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PS kerja\Baching KCB\"/>
    </mc:Choice>
  </mc:AlternateContent>
  <bookViews>
    <workbookView xWindow="0" yWindow="60" windowWidth="15315" windowHeight="7995"/>
  </bookViews>
  <sheets>
    <sheet name="Baching" sheetId="1" r:id="rId1"/>
    <sheet name="Rekapan Pengentri" sheetId="6" r:id="rId2"/>
    <sheet name="Rekapan Data Masuk" sheetId="5" r:id="rId3"/>
    <sheet name="Target" sheetId="2" r:id="rId4"/>
    <sheet name="Realisasi Provinsi" sheetId="3" r:id="rId5"/>
    <sheet name="Realisasi Kabupaten" sheetId="4" r:id="rId6"/>
  </sheets>
  <definedNames>
    <definedName name="_xlnm._FilterDatabase" localSheetId="0" hidden="1">Baching!$A$2:$U$1209</definedName>
  </definedNames>
  <calcPr calcId="152511"/>
</workbook>
</file>

<file path=xl/calcChain.xml><?xml version="1.0" encoding="utf-8"?>
<calcChain xmlns="http://schemas.openxmlformats.org/spreadsheetml/2006/main">
  <c r="BM2" i="6" l="1"/>
  <c r="BN2" i="6" s="1" a="1"/>
  <c r="BN2" i="6" s="1"/>
  <c r="BI2" i="6"/>
  <c r="BJ2" i="6" s="1" a="1"/>
  <c r="BJ2" i="6" s="1"/>
  <c r="BE2" i="6"/>
  <c r="BF2" i="6" s="1" a="1"/>
  <c r="BF2" i="6" s="1"/>
  <c r="BA2" i="6"/>
  <c r="BB2" i="6" s="1" a="1"/>
  <c r="BB2" i="6" s="1"/>
  <c r="AW2" i="6"/>
  <c r="AX2" i="6" s="1" a="1"/>
  <c r="AX2" i="6" s="1"/>
  <c r="AS2" i="6"/>
  <c r="AT2" i="6" s="1" a="1"/>
  <c r="AT2" i="6" s="1"/>
  <c r="AO2" i="6"/>
  <c r="AP2" i="6" s="1" a="1"/>
  <c r="AP2" i="6" s="1"/>
  <c r="AK2" i="6"/>
  <c r="AL2" i="6" s="1" a="1"/>
  <c r="AL2" i="6" s="1"/>
  <c r="AG2" i="6"/>
  <c r="AH2" i="6" s="1" a="1"/>
  <c r="AH2" i="6" s="1"/>
  <c r="AC2" i="6"/>
  <c r="AD2" i="6" s="1" a="1"/>
  <c r="AD2" i="6" s="1"/>
  <c r="Y2" i="6"/>
  <c r="Z2" i="6" s="1" a="1"/>
  <c r="Z2" i="6" s="1"/>
  <c r="U2" i="6"/>
  <c r="V2" i="6" s="1" a="1"/>
  <c r="V2" i="6" s="1"/>
  <c r="Q2" i="6"/>
  <c r="R9" i="6" s="1" a="1"/>
  <c r="R9" i="6" s="1"/>
  <c r="M2" i="6"/>
  <c r="N16" i="6" s="1" a="1"/>
  <c r="N16" i="6" s="1"/>
  <c r="I2" i="6"/>
  <c r="J45" i="6" s="1" a="1"/>
  <c r="J45" i="6" s="1"/>
  <c r="E2" i="6" l="1"/>
  <c r="F14" i="6" l="1" a="1"/>
  <c r="F14" i="6" s="1"/>
  <c r="F16" i="6" a="1"/>
  <c r="F16" i="6" s="1"/>
  <c r="F18" i="6" a="1"/>
  <c r="F18" i="6" s="1"/>
  <c r="F15" i="6" a="1"/>
  <c r="F15" i="6" s="1"/>
  <c r="F17" i="6" a="1"/>
  <c r="F17" i="6" s="1"/>
  <c r="F1273" i="6" a="1"/>
  <c r="F1273" i="6" s="1"/>
  <c r="F1275" i="6" a="1"/>
  <c r="F1275" i="6" s="1"/>
  <c r="F1277" i="6" a="1"/>
  <c r="F1277" i="6" s="1"/>
  <c r="F1279" i="6" a="1"/>
  <c r="F1279" i="6" s="1"/>
  <c r="F1281" i="6" a="1"/>
  <c r="F1281" i="6" s="1"/>
  <c r="F1283" i="6" a="1"/>
  <c r="F1283" i="6" s="1"/>
  <c r="F1285" i="6" a="1"/>
  <c r="F1285" i="6" s="1"/>
  <c r="F1287" i="6" a="1"/>
  <c r="F1287" i="6" s="1"/>
  <c r="F1289" i="6" a="1"/>
  <c r="F1289" i="6" s="1"/>
  <c r="F1291" i="6" a="1"/>
  <c r="F1291" i="6" s="1"/>
  <c r="F1293" i="6" a="1"/>
  <c r="F1293" i="6" s="1"/>
  <c r="F1295" i="6" a="1"/>
  <c r="F1295" i="6" s="1"/>
  <c r="F1297" i="6" a="1"/>
  <c r="F1297" i="6" s="1"/>
  <c r="F1299" i="6" a="1"/>
  <c r="F1299" i="6" s="1"/>
  <c r="F1301" i="6" a="1"/>
  <c r="F1301" i="6" s="1"/>
  <c r="F1303" i="6" a="1"/>
  <c r="F1303" i="6" s="1"/>
  <c r="F1305" i="6" a="1"/>
  <c r="F1305" i="6" s="1"/>
  <c r="F1307" i="6" a="1"/>
  <c r="F1307" i="6" s="1"/>
  <c r="F1309" i="6" a="1"/>
  <c r="F1309" i="6" s="1"/>
  <c r="F1311" i="6" a="1"/>
  <c r="F1311" i="6" s="1"/>
  <c r="F1313" i="6" a="1"/>
  <c r="F1313" i="6" s="1"/>
  <c r="F1315" i="6" a="1"/>
  <c r="F1315" i="6" s="1"/>
  <c r="F1317" i="6" a="1"/>
  <c r="F1317" i="6" s="1"/>
  <c r="F1319" i="6" a="1"/>
  <c r="F1319" i="6" s="1"/>
  <c r="F1321" i="6" a="1"/>
  <c r="F1321" i="6" s="1"/>
  <c r="F1323" i="6" a="1"/>
  <c r="F1323" i="6" s="1"/>
  <c r="F1325" i="6" a="1"/>
  <c r="F1325" i="6" s="1"/>
  <c r="F1327" i="6" a="1"/>
  <c r="F1327" i="6" s="1"/>
  <c r="F1329" i="6" a="1"/>
  <c r="F1329" i="6" s="1"/>
  <c r="F1331" i="6" a="1"/>
  <c r="F1331" i="6" s="1"/>
  <c r="F1333" i="6" a="1"/>
  <c r="F1333" i="6" s="1"/>
  <c r="F1335" i="6" a="1"/>
  <c r="F1335" i="6" s="1"/>
  <c r="F1337" i="6" a="1"/>
  <c r="F1337" i="6" s="1"/>
  <c r="F1339" i="6" a="1"/>
  <c r="F1339" i="6" s="1"/>
  <c r="F1341" i="6" a="1"/>
  <c r="F1341" i="6" s="1"/>
  <c r="F1343" i="6" a="1"/>
  <c r="F1343" i="6" s="1"/>
  <c r="F1345" i="6" a="1"/>
  <c r="F1345" i="6" s="1"/>
  <c r="F1347" i="6" a="1"/>
  <c r="F1347" i="6" s="1"/>
  <c r="F1349" i="6" a="1"/>
  <c r="F1349" i="6" s="1"/>
  <c r="F1351" i="6" a="1"/>
  <c r="F1351" i="6" s="1"/>
  <c r="F1353" i="6" a="1"/>
  <c r="F1353" i="6" s="1"/>
  <c r="F1355" i="6" a="1"/>
  <c r="F1355" i="6" s="1"/>
  <c r="F1365" i="6" a="1"/>
  <c r="F1365" i="6" s="1"/>
  <c r="F1366" i="6" a="1"/>
  <c r="F1366" i="6" s="1"/>
  <c r="F1368" i="6" a="1"/>
  <c r="F1368" i="6" s="1"/>
  <c r="F1370" i="6" a="1"/>
  <c r="F1370" i="6" s="1"/>
  <c r="F1372" i="6" a="1"/>
  <c r="F1372" i="6" s="1"/>
  <c r="F1374" i="6" a="1"/>
  <c r="F1374" i="6" s="1"/>
  <c r="F1376" i="6" a="1"/>
  <c r="F1376" i="6" s="1"/>
  <c r="F1378" i="6" a="1"/>
  <c r="F1378" i="6" s="1"/>
  <c r="F1380" i="6" a="1"/>
  <c r="F1380" i="6" s="1"/>
  <c r="F1382" i="6" a="1"/>
  <c r="F1382" i="6" s="1"/>
  <c r="F1384" i="6" a="1"/>
  <c r="F1384" i="6" s="1"/>
  <c r="F1386" i="6" a="1"/>
  <c r="F1386" i="6" s="1"/>
  <c r="F1388" i="6" a="1"/>
  <c r="F1388" i="6" s="1"/>
  <c r="F1390" i="6" a="1"/>
  <c r="F1390" i="6" s="1"/>
  <c r="F1392" i="6" a="1"/>
  <c r="F1392" i="6" s="1"/>
  <c r="F1394" i="6" a="1"/>
  <c r="F1394" i="6" s="1"/>
  <c r="F1396" i="6" a="1"/>
  <c r="F1396" i="6" s="1"/>
  <c r="F1398" i="6" a="1"/>
  <c r="F1398" i="6" s="1"/>
  <c r="F1400" i="6" a="1"/>
  <c r="F1400" i="6" s="1"/>
  <c r="F1402" i="6" a="1"/>
  <c r="F1402" i="6" s="1"/>
  <c r="F1404" i="6" a="1"/>
  <c r="F1404" i="6" s="1"/>
  <c r="F1406" i="6" a="1"/>
  <c r="F1406" i="6" s="1"/>
  <c r="F1408" i="6" a="1"/>
  <c r="F1408" i="6" s="1"/>
  <c r="F1410" i="6" a="1"/>
  <c r="F1410" i="6" s="1"/>
  <c r="F1412" i="6" a="1"/>
  <c r="F1412" i="6" s="1"/>
  <c r="F1414" i="6" a="1"/>
  <c r="F1414" i="6" s="1"/>
  <c r="F1416" i="6" a="1"/>
  <c r="F1416" i="6" s="1"/>
  <c r="F1418" i="6" a="1"/>
  <c r="F1418" i="6" s="1"/>
  <c r="F1420" i="6" a="1"/>
  <c r="F1420" i="6" s="1"/>
  <c r="F1422" i="6" a="1"/>
  <c r="F1422" i="6" s="1"/>
  <c r="F1424" i="6" a="1"/>
  <c r="F1424" i="6" s="1"/>
  <c r="F1426" i="6" a="1"/>
  <c r="F1426" i="6" s="1"/>
  <c r="F1428" i="6" a="1"/>
  <c r="F1428" i="6" s="1"/>
  <c r="F1274" i="6" a="1"/>
  <c r="F1274" i="6" s="1"/>
  <c r="F1278" i="6" a="1"/>
  <c r="F1278" i="6" s="1"/>
  <c r="F1282" i="6" a="1"/>
  <c r="F1282" i="6" s="1"/>
  <c r="F1286" i="6" a="1"/>
  <c r="F1286" i="6" s="1"/>
  <c r="F1290" i="6" a="1"/>
  <c r="F1290" i="6" s="1"/>
  <c r="F1294" i="6" a="1"/>
  <c r="F1294" i="6" s="1"/>
  <c r="F1298" i="6" a="1"/>
  <c r="F1298" i="6" s="1"/>
  <c r="F1302" i="6" a="1"/>
  <c r="F1302" i="6" s="1"/>
  <c r="F1306" i="6" a="1"/>
  <c r="F1306" i="6" s="1"/>
  <c r="F1310" i="6" a="1"/>
  <c r="F1310" i="6" s="1"/>
  <c r="F1314" i="6" a="1"/>
  <c r="F1314" i="6" s="1"/>
  <c r="F1318" i="6" a="1"/>
  <c r="F1318" i="6" s="1"/>
  <c r="F1322" i="6" a="1"/>
  <c r="F1322" i="6" s="1"/>
  <c r="F1326" i="6" a="1"/>
  <c r="F1326" i="6" s="1"/>
  <c r="F1330" i="6" a="1"/>
  <c r="F1330" i="6" s="1"/>
  <c r="F1334" i="6" a="1"/>
  <c r="F1334" i="6" s="1"/>
  <c r="F1338" i="6" a="1"/>
  <c r="F1338" i="6" s="1"/>
  <c r="F1342" i="6" a="1"/>
  <c r="F1342" i="6" s="1"/>
  <c r="F1346" i="6" a="1"/>
  <c r="F1346" i="6" s="1"/>
  <c r="F1350" i="6" a="1"/>
  <c r="F1350" i="6" s="1"/>
  <c r="F1354" i="6" a="1"/>
  <c r="F1354" i="6" s="1"/>
  <c r="F1357" i="6" a="1"/>
  <c r="F1357" i="6" s="1"/>
  <c r="F1359" i="6" a="1"/>
  <c r="F1359" i="6" s="1"/>
  <c r="F1361" i="6" a="1"/>
  <c r="F1361" i="6" s="1"/>
  <c r="F1363" i="6" a="1"/>
  <c r="F1363" i="6" s="1"/>
  <c r="F1369" i="6" a="1"/>
  <c r="F1369" i="6" s="1"/>
  <c r="F1373" i="6" a="1"/>
  <c r="F1373" i="6" s="1"/>
  <c r="F1377" i="6" a="1"/>
  <c r="F1377" i="6" s="1"/>
  <c r="F1381" i="6" a="1"/>
  <c r="F1381" i="6" s="1"/>
  <c r="F1385" i="6" a="1"/>
  <c r="F1385" i="6" s="1"/>
  <c r="F1389" i="6" a="1"/>
  <c r="F1389" i="6" s="1"/>
  <c r="F1393" i="6" a="1"/>
  <c r="F1393" i="6" s="1"/>
  <c r="F1397" i="6" a="1"/>
  <c r="F1397" i="6" s="1"/>
  <c r="F1401" i="6" a="1"/>
  <c r="F1401" i="6" s="1"/>
  <c r="F1405" i="6" a="1"/>
  <c r="F1405" i="6" s="1"/>
  <c r="F1409" i="6" a="1"/>
  <c r="F1409" i="6" s="1"/>
  <c r="F1413" i="6" a="1"/>
  <c r="F1413" i="6" s="1"/>
  <c r="F1417" i="6" a="1"/>
  <c r="F1417" i="6" s="1"/>
  <c r="F1421" i="6" a="1"/>
  <c r="F1421" i="6" s="1"/>
  <c r="F1425" i="6" a="1"/>
  <c r="F1425" i="6" s="1"/>
  <c r="F1429" i="6" a="1"/>
  <c r="F1429" i="6" s="1"/>
  <c r="F1431" i="6" a="1"/>
  <c r="F1431" i="6" s="1"/>
  <c r="F1433" i="6" a="1"/>
  <c r="F1433" i="6" s="1"/>
  <c r="F1435" i="6" a="1"/>
  <c r="F1435" i="6" s="1"/>
  <c r="F1437" i="6" a="1"/>
  <c r="F1437" i="6" s="1"/>
  <c r="F1439" i="6" a="1"/>
  <c r="F1439" i="6" s="1"/>
  <c r="F1441" i="6" a="1"/>
  <c r="F1441" i="6" s="1"/>
  <c r="F1443" i="6" a="1"/>
  <c r="F1443" i="6" s="1"/>
  <c r="F1445" i="6" a="1"/>
  <c r="F1445" i="6" s="1"/>
  <c r="F1447" i="6" a="1"/>
  <c r="F1447" i="6" s="1"/>
  <c r="F1449" i="6" a="1"/>
  <c r="F1449" i="6" s="1"/>
  <c r="F1451" i="6" a="1"/>
  <c r="F1451" i="6" s="1"/>
  <c r="F1453" i="6" a="1"/>
  <c r="F1453" i="6" s="1"/>
  <c r="F1455" i="6" a="1"/>
  <c r="F1455" i="6" s="1"/>
  <c r="F1457" i="6" a="1"/>
  <c r="F1457" i="6" s="1"/>
  <c r="F1459" i="6" a="1"/>
  <c r="F1459" i="6" s="1"/>
  <c r="F1461" i="6" a="1"/>
  <c r="F1461" i="6" s="1"/>
  <c r="F1463" i="6" a="1"/>
  <c r="F1463" i="6" s="1"/>
  <c r="F1465" i="6" a="1"/>
  <c r="F1465" i="6" s="1"/>
  <c r="F1467" i="6" a="1"/>
  <c r="F1467" i="6" s="1"/>
  <c r="F1469" i="6" a="1"/>
  <c r="F1469" i="6" s="1"/>
  <c r="F1471" i="6" a="1"/>
  <c r="F1471" i="6" s="1"/>
  <c r="F1473" i="6" a="1"/>
  <c r="F1473" i="6" s="1"/>
  <c r="F1475" i="6" a="1"/>
  <c r="F1475" i="6" s="1"/>
  <c r="F1477" i="6" a="1"/>
  <c r="F1477" i="6" s="1"/>
  <c r="F1479" i="6" a="1"/>
  <c r="F1479" i="6" s="1"/>
  <c r="F1481" i="6" a="1"/>
  <c r="F1481" i="6" s="1"/>
  <c r="F1483" i="6" a="1"/>
  <c r="F1483" i="6" s="1"/>
  <c r="F1485" i="6" a="1"/>
  <c r="F1485" i="6" s="1"/>
  <c r="F1487" i="6" a="1"/>
  <c r="F1487" i="6" s="1"/>
  <c r="F1489" i="6" a="1"/>
  <c r="F1489" i="6" s="1"/>
  <c r="F1491" i="6" a="1"/>
  <c r="F1491" i="6" s="1"/>
  <c r="F1493" i="6" a="1"/>
  <c r="F1493" i="6" s="1"/>
  <c r="F1495" i="6" a="1"/>
  <c r="F1495" i="6" s="1"/>
  <c r="F1497" i="6" a="1"/>
  <c r="F1497" i="6" s="1"/>
  <c r="F1499" i="6" a="1"/>
  <c r="F1499" i="6" s="1"/>
  <c r="F1501" i="6" a="1"/>
  <c r="F1501" i="6" s="1"/>
  <c r="F1503" i="6" a="1"/>
  <c r="F1503" i="6" s="1"/>
  <c r="F1505" i="6" a="1"/>
  <c r="F1505" i="6" s="1"/>
  <c r="F1507" i="6" a="1"/>
  <c r="F1507" i="6" s="1"/>
  <c r="F1509" i="6" a="1"/>
  <c r="F1509" i="6" s="1"/>
  <c r="F1511" i="6" a="1"/>
  <c r="F1511" i="6" s="1"/>
  <c r="F1513" i="6" a="1"/>
  <c r="F1513" i="6" s="1"/>
  <c r="F1515" i="6" a="1"/>
  <c r="F1515" i="6" s="1"/>
  <c r="F1517" i="6" a="1"/>
  <c r="F1517" i="6" s="1"/>
  <c r="F1519" i="6" a="1"/>
  <c r="F1519" i="6" s="1"/>
  <c r="F1521" i="6" a="1"/>
  <c r="F1521" i="6" s="1"/>
  <c r="F1523" i="6" a="1"/>
  <c r="F1523" i="6" s="1"/>
  <c r="F1525" i="6" a="1"/>
  <c r="F1525" i="6" s="1"/>
  <c r="F1527" i="6" a="1"/>
  <c r="F1527" i="6" s="1"/>
  <c r="F1529" i="6" a="1"/>
  <c r="F1529" i="6" s="1"/>
  <c r="F1531" i="6" a="1"/>
  <c r="F1531" i="6" s="1"/>
  <c r="F1533" i="6" a="1"/>
  <c r="F1533" i="6" s="1"/>
  <c r="F1535" i="6" a="1"/>
  <c r="F1535" i="6" s="1"/>
  <c r="F1537" i="6" a="1"/>
  <c r="F1537" i="6" s="1"/>
  <c r="F1539" i="6" a="1"/>
  <c r="F1539" i="6" s="1"/>
  <c r="F1541" i="6" a="1"/>
  <c r="F1541" i="6" s="1"/>
  <c r="F1543" i="6" a="1"/>
  <c r="F1543" i="6" s="1"/>
  <c r="F1545" i="6" a="1"/>
  <c r="F1545" i="6" s="1"/>
  <c r="F1547" i="6" a="1"/>
  <c r="F1547" i="6" s="1"/>
  <c r="F1549" i="6" a="1"/>
  <c r="F1549" i="6" s="1"/>
  <c r="F1551" i="6" a="1"/>
  <c r="F1551" i="6" s="1"/>
  <c r="F1553" i="6" a="1"/>
  <c r="F1553" i="6" s="1"/>
  <c r="F1555" i="6" a="1"/>
  <c r="F1555" i="6" s="1"/>
  <c r="F1557" i="6" a="1"/>
  <c r="F1557" i="6" s="1"/>
  <c r="F1559" i="6" a="1"/>
  <c r="F1559" i="6" s="1"/>
  <c r="F1561" i="6" a="1"/>
  <c r="F1561" i="6" s="1"/>
  <c r="F1563" i="6" a="1"/>
  <c r="F1563" i="6" s="1"/>
  <c r="F1565" i="6" a="1"/>
  <c r="F1565" i="6" s="1"/>
  <c r="F1567" i="6" a="1"/>
  <c r="F1567" i="6" s="1"/>
  <c r="F1569" i="6" a="1"/>
  <c r="F1569" i="6" s="1"/>
  <c r="F1571" i="6" a="1"/>
  <c r="F1571" i="6" s="1"/>
  <c r="F1573" i="6" a="1"/>
  <c r="F1573" i="6" s="1"/>
  <c r="F1575" i="6" a="1"/>
  <c r="F1575" i="6" s="1"/>
  <c r="F1577" i="6" a="1"/>
  <c r="F1577" i="6" s="1"/>
  <c r="F1579" i="6" a="1"/>
  <c r="F1579" i="6" s="1"/>
  <c r="F1581" i="6" a="1"/>
  <c r="F1581" i="6" s="1"/>
  <c r="F1583" i="6" a="1"/>
  <c r="F1583" i="6" s="1"/>
  <c r="F1585" i="6" a="1"/>
  <c r="F1585" i="6" s="1"/>
  <c r="F1587" i="6" a="1"/>
  <c r="F1587" i="6" s="1"/>
  <c r="F1589" i="6" a="1"/>
  <c r="F1589" i="6" s="1"/>
  <c r="F1591" i="6" a="1"/>
  <c r="F1591" i="6" s="1"/>
  <c r="F1593" i="6" a="1"/>
  <c r="F1593" i="6" s="1"/>
  <c r="F1595" i="6" a="1"/>
  <c r="F1595" i="6" s="1"/>
  <c r="F1597" i="6" a="1"/>
  <c r="F1597" i="6" s="1"/>
  <c r="F1599" i="6" a="1"/>
  <c r="F1599" i="6" s="1"/>
  <c r="F1601" i="6" a="1"/>
  <c r="F1601" i="6" s="1"/>
  <c r="F1603" i="6" a="1"/>
  <c r="F1603" i="6" s="1"/>
  <c r="F1605" i="6" a="1"/>
  <c r="F1605" i="6" s="1"/>
  <c r="F1607" i="6" a="1"/>
  <c r="F1607" i="6" s="1"/>
  <c r="F1609" i="6" a="1"/>
  <c r="F1609" i="6" s="1"/>
  <c r="F1611" i="6" a="1"/>
  <c r="F1611" i="6" s="1"/>
  <c r="F1613" i="6" a="1"/>
  <c r="F1613" i="6" s="1"/>
  <c r="F1615" i="6" a="1"/>
  <c r="F1615" i="6" s="1"/>
  <c r="F1617" i="6" a="1"/>
  <c r="F1617" i="6" s="1"/>
  <c r="F1619" i="6" a="1"/>
  <c r="F1619" i="6" s="1"/>
  <c r="F1621" i="6" a="1"/>
  <c r="F1621" i="6" s="1"/>
  <c r="F1623" i="6" a="1"/>
  <c r="F1623" i="6" s="1"/>
  <c r="F1625" i="6" a="1"/>
  <c r="F1625" i="6" s="1"/>
  <c r="F1627" i="6" a="1"/>
  <c r="F1627" i="6" s="1"/>
  <c r="F1629" i="6" a="1"/>
  <c r="F1629" i="6" s="1"/>
  <c r="F1631" i="6" a="1"/>
  <c r="F1631" i="6" s="1"/>
  <c r="F1633" i="6" a="1"/>
  <c r="F1633" i="6" s="1"/>
  <c r="F1635" i="6" a="1"/>
  <c r="F1635" i="6" s="1"/>
  <c r="F1637" i="6" a="1"/>
  <c r="F1637" i="6" s="1"/>
  <c r="F1639" i="6" a="1"/>
  <c r="F1639" i="6" s="1"/>
  <c r="F1641" i="6" a="1"/>
  <c r="F1641" i="6" s="1"/>
  <c r="F1643" i="6" a="1"/>
  <c r="F1643" i="6" s="1"/>
  <c r="F1645" i="6" a="1"/>
  <c r="F1645" i="6" s="1"/>
  <c r="F1647" i="6" a="1"/>
  <c r="F1647" i="6" s="1"/>
  <c r="F1649" i="6" a="1"/>
  <c r="F1649" i="6" s="1"/>
  <c r="F1651" i="6" a="1"/>
  <c r="F1651" i="6" s="1"/>
  <c r="F1653" i="6" a="1"/>
  <c r="F1653" i="6" s="1"/>
  <c r="F1655" i="6" a="1"/>
  <c r="F1655" i="6" s="1"/>
  <c r="F1657" i="6" a="1"/>
  <c r="F1657" i="6" s="1"/>
  <c r="F1659" i="6" a="1"/>
  <c r="F1659" i="6" s="1"/>
  <c r="F1661" i="6" a="1"/>
  <c r="F1661" i="6" s="1"/>
  <c r="F1663" i="6" a="1"/>
  <c r="F1663" i="6" s="1"/>
  <c r="F1665" i="6" a="1"/>
  <c r="F1665" i="6" s="1"/>
  <c r="F1667" i="6" a="1"/>
  <c r="F1667" i="6" s="1"/>
  <c r="F1669" i="6" a="1"/>
  <c r="F1669" i="6" s="1"/>
  <c r="F1671" i="6" a="1"/>
  <c r="F1671" i="6" s="1"/>
  <c r="F1673" i="6" a="1"/>
  <c r="F1673" i="6" s="1"/>
  <c r="F1675" i="6" a="1"/>
  <c r="F1675" i="6" s="1"/>
  <c r="F1677" i="6" a="1"/>
  <c r="F1677" i="6" s="1"/>
  <c r="F1679" i="6" a="1"/>
  <c r="F1679" i="6" s="1"/>
  <c r="F1681" i="6" a="1"/>
  <c r="F1681" i="6" s="1"/>
  <c r="F1683" i="6" a="1"/>
  <c r="F1683" i="6" s="1"/>
  <c r="F1685" i="6" a="1"/>
  <c r="F1685" i="6" s="1"/>
  <c r="F1276" i="6" a="1"/>
  <c r="F1276" i="6" s="1"/>
  <c r="F1284" i="6" a="1"/>
  <c r="F1284" i="6" s="1"/>
  <c r="F1292" i="6" a="1"/>
  <c r="F1292" i="6" s="1"/>
  <c r="F1300" i="6" a="1"/>
  <c r="F1300" i="6" s="1"/>
  <c r="F1308" i="6" a="1"/>
  <c r="F1308" i="6" s="1"/>
  <c r="F1316" i="6" a="1"/>
  <c r="F1316" i="6" s="1"/>
  <c r="F1324" i="6" a="1"/>
  <c r="F1324" i="6" s="1"/>
  <c r="F1332" i="6" a="1"/>
  <c r="F1332" i="6" s="1"/>
  <c r="F1340" i="6" a="1"/>
  <c r="F1340" i="6" s="1"/>
  <c r="F1348" i="6" a="1"/>
  <c r="F1348" i="6" s="1"/>
  <c r="F1356" i="6" a="1"/>
  <c r="F1356" i="6" s="1"/>
  <c r="F1360" i="6" a="1"/>
  <c r="F1360" i="6" s="1"/>
  <c r="F1364" i="6" a="1"/>
  <c r="F1364" i="6" s="1"/>
  <c r="F1371" i="6" a="1"/>
  <c r="F1371" i="6" s="1"/>
  <c r="F1379" i="6" a="1"/>
  <c r="F1379" i="6" s="1"/>
  <c r="F1387" i="6" a="1"/>
  <c r="F1387" i="6" s="1"/>
  <c r="F1395" i="6" a="1"/>
  <c r="F1395" i="6" s="1"/>
  <c r="F1403" i="6" a="1"/>
  <c r="F1403" i="6" s="1"/>
  <c r="F1411" i="6" a="1"/>
  <c r="F1411" i="6" s="1"/>
  <c r="F1419" i="6" a="1"/>
  <c r="F1419" i="6" s="1"/>
  <c r="F1427" i="6" a="1"/>
  <c r="F1427" i="6" s="1"/>
  <c r="F1432" i="6" a="1"/>
  <c r="F1432" i="6" s="1"/>
  <c r="F1436" i="6" a="1"/>
  <c r="F1436" i="6" s="1"/>
  <c r="F1440" i="6" a="1"/>
  <c r="F1440" i="6" s="1"/>
  <c r="F1444" i="6" a="1"/>
  <c r="F1444" i="6" s="1"/>
  <c r="F1448" i="6" a="1"/>
  <c r="F1448" i="6" s="1"/>
  <c r="F1452" i="6" a="1"/>
  <c r="F1452" i="6" s="1"/>
  <c r="F1456" i="6" a="1"/>
  <c r="F1456" i="6" s="1"/>
  <c r="F1460" i="6" a="1"/>
  <c r="F1460" i="6" s="1"/>
  <c r="F1464" i="6" a="1"/>
  <c r="F1464" i="6" s="1"/>
  <c r="F1468" i="6" a="1"/>
  <c r="F1468" i="6" s="1"/>
  <c r="F1472" i="6" a="1"/>
  <c r="F1472" i="6" s="1"/>
  <c r="F1476" i="6" a="1"/>
  <c r="F1476" i="6" s="1"/>
  <c r="F1480" i="6" a="1"/>
  <c r="F1480" i="6" s="1"/>
  <c r="F1484" i="6" a="1"/>
  <c r="F1484" i="6" s="1"/>
  <c r="F1488" i="6" a="1"/>
  <c r="F1488" i="6" s="1"/>
  <c r="F1492" i="6" a="1"/>
  <c r="F1492" i="6" s="1"/>
  <c r="F1496" i="6" a="1"/>
  <c r="F1496" i="6" s="1"/>
  <c r="F1500" i="6" a="1"/>
  <c r="F1500" i="6" s="1"/>
  <c r="F1504" i="6" a="1"/>
  <c r="F1504" i="6" s="1"/>
  <c r="F1508" i="6" a="1"/>
  <c r="F1508" i="6" s="1"/>
  <c r="F1512" i="6" a="1"/>
  <c r="F1512" i="6" s="1"/>
  <c r="F1516" i="6" a="1"/>
  <c r="F1516" i="6" s="1"/>
  <c r="F1520" i="6" a="1"/>
  <c r="F1520" i="6" s="1"/>
  <c r="F1524" i="6" a="1"/>
  <c r="F1524" i="6" s="1"/>
  <c r="F1528" i="6" a="1"/>
  <c r="F1528" i="6" s="1"/>
  <c r="F1532" i="6" a="1"/>
  <c r="F1532" i="6" s="1"/>
  <c r="F1536" i="6" a="1"/>
  <c r="F1536" i="6" s="1"/>
  <c r="F1540" i="6" a="1"/>
  <c r="F1540" i="6" s="1"/>
  <c r="F1544" i="6" a="1"/>
  <c r="F1544" i="6" s="1"/>
  <c r="F1548" i="6" a="1"/>
  <c r="F1548" i="6" s="1"/>
  <c r="F1552" i="6" a="1"/>
  <c r="F1552" i="6" s="1"/>
  <c r="F1556" i="6" a="1"/>
  <c r="F1556" i="6" s="1"/>
  <c r="F1560" i="6" a="1"/>
  <c r="F1560" i="6" s="1"/>
  <c r="F1564" i="6" a="1"/>
  <c r="F1564" i="6" s="1"/>
  <c r="F1568" i="6" a="1"/>
  <c r="F1568" i="6" s="1"/>
  <c r="F1572" i="6" a="1"/>
  <c r="F1572" i="6" s="1"/>
  <c r="F1576" i="6" a="1"/>
  <c r="F1576" i="6" s="1"/>
  <c r="F1580" i="6" a="1"/>
  <c r="F1580" i="6" s="1"/>
  <c r="F1584" i="6" a="1"/>
  <c r="F1584" i="6" s="1"/>
  <c r="F1588" i="6" a="1"/>
  <c r="F1588" i="6" s="1"/>
  <c r="F1592" i="6" a="1"/>
  <c r="F1592" i="6" s="1"/>
  <c r="F1596" i="6" a="1"/>
  <c r="F1596" i="6" s="1"/>
  <c r="F1600" i="6" a="1"/>
  <c r="F1600" i="6" s="1"/>
  <c r="F1604" i="6" a="1"/>
  <c r="F1604" i="6" s="1"/>
  <c r="F1608" i="6" a="1"/>
  <c r="F1608" i="6" s="1"/>
  <c r="F1612" i="6" a="1"/>
  <c r="F1612" i="6" s="1"/>
  <c r="F1616" i="6" a="1"/>
  <c r="F1616" i="6" s="1"/>
  <c r="F1620" i="6" a="1"/>
  <c r="F1620" i="6" s="1"/>
  <c r="F1624" i="6" a="1"/>
  <c r="F1624" i="6" s="1"/>
  <c r="F1628" i="6" a="1"/>
  <c r="F1628" i="6" s="1"/>
  <c r="F1632" i="6" a="1"/>
  <c r="F1632" i="6" s="1"/>
  <c r="F1636" i="6" a="1"/>
  <c r="F1636" i="6" s="1"/>
  <c r="F1640" i="6" a="1"/>
  <c r="F1640" i="6" s="1"/>
  <c r="F1644" i="6" a="1"/>
  <c r="F1644" i="6" s="1"/>
  <c r="F1648" i="6" a="1"/>
  <c r="F1648" i="6" s="1"/>
  <c r="F1652" i="6" a="1"/>
  <c r="F1652" i="6" s="1"/>
  <c r="F1656" i="6" a="1"/>
  <c r="F1656" i="6" s="1"/>
  <c r="F1660" i="6" a="1"/>
  <c r="F1660" i="6" s="1"/>
  <c r="F1664" i="6" a="1"/>
  <c r="F1664" i="6" s="1"/>
  <c r="F1668" i="6" a="1"/>
  <c r="F1668" i="6" s="1"/>
  <c r="F1672" i="6" a="1"/>
  <c r="F1672" i="6" s="1"/>
  <c r="F1676" i="6" a="1"/>
  <c r="F1676" i="6" s="1"/>
  <c r="F1680" i="6" a="1"/>
  <c r="F1680" i="6" s="1"/>
  <c r="F1684" i="6" a="1"/>
  <c r="F1684" i="6" s="1"/>
  <c r="F1687" i="6" a="1"/>
  <c r="F1687" i="6" s="1"/>
  <c r="F1689" i="6" a="1"/>
  <c r="F1689" i="6" s="1"/>
  <c r="F1691" i="6" a="1"/>
  <c r="F1691" i="6" s="1"/>
  <c r="F1693" i="6" a="1"/>
  <c r="F1693" i="6" s="1"/>
  <c r="F1695" i="6" a="1"/>
  <c r="F1695" i="6" s="1"/>
  <c r="F1697" i="6" a="1"/>
  <c r="F1697" i="6" s="1"/>
  <c r="F1699" i="6" a="1"/>
  <c r="F1699" i="6" s="1"/>
  <c r="F1701" i="6" a="1"/>
  <c r="F1701" i="6" s="1"/>
  <c r="F1703" i="6" a="1"/>
  <c r="F1703" i="6" s="1"/>
  <c r="F1705" i="6" a="1"/>
  <c r="F1705" i="6" s="1"/>
  <c r="F1707" i="6" a="1"/>
  <c r="F1707" i="6" s="1"/>
  <c r="F1709" i="6" a="1"/>
  <c r="F1709" i="6" s="1"/>
  <c r="F1711" i="6" a="1"/>
  <c r="F1711" i="6" s="1"/>
  <c r="F1713" i="6" a="1"/>
  <c r="F1713" i="6" s="1"/>
  <c r="F1715" i="6" a="1"/>
  <c r="F1715" i="6" s="1"/>
  <c r="F1717" i="6" a="1"/>
  <c r="F1717" i="6" s="1"/>
  <c r="F1719" i="6" a="1"/>
  <c r="F1719" i="6" s="1"/>
  <c r="F1721" i="6" a="1"/>
  <c r="F1721" i="6" s="1"/>
  <c r="F1723" i="6" a="1"/>
  <c r="F1723" i="6" s="1"/>
  <c r="F1725" i="6" a="1"/>
  <c r="F1725" i="6" s="1"/>
  <c r="F1727" i="6" a="1"/>
  <c r="F1727" i="6" s="1"/>
  <c r="F1729" i="6" a="1"/>
  <c r="F1729" i="6" s="1"/>
  <c r="F1731" i="6" a="1"/>
  <c r="F1731" i="6" s="1"/>
  <c r="F1733" i="6" a="1"/>
  <c r="F1733" i="6" s="1"/>
  <c r="F1735" i="6" a="1"/>
  <c r="F1735" i="6" s="1"/>
  <c r="F1737" i="6" a="1"/>
  <c r="F1737" i="6" s="1"/>
  <c r="F1739" i="6" a="1"/>
  <c r="F1739" i="6" s="1"/>
  <c r="F1741" i="6" a="1"/>
  <c r="F1741" i="6" s="1"/>
  <c r="F1743" i="6" a="1"/>
  <c r="F1743" i="6" s="1"/>
  <c r="F1745" i="6" a="1"/>
  <c r="F1745" i="6" s="1"/>
  <c r="F1747" i="6" a="1"/>
  <c r="F1747" i="6" s="1"/>
  <c r="F1749" i="6" a="1"/>
  <c r="F1749" i="6" s="1"/>
  <c r="F1751" i="6" a="1"/>
  <c r="F1751" i="6" s="1"/>
  <c r="F1753" i="6" a="1"/>
  <c r="F1753" i="6" s="1"/>
  <c r="F1755" i="6" a="1"/>
  <c r="F1755" i="6" s="1"/>
  <c r="F1757" i="6" a="1"/>
  <c r="F1757" i="6" s="1"/>
  <c r="F1759" i="6" a="1"/>
  <c r="F1759" i="6" s="1"/>
  <c r="F1761" i="6" a="1"/>
  <c r="F1761" i="6" s="1"/>
  <c r="F1763" i="6" a="1"/>
  <c r="F1763" i="6" s="1"/>
  <c r="F1765" i="6" a="1"/>
  <c r="F1765" i="6" s="1"/>
  <c r="F1767" i="6" a="1"/>
  <c r="F1767" i="6" s="1"/>
  <c r="F1769" i="6" a="1"/>
  <c r="F1769" i="6" s="1"/>
  <c r="F1771" i="6" a="1"/>
  <c r="F1771" i="6" s="1"/>
  <c r="F1773" i="6" a="1"/>
  <c r="F1773" i="6" s="1"/>
  <c r="F1775" i="6" a="1"/>
  <c r="F1775" i="6" s="1"/>
  <c r="F1777" i="6" a="1"/>
  <c r="F1777" i="6" s="1"/>
  <c r="F1779" i="6" a="1"/>
  <c r="F1779" i="6" s="1"/>
  <c r="F1781" i="6" a="1"/>
  <c r="F1781" i="6" s="1"/>
  <c r="F1783" i="6" a="1"/>
  <c r="F1783" i="6" s="1"/>
  <c r="F1785" i="6" a="1"/>
  <c r="F1785" i="6" s="1"/>
  <c r="F1787" i="6" a="1"/>
  <c r="F1787" i="6" s="1"/>
  <c r="F1789" i="6" a="1"/>
  <c r="F1789" i="6" s="1"/>
  <c r="F1791" i="6" a="1"/>
  <c r="F1791" i="6" s="1"/>
  <c r="F1793" i="6" a="1"/>
  <c r="F1793" i="6" s="1"/>
  <c r="F1795" i="6" a="1"/>
  <c r="F1795" i="6" s="1"/>
  <c r="F1797" i="6" a="1"/>
  <c r="F1797" i="6" s="1"/>
  <c r="F1799" i="6" a="1"/>
  <c r="F1799" i="6" s="1"/>
  <c r="F1801" i="6" a="1"/>
  <c r="F1801" i="6" s="1"/>
  <c r="F1803" i="6" a="1"/>
  <c r="F1803" i="6" s="1"/>
  <c r="F1805" i="6" a="1"/>
  <c r="F1805" i="6" s="1"/>
  <c r="F1807" i="6" a="1"/>
  <c r="F1807" i="6" s="1"/>
  <c r="F1809" i="6" a="1"/>
  <c r="F1809" i="6" s="1"/>
  <c r="F1811" i="6" a="1"/>
  <c r="F1811" i="6" s="1"/>
  <c r="F1813" i="6" a="1"/>
  <c r="F1813" i="6" s="1"/>
  <c r="F1815" i="6" a="1"/>
  <c r="F1815" i="6" s="1"/>
  <c r="F1817" i="6" a="1"/>
  <c r="F1817" i="6" s="1"/>
  <c r="F1819" i="6" a="1"/>
  <c r="F1819" i="6" s="1"/>
  <c r="F1821" i="6" a="1"/>
  <c r="F1821" i="6" s="1"/>
  <c r="F1823" i="6" a="1"/>
  <c r="F1823" i="6" s="1"/>
  <c r="F1825" i="6" a="1"/>
  <c r="F1825" i="6" s="1"/>
  <c r="F1827" i="6" a="1"/>
  <c r="F1827" i="6" s="1"/>
  <c r="F1829" i="6" a="1"/>
  <c r="F1829" i="6" s="1"/>
  <c r="F1831" i="6" a="1"/>
  <c r="F1831" i="6" s="1"/>
  <c r="F1833" i="6" a="1"/>
  <c r="F1833" i="6" s="1"/>
  <c r="F1835" i="6" a="1"/>
  <c r="F1835" i="6" s="1"/>
  <c r="F1837" i="6" a="1"/>
  <c r="F1837" i="6" s="1"/>
  <c r="F1839" i="6" a="1"/>
  <c r="F1839" i="6" s="1"/>
  <c r="F1841" i="6" a="1"/>
  <c r="F1841" i="6" s="1"/>
  <c r="F1843" i="6" a="1"/>
  <c r="F1843" i="6" s="1"/>
  <c r="F1845" i="6" a="1"/>
  <c r="F1845" i="6" s="1"/>
  <c r="F1847" i="6" a="1"/>
  <c r="F1847" i="6" s="1"/>
  <c r="F1849" i="6" a="1"/>
  <c r="F1849" i="6" s="1"/>
  <c r="F1851" i="6" a="1"/>
  <c r="F1851" i="6" s="1"/>
  <c r="F1853" i="6" a="1"/>
  <c r="F1853" i="6" s="1"/>
  <c r="F1855" i="6" a="1"/>
  <c r="F1855" i="6" s="1"/>
  <c r="F1857" i="6" a="1"/>
  <c r="F1857" i="6" s="1"/>
  <c r="F1859" i="6" a="1"/>
  <c r="F1859" i="6" s="1"/>
  <c r="F1861" i="6" a="1"/>
  <c r="F1861" i="6" s="1"/>
  <c r="F1863" i="6" a="1"/>
  <c r="F1863" i="6" s="1"/>
  <c r="F1865" i="6" a="1"/>
  <c r="F1865" i="6" s="1"/>
  <c r="F1867" i="6" a="1"/>
  <c r="F1867" i="6" s="1"/>
  <c r="F1869" i="6" a="1"/>
  <c r="F1869" i="6" s="1"/>
  <c r="F1871" i="6" a="1"/>
  <c r="F1871" i="6" s="1"/>
  <c r="F1873" i="6" a="1"/>
  <c r="F1873" i="6" s="1"/>
  <c r="F1875" i="6" a="1"/>
  <c r="F1875" i="6" s="1"/>
  <c r="F1877" i="6" a="1"/>
  <c r="F1877" i="6" s="1"/>
  <c r="F1879" i="6" a="1"/>
  <c r="F1879" i="6" s="1"/>
  <c r="F1881" i="6" a="1"/>
  <c r="F1881" i="6" s="1"/>
  <c r="F1883" i="6" a="1"/>
  <c r="F1883" i="6" s="1"/>
  <c r="F1885" i="6" a="1"/>
  <c r="F1885" i="6" s="1"/>
  <c r="F1887" i="6" a="1"/>
  <c r="F1887" i="6" s="1"/>
  <c r="F1889" i="6" a="1"/>
  <c r="F1889" i="6" s="1"/>
  <c r="F1891" i="6" a="1"/>
  <c r="F1891" i="6" s="1"/>
  <c r="F1893" i="6" a="1"/>
  <c r="F1893" i="6" s="1"/>
  <c r="F1895" i="6" a="1"/>
  <c r="F1895" i="6" s="1"/>
  <c r="F1897" i="6" a="1"/>
  <c r="F1897" i="6" s="1"/>
  <c r="F1899" i="6" a="1"/>
  <c r="F1899" i="6" s="1"/>
  <c r="F1901" i="6" a="1"/>
  <c r="F1901" i="6" s="1"/>
  <c r="F1903" i="6" a="1"/>
  <c r="F1903" i="6" s="1"/>
  <c r="F1905" i="6" a="1"/>
  <c r="F1905" i="6" s="1"/>
  <c r="F1907" i="6" a="1"/>
  <c r="F1907" i="6" s="1"/>
  <c r="F1909" i="6" a="1"/>
  <c r="F1909" i="6" s="1"/>
  <c r="F1911" i="6" a="1"/>
  <c r="F1911" i="6" s="1"/>
  <c r="F1913" i="6" a="1"/>
  <c r="F1913" i="6" s="1"/>
  <c r="F1915" i="6" a="1"/>
  <c r="F1915" i="6" s="1"/>
  <c r="F1917" i="6" a="1"/>
  <c r="F1917" i="6" s="1"/>
  <c r="F1919" i="6" a="1"/>
  <c r="F1919" i="6" s="1"/>
  <c r="F1921" i="6" a="1"/>
  <c r="F1921" i="6" s="1"/>
  <c r="F1923" i="6" a="1"/>
  <c r="F1923" i="6" s="1"/>
  <c r="F1925" i="6" a="1"/>
  <c r="F1925" i="6" s="1"/>
  <c r="F1927" i="6" a="1"/>
  <c r="F1927" i="6" s="1"/>
  <c r="F1929" i="6" a="1"/>
  <c r="F1929" i="6" s="1"/>
  <c r="F1931" i="6" a="1"/>
  <c r="F1931" i="6" s="1"/>
  <c r="F1933" i="6" a="1"/>
  <c r="F1933" i="6" s="1"/>
  <c r="F1935" i="6" a="1"/>
  <c r="F1935" i="6" s="1"/>
  <c r="F1937" i="6" a="1"/>
  <c r="F1937" i="6" s="1"/>
  <c r="F1939" i="6" a="1"/>
  <c r="F1939" i="6" s="1"/>
  <c r="F1941" i="6" a="1"/>
  <c r="F1941" i="6" s="1"/>
  <c r="F1943" i="6" a="1"/>
  <c r="F1943" i="6" s="1"/>
  <c r="F1945" i="6" a="1"/>
  <c r="F1945" i="6" s="1"/>
  <c r="F1947" i="6" a="1"/>
  <c r="F1947" i="6" s="1"/>
  <c r="F1949" i="6" a="1"/>
  <c r="F1949" i="6" s="1"/>
  <c r="F1951" i="6" a="1"/>
  <c r="F1951" i="6" s="1"/>
  <c r="F1953" i="6" a="1"/>
  <c r="F1953" i="6" s="1"/>
  <c r="F1955" i="6" a="1"/>
  <c r="F1955" i="6" s="1"/>
  <c r="F1957" i="6" a="1"/>
  <c r="F1957" i="6" s="1"/>
  <c r="F1959" i="6" a="1"/>
  <c r="F1959" i="6" s="1"/>
  <c r="F1961" i="6" a="1"/>
  <c r="F1961" i="6" s="1"/>
  <c r="F1962" i="6" a="1"/>
  <c r="F1962" i="6" s="1"/>
  <c r="F1963" i="6" a="1"/>
  <c r="F1963" i="6" s="1"/>
  <c r="F1964" i="6" a="1"/>
  <c r="F1964" i="6" s="1"/>
  <c r="F1965" i="6" a="1"/>
  <c r="F1965" i="6" s="1"/>
  <c r="F1966" i="6" a="1"/>
  <c r="F1966" i="6" s="1"/>
  <c r="F1967" i="6" a="1"/>
  <c r="F1967" i="6" s="1"/>
  <c r="F1968" i="6" a="1"/>
  <c r="F1968" i="6" s="1"/>
  <c r="F1969" i="6" a="1"/>
  <c r="F1969" i="6" s="1"/>
  <c r="F1970" i="6" a="1"/>
  <c r="F1970" i="6" s="1"/>
  <c r="F1971" i="6" a="1"/>
  <c r="F1971" i="6" s="1"/>
  <c r="F1972" i="6" a="1"/>
  <c r="F1972" i="6" s="1"/>
  <c r="F1973" i="6" a="1"/>
  <c r="F1973" i="6" s="1"/>
  <c r="F1974" i="6" a="1"/>
  <c r="F1974" i="6" s="1"/>
  <c r="F1975" i="6" a="1"/>
  <c r="F1975" i="6" s="1"/>
  <c r="F1976" i="6" a="1"/>
  <c r="F1976" i="6" s="1"/>
  <c r="F1977" i="6" a="1"/>
  <c r="F1977" i="6" s="1"/>
  <c r="F1978" i="6" a="1"/>
  <c r="F1978" i="6" s="1"/>
  <c r="F1979" i="6" a="1"/>
  <c r="F1979" i="6" s="1"/>
  <c r="F1980" i="6" a="1"/>
  <c r="F1980" i="6" s="1"/>
  <c r="F1981" i="6" a="1"/>
  <c r="F1981" i="6" s="1"/>
  <c r="F1982" i="6" a="1"/>
  <c r="F1982" i="6" s="1"/>
  <c r="F1983" i="6" a="1"/>
  <c r="F1983" i="6" s="1"/>
  <c r="F1984" i="6" a="1"/>
  <c r="F1984" i="6" s="1"/>
  <c r="F1985" i="6" a="1"/>
  <c r="F1985" i="6" s="1"/>
  <c r="F1986" i="6" a="1"/>
  <c r="F1986" i="6" s="1"/>
  <c r="F1987" i="6" a="1"/>
  <c r="F1987" i="6" s="1"/>
  <c r="F1988" i="6" a="1"/>
  <c r="F1988" i="6" s="1"/>
  <c r="F1989" i="6" a="1"/>
  <c r="F1989" i="6" s="1"/>
  <c r="F1990" i="6" a="1"/>
  <c r="F1990" i="6" s="1"/>
  <c r="F1991" i="6" a="1"/>
  <c r="F1991" i="6" s="1"/>
  <c r="F1992" i="6" a="1"/>
  <c r="F1992" i="6" s="1"/>
  <c r="F1993" i="6" a="1"/>
  <c r="F1993" i="6" s="1"/>
  <c r="F1994" i="6" a="1"/>
  <c r="F1994" i="6" s="1"/>
  <c r="F1996" i="6" a="1"/>
  <c r="F1996" i="6" s="1"/>
  <c r="F1998" i="6" a="1"/>
  <c r="F1998" i="6" s="1"/>
  <c r="F2000" i="6" a="1"/>
  <c r="F2000" i="6" s="1"/>
  <c r="F2002" i="6" a="1"/>
  <c r="F2002" i="6" s="1"/>
  <c r="F2004" i="6" a="1"/>
  <c r="F2004" i="6" s="1"/>
  <c r="F2006" i="6" a="1"/>
  <c r="F2006" i="6" s="1"/>
  <c r="F2008" i="6" a="1"/>
  <c r="F2008" i="6" s="1"/>
  <c r="F2010" i="6" a="1"/>
  <c r="F2010" i="6" s="1"/>
  <c r="F2012" i="6" a="1"/>
  <c r="F2012" i="6" s="1"/>
  <c r="F2014" i="6" a="1"/>
  <c r="F2014" i="6" s="1"/>
  <c r="F2016" i="6" a="1"/>
  <c r="F2016" i="6" s="1"/>
  <c r="F2018" i="6" a="1"/>
  <c r="F2018" i="6" s="1"/>
  <c r="F2020" i="6" a="1"/>
  <c r="F2020" i="6" s="1"/>
  <c r="F2022" i="6" a="1"/>
  <c r="F2022" i="6" s="1"/>
  <c r="F2024" i="6" a="1"/>
  <c r="F2024" i="6" s="1"/>
  <c r="F2026" i="6" a="1"/>
  <c r="F2026" i="6" s="1"/>
  <c r="F2028" i="6" a="1"/>
  <c r="F2028" i="6" s="1"/>
  <c r="F2030" i="6" a="1"/>
  <c r="F2030" i="6" s="1"/>
  <c r="F2032" i="6" a="1"/>
  <c r="F2032" i="6" s="1"/>
  <c r="F2034" i="6" a="1"/>
  <c r="F2034" i="6" s="1"/>
  <c r="F2036" i="6" a="1"/>
  <c r="F2036" i="6" s="1"/>
  <c r="F2038" i="6" a="1"/>
  <c r="F2038" i="6" s="1"/>
  <c r="F2040" i="6" a="1"/>
  <c r="F2040" i="6" s="1"/>
  <c r="F2042" i="6" a="1"/>
  <c r="F2042" i="6" s="1"/>
  <c r="F2044" i="6" a="1"/>
  <c r="F2044" i="6" s="1"/>
  <c r="F2046" i="6" a="1"/>
  <c r="F2046" i="6" s="1"/>
  <c r="F2048" i="6" a="1"/>
  <c r="F2048" i="6" s="1"/>
  <c r="F2050" i="6" a="1"/>
  <c r="F2050" i="6" s="1"/>
  <c r="F2052" i="6" a="1"/>
  <c r="F2052" i="6" s="1"/>
  <c r="F2054" i="6" a="1"/>
  <c r="F2054" i="6" s="1"/>
  <c r="F2056" i="6" a="1"/>
  <c r="F2056" i="6" s="1"/>
  <c r="F2058" i="6" a="1"/>
  <c r="F2058" i="6" s="1"/>
  <c r="F2060" i="6" a="1"/>
  <c r="F2060" i="6" s="1"/>
  <c r="F2062" i="6" a="1"/>
  <c r="F2062" i="6" s="1"/>
  <c r="F2064" i="6" a="1"/>
  <c r="F2064" i="6" s="1"/>
  <c r="F2066" i="6" a="1"/>
  <c r="F2066" i="6" s="1"/>
  <c r="F2068" i="6" a="1"/>
  <c r="F2068" i="6" s="1"/>
  <c r="F2070" i="6" a="1"/>
  <c r="F2070" i="6" s="1"/>
  <c r="F2072" i="6" a="1"/>
  <c r="F2072" i="6" s="1"/>
  <c r="F2074" i="6" a="1"/>
  <c r="F2074" i="6" s="1"/>
  <c r="F2076" i="6" a="1"/>
  <c r="F2076" i="6" s="1"/>
  <c r="F2078" i="6" a="1"/>
  <c r="F2078" i="6" s="1"/>
  <c r="F2080" i="6" a="1"/>
  <c r="F2080" i="6" s="1"/>
  <c r="F2082" i="6" a="1"/>
  <c r="F2082" i="6" s="1"/>
  <c r="F2084" i="6" a="1"/>
  <c r="F2084" i="6" s="1"/>
  <c r="F2086" i="6" a="1"/>
  <c r="F2086" i="6" s="1"/>
  <c r="F2088" i="6" a="1"/>
  <c r="F2088" i="6" s="1"/>
  <c r="F2090" i="6" a="1"/>
  <c r="F2090" i="6" s="1"/>
  <c r="F2092" i="6" a="1"/>
  <c r="F2092" i="6" s="1"/>
  <c r="F2094" i="6" a="1"/>
  <c r="F2094" i="6" s="1"/>
  <c r="F2096" i="6" a="1"/>
  <c r="F2096" i="6" s="1"/>
  <c r="F2098" i="6" a="1"/>
  <c r="F2098" i="6" s="1"/>
  <c r="F2100" i="6" a="1"/>
  <c r="F2100" i="6" s="1"/>
  <c r="F2102" i="6" a="1"/>
  <c r="F2102" i="6" s="1"/>
  <c r="F2104" i="6" a="1"/>
  <c r="F2104" i="6" s="1"/>
  <c r="F2106" i="6" a="1"/>
  <c r="F2106" i="6" s="1"/>
  <c r="F2108" i="6" a="1"/>
  <c r="F2108" i="6" s="1"/>
  <c r="F2110" i="6" a="1"/>
  <c r="F2110" i="6" s="1"/>
  <c r="F2112" i="6" a="1"/>
  <c r="F2112" i="6" s="1"/>
  <c r="F2114" i="6" a="1"/>
  <c r="F2114" i="6" s="1"/>
  <c r="F2116" i="6" a="1"/>
  <c r="F2116" i="6" s="1"/>
  <c r="F2118" i="6" a="1"/>
  <c r="F2118" i="6" s="1"/>
  <c r="F2120" i="6" a="1"/>
  <c r="F2120" i="6" s="1"/>
  <c r="F2122" i="6" a="1"/>
  <c r="F2122" i="6" s="1"/>
  <c r="F2124" i="6" a="1"/>
  <c r="F2124" i="6" s="1"/>
  <c r="F2126" i="6" a="1"/>
  <c r="F2126" i="6" s="1"/>
  <c r="F2128" i="6" a="1"/>
  <c r="F2128" i="6" s="1"/>
  <c r="F2130" i="6" a="1"/>
  <c r="F2130" i="6" s="1"/>
  <c r="F2132" i="6" a="1"/>
  <c r="F2132" i="6" s="1"/>
  <c r="F2134" i="6" a="1"/>
  <c r="F2134" i="6" s="1"/>
  <c r="F2136" i="6" a="1"/>
  <c r="F2136" i="6" s="1"/>
  <c r="F2138" i="6" a="1"/>
  <c r="F2138" i="6" s="1"/>
  <c r="F2140" i="6" a="1"/>
  <c r="F2140" i="6" s="1"/>
  <c r="F2142" i="6" a="1"/>
  <c r="F2142" i="6" s="1"/>
  <c r="F2144" i="6" a="1"/>
  <c r="F2144" i="6" s="1"/>
  <c r="F2146" i="6" a="1"/>
  <c r="F2146" i="6" s="1"/>
  <c r="F2148" i="6" a="1"/>
  <c r="F2148" i="6" s="1"/>
  <c r="F2150" i="6" a="1"/>
  <c r="F2150" i="6" s="1"/>
  <c r="F2152" i="6" a="1"/>
  <c r="F2152" i="6" s="1"/>
  <c r="F2154" i="6" a="1"/>
  <c r="F2154" i="6" s="1"/>
  <c r="F2156" i="6" a="1"/>
  <c r="F2156" i="6" s="1"/>
  <c r="F2158" i="6" a="1"/>
  <c r="F2158" i="6" s="1"/>
  <c r="F2160" i="6" a="1"/>
  <c r="F2160" i="6" s="1"/>
  <c r="F2162" i="6" a="1"/>
  <c r="F2162" i="6" s="1"/>
  <c r="F2164" i="6" a="1"/>
  <c r="F2164" i="6" s="1"/>
  <c r="F1280" i="6" a="1"/>
  <c r="F1280" i="6" s="1"/>
  <c r="F1296" i="6" a="1"/>
  <c r="F1296" i="6" s="1"/>
  <c r="F1312" i="6" a="1"/>
  <c r="F1312" i="6" s="1"/>
  <c r="F1328" i="6" a="1"/>
  <c r="F1328" i="6" s="1"/>
  <c r="F1344" i="6" a="1"/>
  <c r="F1344" i="6" s="1"/>
  <c r="F1358" i="6" a="1"/>
  <c r="F1358" i="6" s="1"/>
  <c r="F1367" i="6" a="1"/>
  <c r="F1367" i="6" s="1"/>
  <c r="F1383" i="6" a="1"/>
  <c r="F1383" i="6" s="1"/>
  <c r="F1399" i="6" a="1"/>
  <c r="F1399" i="6" s="1"/>
  <c r="F1415" i="6" a="1"/>
  <c r="F1415" i="6" s="1"/>
  <c r="F1430" i="6" a="1"/>
  <c r="F1430" i="6" s="1"/>
  <c r="F1438" i="6" a="1"/>
  <c r="F1438" i="6" s="1"/>
  <c r="F1446" i="6" a="1"/>
  <c r="F1446" i="6" s="1"/>
  <c r="F1454" i="6" a="1"/>
  <c r="F1454" i="6" s="1"/>
  <c r="F1462" i="6" a="1"/>
  <c r="F1462" i="6" s="1"/>
  <c r="F1470" i="6" a="1"/>
  <c r="F1470" i="6" s="1"/>
  <c r="F1478" i="6" a="1"/>
  <c r="F1478" i="6" s="1"/>
  <c r="F1486" i="6" a="1"/>
  <c r="F1486" i="6" s="1"/>
  <c r="F1494" i="6" a="1"/>
  <c r="F1494" i="6" s="1"/>
  <c r="F1502" i="6" a="1"/>
  <c r="F1502" i="6" s="1"/>
  <c r="F1510" i="6" a="1"/>
  <c r="F1510" i="6" s="1"/>
  <c r="F1518" i="6" a="1"/>
  <c r="F1518" i="6" s="1"/>
  <c r="F1526" i="6" a="1"/>
  <c r="F1526" i="6" s="1"/>
  <c r="F1534" i="6" a="1"/>
  <c r="F1534" i="6" s="1"/>
  <c r="F1542" i="6" a="1"/>
  <c r="F1542" i="6" s="1"/>
  <c r="F1550" i="6" a="1"/>
  <c r="F1550" i="6" s="1"/>
  <c r="F1558" i="6" a="1"/>
  <c r="F1558" i="6" s="1"/>
  <c r="F1566" i="6" a="1"/>
  <c r="F1566" i="6" s="1"/>
  <c r="F1574" i="6" a="1"/>
  <c r="F1574" i="6" s="1"/>
  <c r="F1582" i="6" a="1"/>
  <c r="F1582" i="6" s="1"/>
  <c r="F1590" i="6" a="1"/>
  <c r="F1590" i="6" s="1"/>
  <c r="F1598" i="6" a="1"/>
  <c r="F1598" i="6" s="1"/>
  <c r="F1606" i="6" a="1"/>
  <c r="F1606" i="6" s="1"/>
  <c r="F1614" i="6" a="1"/>
  <c r="F1614" i="6" s="1"/>
  <c r="F1622" i="6" a="1"/>
  <c r="F1622" i="6" s="1"/>
  <c r="F1630" i="6" a="1"/>
  <c r="F1630" i="6" s="1"/>
  <c r="F1638" i="6" a="1"/>
  <c r="F1638" i="6" s="1"/>
  <c r="F1646" i="6" a="1"/>
  <c r="F1646" i="6" s="1"/>
  <c r="F1654" i="6" a="1"/>
  <c r="F1654" i="6" s="1"/>
  <c r="F1662" i="6" a="1"/>
  <c r="F1662" i="6" s="1"/>
  <c r="F1670" i="6" a="1"/>
  <c r="F1670" i="6" s="1"/>
  <c r="F1678" i="6" a="1"/>
  <c r="F1678" i="6" s="1"/>
  <c r="F1686" i="6" a="1"/>
  <c r="F1686" i="6" s="1"/>
  <c r="F1690" i="6" a="1"/>
  <c r="F1690" i="6" s="1"/>
  <c r="F1694" i="6" a="1"/>
  <c r="F1694" i="6" s="1"/>
  <c r="F1698" i="6" a="1"/>
  <c r="F1698" i="6" s="1"/>
  <c r="F1702" i="6" a="1"/>
  <c r="F1702" i="6" s="1"/>
  <c r="F1706" i="6" a="1"/>
  <c r="F1706" i="6" s="1"/>
  <c r="F1710" i="6" a="1"/>
  <c r="F1710" i="6" s="1"/>
  <c r="F1714" i="6" a="1"/>
  <c r="F1714" i="6" s="1"/>
  <c r="F1718" i="6" a="1"/>
  <c r="F1718" i="6" s="1"/>
  <c r="F1722" i="6" a="1"/>
  <c r="F1722" i="6" s="1"/>
  <c r="F1726" i="6" a="1"/>
  <c r="F1726" i="6" s="1"/>
  <c r="F1730" i="6" a="1"/>
  <c r="F1730" i="6" s="1"/>
  <c r="F1734" i="6" a="1"/>
  <c r="F1734" i="6" s="1"/>
  <c r="F1738" i="6" a="1"/>
  <c r="F1738" i="6" s="1"/>
  <c r="F1742" i="6" a="1"/>
  <c r="F1742" i="6" s="1"/>
  <c r="F1746" i="6" a="1"/>
  <c r="F1746" i="6" s="1"/>
  <c r="F1750" i="6" a="1"/>
  <c r="F1750" i="6" s="1"/>
  <c r="F1754" i="6" a="1"/>
  <c r="F1754" i="6" s="1"/>
  <c r="F1758" i="6" a="1"/>
  <c r="F1758" i="6" s="1"/>
  <c r="F1762" i="6" a="1"/>
  <c r="F1762" i="6" s="1"/>
  <c r="F1766" i="6" a="1"/>
  <c r="F1766" i="6" s="1"/>
  <c r="F1770" i="6" a="1"/>
  <c r="F1770" i="6" s="1"/>
  <c r="F1774" i="6" a="1"/>
  <c r="F1774" i="6" s="1"/>
  <c r="F1778" i="6" a="1"/>
  <c r="F1778" i="6" s="1"/>
  <c r="F1782" i="6" a="1"/>
  <c r="F1782" i="6" s="1"/>
  <c r="F1786" i="6" a="1"/>
  <c r="F1786" i="6" s="1"/>
  <c r="F1790" i="6" a="1"/>
  <c r="F1790" i="6" s="1"/>
  <c r="F1794" i="6" a="1"/>
  <c r="F1794" i="6" s="1"/>
  <c r="F1798" i="6" a="1"/>
  <c r="F1798" i="6" s="1"/>
  <c r="F1802" i="6" a="1"/>
  <c r="F1802" i="6" s="1"/>
  <c r="F1806" i="6" a="1"/>
  <c r="F1806" i="6" s="1"/>
  <c r="F1810" i="6" a="1"/>
  <c r="F1810" i="6" s="1"/>
  <c r="F1814" i="6" a="1"/>
  <c r="F1814" i="6" s="1"/>
  <c r="F1818" i="6" a="1"/>
  <c r="F1818" i="6" s="1"/>
  <c r="F1822" i="6" a="1"/>
  <c r="F1822" i="6" s="1"/>
  <c r="F1826" i="6" a="1"/>
  <c r="F1826" i="6" s="1"/>
  <c r="F1830" i="6" a="1"/>
  <c r="F1830" i="6" s="1"/>
  <c r="F1834" i="6" a="1"/>
  <c r="F1834" i="6" s="1"/>
  <c r="F1838" i="6" a="1"/>
  <c r="F1838" i="6" s="1"/>
  <c r="F1842" i="6" a="1"/>
  <c r="F1842" i="6" s="1"/>
  <c r="F1846" i="6" a="1"/>
  <c r="F1846" i="6" s="1"/>
  <c r="F1850" i="6" a="1"/>
  <c r="F1850" i="6" s="1"/>
  <c r="F1854" i="6" a="1"/>
  <c r="F1854" i="6" s="1"/>
  <c r="F1858" i="6" a="1"/>
  <c r="F1858" i="6" s="1"/>
  <c r="F1862" i="6" a="1"/>
  <c r="F1862" i="6" s="1"/>
  <c r="F1866" i="6" a="1"/>
  <c r="F1866" i="6" s="1"/>
  <c r="F1870" i="6" a="1"/>
  <c r="F1870" i="6" s="1"/>
  <c r="F1874" i="6" a="1"/>
  <c r="F1874" i="6" s="1"/>
  <c r="F1878" i="6" a="1"/>
  <c r="F1878" i="6" s="1"/>
  <c r="F1882" i="6" a="1"/>
  <c r="F1882" i="6" s="1"/>
  <c r="F1886" i="6" a="1"/>
  <c r="F1886" i="6" s="1"/>
  <c r="F1890" i="6" a="1"/>
  <c r="F1890" i="6" s="1"/>
  <c r="F1894" i="6" a="1"/>
  <c r="F1894" i="6" s="1"/>
  <c r="F1898" i="6" a="1"/>
  <c r="F1898" i="6" s="1"/>
  <c r="F1902" i="6" a="1"/>
  <c r="F1902" i="6" s="1"/>
  <c r="F1906" i="6" a="1"/>
  <c r="F1906" i="6" s="1"/>
  <c r="F1910" i="6" a="1"/>
  <c r="F1910" i="6" s="1"/>
  <c r="F1914" i="6" a="1"/>
  <c r="F1914" i="6" s="1"/>
  <c r="F1918" i="6" a="1"/>
  <c r="F1918" i="6" s="1"/>
  <c r="F1922" i="6" a="1"/>
  <c r="F1922" i="6" s="1"/>
  <c r="F1926" i="6" a="1"/>
  <c r="F1926" i="6" s="1"/>
  <c r="F1930" i="6" a="1"/>
  <c r="F1930" i="6" s="1"/>
  <c r="F1934" i="6" a="1"/>
  <c r="F1934" i="6" s="1"/>
  <c r="F1938" i="6" a="1"/>
  <c r="F1938" i="6" s="1"/>
  <c r="F1942" i="6" a="1"/>
  <c r="F1942" i="6" s="1"/>
  <c r="F1946" i="6" a="1"/>
  <c r="F1946" i="6" s="1"/>
  <c r="F1950" i="6" a="1"/>
  <c r="F1950" i="6" s="1"/>
  <c r="F1954" i="6" a="1"/>
  <c r="F1954" i="6" s="1"/>
  <c r="F1958" i="6" a="1"/>
  <c r="F1958" i="6" s="1"/>
  <c r="F1997" i="6" a="1"/>
  <c r="F1997" i="6" s="1"/>
  <c r="F2001" i="6" a="1"/>
  <c r="F2001" i="6" s="1"/>
  <c r="F2005" i="6" a="1"/>
  <c r="F2005" i="6" s="1"/>
  <c r="F2009" i="6" a="1"/>
  <c r="F2009" i="6" s="1"/>
  <c r="F2013" i="6" a="1"/>
  <c r="F2013" i="6" s="1"/>
  <c r="F2017" i="6" a="1"/>
  <c r="F2017" i="6" s="1"/>
  <c r="F2021" i="6" a="1"/>
  <c r="F2021" i="6" s="1"/>
  <c r="F2025" i="6" a="1"/>
  <c r="F2025" i="6" s="1"/>
  <c r="F2029" i="6" a="1"/>
  <c r="F2029" i="6" s="1"/>
  <c r="F2033" i="6" a="1"/>
  <c r="F2033" i="6" s="1"/>
  <c r="F2037" i="6" a="1"/>
  <c r="F2037" i="6" s="1"/>
  <c r="F2041" i="6" a="1"/>
  <c r="F2041" i="6" s="1"/>
  <c r="F2045" i="6" a="1"/>
  <c r="F2045" i="6" s="1"/>
  <c r="F2049" i="6" a="1"/>
  <c r="F2049" i="6" s="1"/>
  <c r="F2053" i="6" a="1"/>
  <c r="F2053" i="6" s="1"/>
  <c r="F2057" i="6" a="1"/>
  <c r="F2057" i="6" s="1"/>
  <c r="F2061" i="6" a="1"/>
  <c r="F2061" i="6" s="1"/>
  <c r="F2065" i="6" a="1"/>
  <c r="F2065" i="6" s="1"/>
  <c r="F2069" i="6" a="1"/>
  <c r="F2069" i="6" s="1"/>
  <c r="F2073" i="6" a="1"/>
  <c r="F2073" i="6" s="1"/>
  <c r="F2077" i="6" a="1"/>
  <c r="F2077" i="6" s="1"/>
  <c r="F2081" i="6" a="1"/>
  <c r="F2081" i="6" s="1"/>
  <c r="F2085" i="6" a="1"/>
  <c r="F2085" i="6" s="1"/>
  <c r="F2089" i="6" a="1"/>
  <c r="F2089" i="6" s="1"/>
  <c r="F2093" i="6" a="1"/>
  <c r="F2093" i="6" s="1"/>
  <c r="F2097" i="6" a="1"/>
  <c r="F2097" i="6" s="1"/>
  <c r="F2101" i="6" a="1"/>
  <c r="F2101" i="6" s="1"/>
  <c r="F2105" i="6" a="1"/>
  <c r="F2105" i="6" s="1"/>
  <c r="F2109" i="6" a="1"/>
  <c r="F2109" i="6" s="1"/>
  <c r="F2113" i="6" a="1"/>
  <c r="F2113" i="6" s="1"/>
  <c r="F2117" i="6" a="1"/>
  <c r="F2117" i="6" s="1"/>
  <c r="F2121" i="6" a="1"/>
  <c r="F2121" i="6" s="1"/>
  <c r="F2125" i="6" a="1"/>
  <c r="F2125" i="6" s="1"/>
  <c r="F2129" i="6" a="1"/>
  <c r="F2129" i="6" s="1"/>
  <c r="F2133" i="6" a="1"/>
  <c r="F2133" i="6" s="1"/>
  <c r="F2137" i="6" a="1"/>
  <c r="F2137" i="6" s="1"/>
  <c r="F2141" i="6" a="1"/>
  <c r="F2141" i="6" s="1"/>
  <c r="F2145" i="6" a="1"/>
  <c r="F2145" i="6" s="1"/>
  <c r="F2149" i="6" a="1"/>
  <c r="F2149" i="6" s="1"/>
  <c r="F2153" i="6" a="1"/>
  <c r="F2153" i="6" s="1"/>
  <c r="F2157" i="6" a="1"/>
  <c r="F2157" i="6" s="1"/>
  <c r="F2161" i="6" a="1"/>
  <c r="F2161" i="6" s="1"/>
  <c r="F2175" i="6" a="1"/>
  <c r="F2175" i="6" s="1"/>
  <c r="F2177" i="6" a="1"/>
  <c r="F2177" i="6" s="1"/>
  <c r="F2179" i="6" a="1"/>
  <c r="F2179" i="6" s="1"/>
  <c r="F2181" i="6" a="1"/>
  <c r="F2181" i="6" s="1"/>
  <c r="F2183" i="6" a="1"/>
  <c r="F2183" i="6" s="1"/>
  <c r="F2185" i="6" a="1"/>
  <c r="F2185" i="6" s="1"/>
  <c r="F2187" i="6" a="1"/>
  <c r="F2187" i="6" s="1"/>
  <c r="F2189" i="6" a="1"/>
  <c r="F2189" i="6" s="1"/>
  <c r="F2191" i="6" a="1"/>
  <c r="F2191" i="6" s="1"/>
  <c r="F2193" i="6" a="1"/>
  <c r="F2193" i="6" s="1"/>
  <c r="F2195" i="6" a="1"/>
  <c r="F2195" i="6" s="1"/>
  <c r="F2197" i="6" a="1"/>
  <c r="F2197" i="6" s="1"/>
  <c r="F2199" i="6" a="1"/>
  <c r="F2199" i="6" s="1"/>
  <c r="F2201" i="6" a="1"/>
  <c r="F2201" i="6" s="1"/>
  <c r="F2203" i="6" a="1"/>
  <c r="F2203" i="6" s="1"/>
  <c r="F2205" i="6" a="1"/>
  <c r="F2205" i="6" s="1"/>
  <c r="F2207" i="6" a="1"/>
  <c r="F2207" i="6" s="1"/>
  <c r="F2209" i="6" a="1"/>
  <c r="F2209" i="6" s="1"/>
  <c r="F2211" i="6" a="1"/>
  <c r="F2211" i="6" s="1"/>
  <c r="F2213" i="6" a="1"/>
  <c r="F2213" i="6" s="1"/>
  <c r="F2215" i="6" a="1"/>
  <c r="F2215" i="6" s="1"/>
  <c r="F2217" i="6" a="1"/>
  <c r="F2217" i="6" s="1"/>
  <c r="F2219" i="6" a="1"/>
  <c r="F2219" i="6" s="1"/>
  <c r="F2221" i="6" a="1"/>
  <c r="F2221" i="6" s="1"/>
  <c r="F2223" i="6" a="1"/>
  <c r="F2223" i="6" s="1"/>
  <c r="F2225" i="6" a="1"/>
  <c r="F2225" i="6" s="1"/>
  <c r="F2227" i="6" a="1"/>
  <c r="F2227" i="6" s="1"/>
  <c r="F2229" i="6" a="1"/>
  <c r="F2229" i="6" s="1"/>
  <c r="F2231" i="6" a="1"/>
  <c r="F2231" i="6" s="1"/>
  <c r="F2233" i="6" a="1"/>
  <c r="F2233" i="6" s="1"/>
  <c r="F2235" i="6" a="1"/>
  <c r="F2235" i="6" s="1"/>
  <c r="F2237" i="6" a="1"/>
  <c r="F2237" i="6" s="1"/>
  <c r="F2239" i="6" a="1"/>
  <c r="F2239" i="6" s="1"/>
  <c r="F2241" i="6" a="1"/>
  <c r="F2241" i="6" s="1"/>
  <c r="F2243" i="6" a="1"/>
  <c r="F2243" i="6" s="1"/>
  <c r="F2245" i="6" a="1"/>
  <c r="F2245" i="6" s="1"/>
  <c r="F2247" i="6" a="1"/>
  <c r="F2247" i="6" s="1"/>
  <c r="F2249" i="6" a="1"/>
  <c r="F2249" i="6" s="1"/>
  <c r="F2251" i="6" a="1"/>
  <c r="F2251" i="6" s="1"/>
  <c r="F2253" i="6" a="1"/>
  <c r="F2253" i="6" s="1"/>
  <c r="F2255" i="6" a="1"/>
  <c r="F2255" i="6" s="1"/>
  <c r="F2257" i="6" a="1"/>
  <c r="F2257" i="6" s="1"/>
  <c r="F2259" i="6" a="1"/>
  <c r="F2259" i="6" s="1"/>
  <c r="F2261" i="6" a="1"/>
  <c r="F2261" i="6" s="1"/>
  <c r="F2263" i="6" a="1"/>
  <c r="F2263" i="6" s="1"/>
  <c r="F2265" i="6" a="1"/>
  <c r="F2265" i="6" s="1"/>
  <c r="F2267" i="6" a="1"/>
  <c r="F2267" i="6" s="1"/>
  <c r="F2269" i="6" a="1"/>
  <c r="F2269" i="6" s="1"/>
  <c r="F2271" i="6" a="1"/>
  <c r="F2271" i="6" s="1"/>
  <c r="F2273" i="6" a="1"/>
  <c r="F2273" i="6" s="1"/>
  <c r="F2275" i="6" a="1"/>
  <c r="F2275" i="6" s="1"/>
  <c r="F2277" i="6" a="1"/>
  <c r="F2277" i="6" s="1"/>
  <c r="F2279" i="6" a="1"/>
  <c r="F2279" i="6" s="1"/>
  <c r="F2281" i="6" a="1"/>
  <c r="F2281" i="6" s="1"/>
  <c r="F2283" i="6" a="1"/>
  <c r="F2283" i="6" s="1"/>
  <c r="F2285" i="6" a="1"/>
  <c r="F2285" i="6" s="1"/>
  <c r="F2287" i="6" a="1"/>
  <c r="F2287" i="6" s="1"/>
  <c r="F2289" i="6" a="1"/>
  <c r="F2289" i="6" s="1"/>
  <c r="F2291" i="6" a="1"/>
  <c r="F2291" i="6" s="1"/>
  <c r="F2293" i="6" a="1"/>
  <c r="F2293" i="6" s="1"/>
  <c r="F2295" i="6" a="1"/>
  <c r="F2295" i="6" s="1"/>
  <c r="F2297" i="6" a="1"/>
  <c r="F2297" i="6" s="1"/>
  <c r="F2299" i="6" a="1"/>
  <c r="F2299" i="6" s="1"/>
  <c r="F2301" i="6" a="1"/>
  <c r="F2301" i="6" s="1"/>
  <c r="F2303" i="6" a="1"/>
  <c r="F2303" i="6" s="1"/>
  <c r="F2305" i="6" a="1"/>
  <c r="F2305" i="6" s="1"/>
  <c r="F2307" i="6" a="1"/>
  <c r="F2307" i="6" s="1"/>
  <c r="F2309" i="6" a="1"/>
  <c r="F2309" i="6" s="1"/>
  <c r="F2311" i="6" a="1"/>
  <c r="F2311" i="6" s="1"/>
  <c r="F2313" i="6" a="1"/>
  <c r="F2313" i="6" s="1"/>
  <c r="F2315" i="6" a="1"/>
  <c r="F2315" i="6" s="1"/>
  <c r="F2317" i="6" a="1"/>
  <c r="F2317" i="6" s="1"/>
  <c r="F2319" i="6" a="1"/>
  <c r="F2319" i="6" s="1"/>
  <c r="F2321" i="6" a="1"/>
  <c r="F2321" i="6" s="1"/>
  <c r="F2323" i="6" a="1"/>
  <c r="F2323" i="6" s="1"/>
  <c r="F2325" i="6" a="1"/>
  <c r="F2325" i="6" s="1"/>
  <c r="F2327" i="6" a="1"/>
  <c r="F2327" i="6" s="1"/>
  <c r="F2329" i="6" a="1"/>
  <c r="F2329" i="6" s="1"/>
  <c r="F2331" i="6" a="1"/>
  <c r="F2331" i="6" s="1"/>
  <c r="F2333" i="6" a="1"/>
  <c r="F2333" i="6" s="1"/>
  <c r="F2335" i="6" a="1"/>
  <c r="F2335" i="6" s="1"/>
  <c r="F2337" i="6" a="1"/>
  <c r="F2337" i="6" s="1"/>
  <c r="F2339" i="6" a="1"/>
  <c r="F2339" i="6" s="1"/>
  <c r="F2341" i="6" a="1"/>
  <c r="F2341" i="6" s="1"/>
  <c r="F2343" i="6" a="1"/>
  <c r="F2343" i="6" s="1"/>
  <c r="F2345" i="6" a="1"/>
  <c r="F2345" i="6" s="1"/>
  <c r="F2347" i="6" a="1"/>
  <c r="F2347" i="6" s="1"/>
  <c r="F2349" i="6" a="1"/>
  <c r="F2349" i="6" s="1"/>
  <c r="F2351" i="6" a="1"/>
  <c r="F2351" i="6" s="1"/>
  <c r="F2353" i="6" a="1"/>
  <c r="F2353" i="6" s="1"/>
  <c r="F2355" i="6" a="1"/>
  <c r="F2355" i="6" s="1"/>
  <c r="F2357" i="6" a="1"/>
  <c r="F2357" i="6" s="1"/>
  <c r="F2359" i="6" a="1"/>
  <c r="F2359" i="6" s="1"/>
  <c r="F2361" i="6" a="1"/>
  <c r="F2361" i="6" s="1"/>
  <c r="F2363" i="6" a="1"/>
  <c r="F2363" i="6" s="1"/>
  <c r="F2365" i="6" a="1"/>
  <c r="F2365" i="6" s="1"/>
  <c r="F2367" i="6" a="1"/>
  <c r="F2367" i="6" s="1"/>
  <c r="F2369" i="6" a="1"/>
  <c r="F2369" i="6" s="1"/>
  <c r="F2371" i="6" a="1"/>
  <c r="F2371" i="6" s="1"/>
  <c r="F2373" i="6" a="1"/>
  <c r="F2373" i="6" s="1"/>
  <c r="F2375" i="6" a="1"/>
  <c r="F2375" i="6" s="1"/>
  <c r="F2377" i="6" a="1"/>
  <c r="F2377" i="6" s="1"/>
  <c r="F2379" i="6" a="1"/>
  <c r="F2379" i="6" s="1"/>
  <c r="F2381" i="6" a="1"/>
  <c r="F2381" i="6" s="1"/>
  <c r="F2383" i="6" a="1"/>
  <c r="F2383" i="6" s="1"/>
  <c r="F2385" i="6" a="1"/>
  <c r="F2385" i="6" s="1"/>
  <c r="F2387" i="6" a="1"/>
  <c r="F2387" i="6" s="1"/>
  <c r="F2389" i="6" a="1"/>
  <c r="F2389" i="6" s="1"/>
  <c r="F2391" i="6" a="1"/>
  <c r="F2391" i="6" s="1"/>
  <c r="F2393" i="6" a="1"/>
  <c r="F2393" i="6" s="1"/>
  <c r="F2395" i="6" a="1"/>
  <c r="F2395" i="6" s="1"/>
  <c r="F2397" i="6" a="1"/>
  <c r="F2397" i="6" s="1"/>
  <c r="F2399" i="6" a="1"/>
  <c r="F2399" i="6" s="1"/>
  <c r="F2401" i="6" a="1"/>
  <c r="F2401" i="6" s="1"/>
  <c r="F2403" i="6" a="1"/>
  <c r="F2403" i="6" s="1"/>
  <c r="F2405" i="6" a="1"/>
  <c r="F2405" i="6" s="1"/>
  <c r="F2407" i="6" a="1"/>
  <c r="F2407" i="6" s="1"/>
  <c r="F2409" i="6" a="1"/>
  <c r="F2409" i="6" s="1"/>
  <c r="F2411" i="6" a="1"/>
  <c r="F2411" i="6" s="1"/>
  <c r="F2413" i="6" a="1"/>
  <c r="F2413" i="6" s="1"/>
  <c r="F2415" i="6" a="1"/>
  <c r="F2415" i="6" s="1"/>
  <c r="F2417" i="6" a="1"/>
  <c r="F2417" i="6" s="1"/>
  <c r="F2419" i="6" a="1"/>
  <c r="F2419" i="6" s="1"/>
  <c r="F2421" i="6" a="1"/>
  <c r="F2421" i="6" s="1"/>
  <c r="F2423" i="6" a="1"/>
  <c r="F2423" i="6" s="1"/>
  <c r="F2425" i="6" a="1"/>
  <c r="F2425" i="6" s="1"/>
  <c r="F2427" i="6" a="1"/>
  <c r="F2427" i="6" s="1"/>
  <c r="F2429" i="6" a="1"/>
  <c r="F2429" i="6" s="1"/>
  <c r="F2431" i="6" a="1"/>
  <c r="F2431" i="6" s="1"/>
  <c r="F2433" i="6" a="1"/>
  <c r="F2433" i="6" s="1"/>
  <c r="F2435" i="6" a="1"/>
  <c r="F2435" i="6" s="1"/>
  <c r="F2437" i="6" a="1"/>
  <c r="F2437" i="6" s="1"/>
  <c r="F2439" i="6" a="1"/>
  <c r="F2439" i="6" s="1"/>
  <c r="F2441" i="6" a="1"/>
  <c r="F2441" i="6" s="1"/>
  <c r="F2443" i="6" a="1"/>
  <c r="F2443" i="6" s="1"/>
  <c r="F2445" i="6" a="1"/>
  <c r="F2445" i="6" s="1"/>
  <c r="F2447" i="6" a="1"/>
  <c r="F2447" i="6" s="1"/>
  <c r="F2449" i="6" a="1"/>
  <c r="F2449" i="6" s="1"/>
  <c r="F2451" i="6" a="1"/>
  <c r="F2451" i="6" s="1"/>
  <c r="F2453" i="6" a="1"/>
  <c r="F2453" i="6" s="1"/>
  <c r="F2455" i="6" a="1"/>
  <c r="F2455" i="6" s="1"/>
  <c r="F2457" i="6" a="1"/>
  <c r="F2457" i="6" s="1"/>
  <c r="F2459" i="6" a="1"/>
  <c r="F2459" i="6" s="1"/>
  <c r="F2461" i="6" a="1"/>
  <c r="F2461" i="6" s="1"/>
  <c r="F2463" i="6" a="1"/>
  <c r="F2463" i="6" s="1"/>
  <c r="F2465" i="6" a="1"/>
  <c r="F2465" i="6" s="1"/>
  <c r="F2467" i="6" a="1"/>
  <c r="F2467" i="6" s="1"/>
  <c r="F2469" i="6" a="1"/>
  <c r="F2469" i="6" s="1"/>
  <c r="F2471" i="6" a="1"/>
  <c r="F2471" i="6" s="1"/>
  <c r="F2473" i="6" a="1"/>
  <c r="F2473" i="6" s="1"/>
  <c r="F2475" i="6" a="1"/>
  <c r="F2475" i="6" s="1"/>
  <c r="F2477" i="6" a="1"/>
  <c r="F2477" i="6" s="1"/>
  <c r="F2479" i="6" a="1"/>
  <c r="F2479" i="6" s="1"/>
  <c r="F2481" i="6" a="1"/>
  <c r="F2481" i="6" s="1"/>
  <c r="F2483" i="6" a="1"/>
  <c r="F2483" i="6" s="1"/>
  <c r="F2485" i="6" a="1"/>
  <c r="F2485" i="6" s="1"/>
  <c r="F2487" i="6" a="1"/>
  <c r="F2487" i="6" s="1"/>
  <c r="F2489" i="6" a="1"/>
  <c r="F2489" i="6" s="1"/>
  <c r="F2491" i="6" a="1"/>
  <c r="F2491" i="6" s="1"/>
  <c r="F2493" i="6" a="1"/>
  <c r="F2493" i="6" s="1"/>
  <c r="F2495" i="6" a="1"/>
  <c r="F2495" i="6" s="1"/>
  <c r="F2497" i="6" a="1"/>
  <c r="F2497" i="6" s="1"/>
  <c r="F2499" i="6" a="1"/>
  <c r="F2499" i="6" s="1"/>
  <c r="F2501" i="6" a="1"/>
  <c r="F2501" i="6" s="1"/>
  <c r="F2503" i="6" a="1"/>
  <c r="F2503" i="6" s="1"/>
  <c r="F2505" i="6" a="1"/>
  <c r="F2505" i="6" s="1"/>
  <c r="F2507" i="6" a="1"/>
  <c r="F2507" i="6" s="1"/>
  <c r="F2509" i="6" a="1"/>
  <c r="F2509" i="6" s="1"/>
  <c r="F2511" i="6" a="1"/>
  <c r="F2511" i="6" s="1"/>
  <c r="F2513" i="6" a="1"/>
  <c r="F2513" i="6" s="1"/>
  <c r="F2515" i="6" a="1"/>
  <c r="F2515" i="6" s="1"/>
  <c r="F2517" i="6" a="1"/>
  <c r="F2517" i="6" s="1"/>
  <c r="F2519" i="6" a="1"/>
  <c r="F2519" i="6" s="1"/>
  <c r="F2521" i="6" a="1"/>
  <c r="F2521" i="6" s="1"/>
  <c r="F2523" i="6" a="1"/>
  <c r="F2523" i="6" s="1"/>
  <c r="F2525" i="6" a="1"/>
  <c r="F2525" i="6" s="1"/>
  <c r="F2527" i="6" a="1"/>
  <c r="F2527" i="6" s="1"/>
  <c r="F2529" i="6" a="1"/>
  <c r="F2529" i="6" s="1"/>
  <c r="F2531" i="6" a="1"/>
  <c r="F2531" i="6" s="1"/>
  <c r="F2533" i="6" a="1"/>
  <c r="F2533" i="6" s="1"/>
  <c r="F2535" i="6" a="1"/>
  <c r="F2535" i="6" s="1"/>
  <c r="F2537" i="6" a="1"/>
  <c r="F2537" i="6" s="1"/>
  <c r="F2539" i="6" a="1"/>
  <c r="F2539" i="6" s="1"/>
  <c r="F2541" i="6" a="1"/>
  <c r="F2541" i="6" s="1"/>
  <c r="F2543" i="6" a="1"/>
  <c r="F2543" i="6" s="1"/>
  <c r="F2545" i="6" a="1"/>
  <c r="F2545" i="6" s="1"/>
  <c r="F2547" i="6" a="1"/>
  <c r="F2547" i="6" s="1"/>
  <c r="F2549" i="6" a="1"/>
  <c r="F2549" i="6" s="1"/>
  <c r="F2551" i="6" a="1"/>
  <c r="F2551" i="6" s="1"/>
  <c r="F2553" i="6" a="1"/>
  <c r="F2553" i="6" s="1"/>
  <c r="F2555" i="6" a="1"/>
  <c r="F2555" i="6" s="1"/>
  <c r="F2557" i="6" a="1"/>
  <c r="F2557" i="6" s="1"/>
  <c r="F2559" i="6" a="1"/>
  <c r="F2559" i="6" s="1"/>
  <c r="F2561" i="6" a="1"/>
  <c r="F2561" i="6" s="1"/>
  <c r="F2563" i="6" a="1"/>
  <c r="F2563" i="6" s="1"/>
  <c r="F2565" i="6" a="1"/>
  <c r="F2565" i="6" s="1"/>
  <c r="F2567" i="6" a="1"/>
  <c r="F2567" i="6" s="1"/>
  <c r="F2569" i="6" a="1"/>
  <c r="F2569" i="6" s="1"/>
  <c r="F2571" i="6" a="1"/>
  <c r="F2571" i="6" s="1"/>
  <c r="F2573" i="6" a="1"/>
  <c r="F2573" i="6" s="1"/>
  <c r="F2575" i="6" a="1"/>
  <c r="F2575" i="6" s="1"/>
  <c r="F2577" i="6" a="1"/>
  <c r="F2577" i="6" s="1"/>
  <c r="F2579" i="6" a="1"/>
  <c r="F2579" i="6" s="1"/>
  <c r="F2581" i="6" a="1"/>
  <c r="F2581" i="6" s="1"/>
  <c r="F2583" i="6" a="1"/>
  <c r="F2583" i="6" s="1"/>
  <c r="F2585" i="6" a="1"/>
  <c r="F2585" i="6" s="1"/>
  <c r="F2587" i="6" a="1"/>
  <c r="F2587" i="6" s="1"/>
  <c r="F2589" i="6" a="1"/>
  <c r="F2589" i="6" s="1"/>
  <c r="F2591" i="6" a="1"/>
  <c r="F2591" i="6" s="1"/>
  <c r="F2593" i="6" a="1"/>
  <c r="F2593" i="6" s="1"/>
  <c r="F2595" i="6" a="1"/>
  <c r="F2595" i="6" s="1"/>
  <c r="F2597" i="6" a="1"/>
  <c r="F2597" i="6" s="1"/>
  <c r="F2599" i="6" a="1"/>
  <c r="F2599" i="6" s="1"/>
  <c r="F2601" i="6" a="1"/>
  <c r="F2601" i="6" s="1"/>
  <c r="F2603" i="6" a="1"/>
  <c r="F2603" i="6" s="1"/>
  <c r="F2605" i="6" a="1"/>
  <c r="F2605" i="6" s="1"/>
  <c r="F2607" i="6" a="1"/>
  <c r="F2607" i="6" s="1"/>
  <c r="F2609" i="6" a="1"/>
  <c r="F2609" i="6" s="1"/>
  <c r="F2611" i="6" a="1"/>
  <c r="F2611" i="6" s="1"/>
  <c r="F2613" i="6" a="1"/>
  <c r="F2613" i="6" s="1"/>
  <c r="F2615" i="6" a="1"/>
  <c r="F2615" i="6" s="1"/>
  <c r="F2617" i="6" a="1"/>
  <c r="F2617" i="6" s="1"/>
  <c r="F2619" i="6" a="1"/>
  <c r="F2619" i="6" s="1"/>
  <c r="F2621" i="6" a="1"/>
  <c r="F2621" i="6" s="1"/>
  <c r="F2623" i="6" a="1"/>
  <c r="F2623" i="6" s="1"/>
  <c r="F2625" i="6" a="1"/>
  <c r="F2625" i="6" s="1"/>
  <c r="F2627" i="6" a="1"/>
  <c r="F2627" i="6" s="1"/>
  <c r="F2629" i="6" a="1"/>
  <c r="F2629" i="6" s="1"/>
  <c r="F2631" i="6" a="1"/>
  <c r="F2631" i="6" s="1"/>
  <c r="F2633" i="6" a="1"/>
  <c r="F2633" i="6" s="1"/>
  <c r="F2635" i="6" a="1"/>
  <c r="F2635" i="6" s="1"/>
  <c r="F2637" i="6" a="1"/>
  <c r="F2637" i="6" s="1"/>
  <c r="F2639" i="6" a="1"/>
  <c r="F2639" i="6" s="1"/>
  <c r="F2641" i="6" a="1"/>
  <c r="F2641" i="6" s="1"/>
  <c r="F2643" i="6" a="1"/>
  <c r="F2643" i="6" s="1"/>
  <c r="F2645" i="6" a="1"/>
  <c r="F2645" i="6" s="1"/>
  <c r="F2647" i="6" a="1"/>
  <c r="F2647" i="6" s="1"/>
  <c r="F2649" i="6" a="1"/>
  <c r="F2649" i="6" s="1"/>
  <c r="F2651" i="6" a="1"/>
  <c r="F2651" i="6" s="1"/>
  <c r="F2653" i="6" a="1"/>
  <c r="F2653" i="6" s="1"/>
  <c r="F2655" i="6" a="1"/>
  <c r="F2655" i="6" s="1"/>
  <c r="F2657" i="6" a="1"/>
  <c r="F2657" i="6" s="1"/>
  <c r="F2659" i="6" a="1"/>
  <c r="F2659" i="6" s="1"/>
  <c r="F2661" i="6" a="1"/>
  <c r="F2661" i="6" s="1"/>
  <c r="F2663" i="6" a="1"/>
  <c r="F2663" i="6" s="1"/>
  <c r="F2665" i="6" a="1"/>
  <c r="F2665" i="6" s="1"/>
  <c r="F2667" i="6" a="1"/>
  <c r="F2667" i="6" s="1"/>
  <c r="F2669" i="6" a="1"/>
  <c r="F2669" i="6" s="1"/>
  <c r="F2671" i="6" a="1"/>
  <c r="F2671" i="6" s="1"/>
  <c r="F2673" i="6" a="1"/>
  <c r="F2673" i="6" s="1"/>
  <c r="F2675" i="6" a="1"/>
  <c r="F2675" i="6" s="1"/>
  <c r="F2677" i="6" a="1"/>
  <c r="F2677" i="6" s="1"/>
  <c r="F2679" i="6" a="1"/>
  <c r="F2679" i="6" s="1"/>
  <c r="F2681" i="6" a="1"/>
  <c r="F2681" i="6" s="1"/>
  <c r="F2683" i="6" a="1"/>
  <c r="F2683" i="6" s="1"/>
  <c r="F2685" i="6" a="1"/>
  <c r="F2685" i="6" s="1"/>
  <c r="F2687" i="6" a="1"/>
  <c r="F2687" i="6" s="1"/>
  <c r="F2689" i="6" a="1"/>
  <c r="F2689" i="6" s="1"/>
  <c r="F2691" i="6" a="1"/>
  <c r="F2691" i="6" s="1"/>
  <c r="F2693" i="6" a="1"/>
  <c r="F2693" i="6" s="1"/>
  <c r="F2695" i="6" a="1"/>
  <c r="F2695" i="6" s="1"/>
  <c r="F2697" i="6" a="1"/>
  <c r="F2697" i="6" s="1"/>
  <c r="F2699" i="6" a="1"/>
  <c r="F2699" i="6" s="1"/>
  <c r="F2701" i="6" a="1"/>
  <c r="F2701" i="6" s="1"/>
  <c r="F2703" i="6" a="1"/>
  <c r="F2703" i="6" s="1"/>
  <c r="F2705" i="6" a="1"/>
  <c r="F2705" i="6" s="1"/>
  <c r="F2707" i="6" a="1"/>
  <c r="F2707" i="6" s="1"/>
  <c r="F2709" i="6" a="1"/>
  <c r="F2709" i="6" s="1"/>
  <c r="F2711" i="6" a="1"/>
  <c r="F2711" i="6" s="1"/>
  <c r="F2713" i="6" a="1"/>
  <c r="F2713" i="6" s="1"/>
  <c r="F2715" i="6" a="1"/>
  <c r="F2715" i="6" s="1"/>
  <c r="F2717" i="6" a="1"/>
  <c r="F2717" i="6" s="1"/>
  <c r="F2719" i="6" a="1"/>
  <c r="F2719" i="6" s="1"/>
  <c r="F2721" i="6" a="1"/>
  <c r="F2721" i="6" s="1"/>
  <c r="F2723" i="6" a="1"/>
  <c r="F2723" i="6" s="1"/>
  <c r="F2725" i="6" a="1"/>
  <c r="F2725" i="6" s="1"/>
  <c r="F2727" i="6" a="1"/>
  <c r="F2727" i="6" s="1"/>
  <c r="F2729" i="6" a="1"/>
  <c r="F2729" i="6" s="1"/>
  <c r="F2731" i="6" a="1"/>
  <c r="F2731" i="6" s="1"/>
  <c r="F2733" i="6" a="1"/>
  <c r="F2733" i="6" s="1"/>
  <c r="F2735" i="6" a="1"/>
  <c r="F2735" i="6" s="1"/>
  <c r="F2737" i="6" a="1"/>
  <c r="F2737" i="6" s="1"/>
  <c r="F2739" i="6" a="1"/>
  <c r="F2739" i="6" s="1"/>
  <c r="F2741" i="6" a="1"/>
  <c r="F2741" i="6" s="1"/>
  <c r="F2743" i="6" a="1"/>
  <c r="F2743" i="6" s="1"/>
  <c r="F2745" i="6" a="1"/>
  <c r="F2745" i="6" s="1"/>
  <c r="F2747" i="6" a="1"/>
  <c r="F2747" i="6" s="1"/>
  <c r="F2749" i="6" a="1"/>
  <c r="F2749" i="6" s="1"/>
  <c r="F2751" i="6" a="1"/>
  <c r="F2751" i="6" s="1"/>
  <c r="F2753" i="6" a="1"/>
  <c r="F2753" i="6" s="1"/>
  <c r="F2755" i="6" a="1"/>
  <c r="F2755" i="6" s="1"/>
  <c r="F2757" i="6" a="1"/>
  <c r="F2757" i="6" s="1"/>
  <c r="F2759" i="6" a="1"/>
  <c r="F2759" i="6" s="1"/>
  <c r="F2761" i="6" a="1"/>
  <c r="F2761" i="6" s="1"/>
  <c r="F2763" i="6" a="1"/>
  <c r="F2763" i="6" s="1"/>
  <c r="F2765" i="6" a="1"/>
  <c r="F2765" i="6" s="1"/>
  <c r="F2767" i="6" a="1"/>
  <c r="F2767" i="6" s="1"/>
  <c r="F2769" i="6" a="1"/>
  <c r="F2769" i="6" s="1"/>
  <c r="F2771" i="6" a="1"/>
  <c r="F2771" i="6" s="1"/>
  <c r="F2773" i="6" a="1"/>
  <c r="F2773" i="6" s="1"/>
  <c r="F2775" i="6" a="1"/>
  <c r="F2775" i="6" s="1"/>
  <c r="F2777" i="6" a="1"/>
  <c r="F2777" i="6" s="1"/>
  <c r="F2779" i="6" a="1"/>
  <c r="F2779" i="6" s="1"/>
  <c r="F2781" i="6" a="1"/>
  <c r="F2781" i="6" s="1"/>
  <c r="F2783" i="6" a="1"/>
  <c r="F2783" i="6" s="1"/>
  <c r="F2785" i="6" a="1"/>
  <c r="F2785" i="6" s="1"/>
  <c r="F2787" i="6" a="1"/>
  <c r="F2787" i="6" s="1"/>
  <c r="F2789" i="6" a="1"/>
  <c r="F2789" i="6" s="1"/>
  <c r="F2791" i="6" a="1"/>
  <c r="F2791" i="6" s="1"/>
  <c r="F2793" i="6" a="1"/>
  <c r="F2793" i="6" s="1"/>
  <c r="F2795" i="6" a="1"/>
  <c r="F2795" i="6" s="1"/>
  <c r="F2797" i="6" a="1"/>
  <c r="F2797" i="6" s="1"/>
  <c r="F2799" i="6" a="1"/>
  <c r="F2799" i="6" s="1"/>
  <c r="F2801" i="6" a="1"/>
  <c r="F2801" i="6" s="1"/>
  <c r="F2803" i="6" a="1"/>
  <c r="F2803" i="6" s="1"/>
  <c r="F2805" i="6" a="1"/>
  <c r="F2805" i="6" s="1"/>
  <c r="F2807" i="6" a="1"/>
  <c r="F2807" i="6" s="1"/>
  <c r="F2809" i="6" a="1"/>
  <c r="F2809" i="6" s="1"/>
  <c r="F2811" i="6" a="1"/>
  <c r="F2811" i="6" s="1"/>
  <c r="F2813" i="6" a="1"/>
  <c r="F2813" i="6" s="1"/>
  <c r="F2815" i="6" a="1"/>
  <c r="F2815" i="6" s="1"/>
  <c r="F2817" i="6" a="1"/>
  <c r="F2817" i="6" s="1"/>
  <c r="F2819" i="6" a="1"/>
  <c r="F2819" i="6" s="1"/>
  <c r="F2821" i="6" a="1"/>
  <c r="F2821" i="6" s="1"/>
  <c r="F2823" i="6" a="1"/>
  <c r="F2823" i="6" s="1"/>
  <c r="F2825" i="6" a="1"/>
  <c r="F2825" i="6" s="1"/>
  <c r="F2827" i="6" a="1"/>
  <c r="F2827" i="6" s="1"/>
  <c r="F2829" i="6" a="1"/>
  <c r="F2829" i="6" s="1"/>
  <c r="F2831" i="6" a="1"/>
  <c r="F2831" i="6" s="1"/>
  <c r="F2833" i="6" a="1"/>
  <c r="F2833" i="6" s="1"/>
  <c r="F2835" i="6" a="1"/>
  <c r="F2835" i="6" s="1"/>
  <c r="F2837" i="6" a="1"/>
  <c r="F2837" i="6" s="1"/>
  <c r="F2839" i="6" a="1"/>
  <c r="F2839" i="6" s="1"/>
  <c r="F2841" i="6" a="1"/>
  <c r="F2841" i="6" s="1"/>
  <c r="F2843" i="6" a="1"/>
  <c r="F2843" i="6" s="1"/>
  <c r="F2845" i="6" a="1"/>
  <c r="F2845" i="6" s="1"/>
  <c r="F2847" i="6" a="1"/>
  <c r="F2847" i="6" s="1"/>
  <c r="F2849" i="6" a="1"/>
  <c r="F2849" i="6" s="1"/>
  <c r="F2851" i="6" a="1"/>
  <c r="F2851" i="6" s="1"/>
  <c r="F2853" i="6" a="1"/>
  <c r="F2853" i="6" s="1"/>
  <c r="F2855" i="6" a="1"/>
  <c r="F2855" i="6" s="1"/>
  <c r="F2857" i="6" a="1"/>
  <c r="F2857" i="6" s="1"/>
  <c r="F2859" i="6" a="1"/>
  <c r="F2859" i="6" s="1"/>
  <c r="F2861" i="6" a="1"/>
  <c r="F2861" i="6" s="1"/>
  <c r="F2863" i="6" a="1"/>
  <c r="F2863" i="6" s="1"/>
  <c r="F2865" i="6" a="1"/>
  <c r="F2865" i="6" s="1"/>
  <c r="F2867" i="6" a="1"/>
  <c r="F2867" i="6" s="1"/>
  <c r="F2869" i="6" a="1"/>
  <c r="F2869" i="6" s="1"/>
  <c r="F2871" i="6" a="1"/>
  <c r="F2871" i="6" s="1"/>
  <c r="F2873" i="6" a="1"/>
  <c r="F2873" i="6" s="1"/>
  <c r="F2875" i="6" a="1"/>
  <c r="F2875" i="6" s="1"/>
  <c r="F2877" i="6" a="1"/>
  <c r="F2877" i="6" s="1"/>
  <c r="F2879" i="6" a="1"/>
  <c r="F2879" i="6" s="1"/>
  <c r="F2881" i="6" a="1"/>
  <c r="F2881" i="6" s="1"/>
  <c r="F2883" i="6" a="1"/>
  <c r="F2883" i="6" s="1"/>
  <c r="F2885" i="6" a="1"/>
  <c r="F2885" i="6" s="1"/>
  <c r="F2887" i="6" a="1"/>
  <c r="F2887" i="6" s="1"/>
  <c r="F2889" i="6" a="1"/>
  <c r="F2889" i="6" s="1"/>
  <c r="F2891" i="6" a="1"/>
  <c r="F2891" i="6" s="1"/>
  <c r="F2893" i="6" a="1"/>
  <c r="F2893" i="6" s="1"/>
  <c r="F2895" i="6" a="1"/>
  <c r="F2895" i="6" s="1"/>
  <c r="F2897" i="6" a="1"/>
  <c r="F2897" i="6" s="1"/>
  <c r="F2899" i="6" a="1"/>
  <c r="F2899" i="6" s="1"/>
  <c r="F2901" i="6" a="1"/>
  <c r="F2901" i="6" s="1"/>
  <c r="F2903" i="6" a="1"/>
  <c r="F2903" i="6" s="1"/>
  <c r="F2905" i="6" a="1"/>
  <c r="F2905" i="6" s="1"/>
  <c r="F2907" i="6" a="1"/>
  <c r="F2907" i="6" s="1"/>
  <c r="F2909" i="6" a="1"/>
  <c r="F2909" i="6" s="1"/>
  <c r="F2911" i="6" a="1"/>
  <c r="F2911" i="6" s="1"/>
  <c r="F2913" i="6" a="1"/>
  <c r="F2913" i="6" s="1"/>
  <c r="F2915" i="6" a="1"/>
  <c r="F2915" i="6" s="1"/>
  <c r="F2917" i="6" a="1"/>
  <c r="F2917" i="6" s="1"/>
  <c r="F2919" i="6" a="1"/>
  <c r="F2919" i="6" s="1"/>
  <c r="F2921" i="6" a="1"/>
  <c r="F2921" i="6" s="1"/>
  <c r="F2923" i="6" a="1"/>
  <c r="F2923" i="6" s="1"/>
  <c r="F2925" i="6" a="1"/>
  <c r="F2925" i="6" s="1"/>
  <c r="F2927" i="6" a="1"/>
  <c r="F2927" i="6" s="1"/>
  <c r="F2929" i="6" a="1"/>
  <c r="F2929" i="6" s="1"/>
  <c r="F2931" i="6" a="1"/>
  <c r="F2931" i="6" s="1"/>
  <c r="F2933" i="6" a="1"/>
  <c r="F2933" i="6" s="1"/>
  <c r="F2935" i="6" a="1"/>
  <c r="F2935" i="6" s="1"/>
  <c r="F2937" i="6" a="1"/>
  <c r="F2937" i="6" s="1"/>
  <c r="F2939" i="6" a="1"/>
  <c r="F2939" i="6" s="1"/>
  <c r="F2941" i="6" a="1"/>
  <c r="F2941" i="6" s="1"/>
  <c r="F2943" i="6" a="1"/>
  <c r="F2943" i="6" s="1"/>
  <c r="F2945" i="6" a="1"/>
  <c r="F2945" i="6" s="1"/>
  <c r="F2947" i="6" a="1"/>
  <c r="F2947" i="6" s="1"/>
  <c r="F2949" i="6" a="1"/>
  <c r="F2949" i="6" s="1"/>
  <c r="F2951" i="6" a="1"/>
  <c r="F2951" i="6" s="1"/>
  <c r="F2953" i="6" a="1"/>
  <c r="F2953" i="6" s="1"/>
  <c r="F2955" i="6" a="1"/>
  <c r="F2955" i="6" s="1"/>
  <c r="F2957" i="6" a="1"/>
  <c r="F2957" i="6" s="1"/>
  <c r="F2959" i="6" a="1"/>
  <c r="F2959" i="6" s="1"/>
  <c r="F2961" i="6" a="1"/>
  <c r="F2961" i="6" s="1"/>
  <c r="F2963" i="6" a="1"/>
  <c r="F2963" i="6" s="1"/>
  <c r="F2965" i="6" a="1"/>
  <c r="F2965" i="6" s="1"/>
  <c r="F2967" i="6" a="1"/>
  <c r="F2967" i="6" s="1"/>
  <c r="F2969" i="6" a="1"/>
  <c r="F2969" i="6" s="1"/>
  <c r="F2971" i="6" a="1"/>
  <c r="F2971" i="6" s="1"/>
  <c r="F2973" i="6" a="1"/>
  <c r="F2973" i="6" s="1"/>
  <c r="F2975" i="6" a="1"/>
  <c r="F2975" i="6" s="1"/>
  <c r="F2977" i="6" a="1"/>
  <c r="F2977" i="6" s="1"/>
  <c r="F2979" i="6" a="1"/>
  <c r="F2979" i="6" s="1"/>
  <c r="F2981" i="6" a="1"/>
  <c r="F2981" i="6" s="1"/>
  <c r="F2983" i="6" a="1"/>
  <c r="F2983" i="6" s="1"/>
  <c r="F2985" i="6" a="1"/>
  <c r="F2985" i="6" s="1"/>
  <c r="F2987" i="6" a="1"/>
  <c r="F2987" i="6" s="1"/>
  <c r="F2989" i="6" a="1"/>
  <c r="F2989" i="6" s="1"/>
  <c r="F2991" i="6" a="1"/>
  <c r="F2991" i="6" s="1"/>
  <c r="F2993" i="6" a="1"/>
  <c r="F2993" i="6" s="1"/>
  <c r="F2995" i="6" a="1"/>
  <c r="F2995" i="6" s="1"/>
  <c r="F2997" i="6" a="1"/>
  <c r="F2997" i="6" s="1"/>
  <c r="F2999" i="6" a="1"/>
  <c r="F2999" i="6" s="1"/>
  <c r="F3001" i="6" a="1"/>
  <c r="F3001" i="6" s="1"/>
  <c r="F3003" i="6" a="1"/>
  <c r="F3003" i="6" s="1"/>
  <c r="F3005" i="6" a="1"/>
  <c r="F3005" i="6" s="1"/>
  <c r="F3007" i="6" a="1"/>
  <c r="F3007" i="6" s="1"/>
  <c r="F3009" i="6" a="1"/>
  <c r="F3009" i="6" s="1"/>
  <c r="F3011" i="6" a="1"/>
  <c r="F3011" i="6" s="1"/>
  <c r="F3013" i="6" a="1"/>
  <c r="F3013" i="6" s="1"/>
  <c r="F3015" i="6" a="1"/>
  <c r="F3015" i="6" s="1"/>
  <c r="F3017" i="6" a="1"/>
  <c r="F3017" i="6" s="1"/>
  <c r="F3019" i="6" a="1"/>
  <c r="F3019" i="6" s="1"/>
  <c r="F3021" i="6" a="1"/>
  <c r="F3021" i="6" s="1"/>
  <c r="F1182" i="6" a="1"/>
  <c r="F1182" i="6" s="1"/>
  <c r="F1184" i="6" a="1"/>
  <c r="F1184" i="6" s="1"/>
  <c r="F1186" i="6" a="1"/>
  <c r="F1186" i="6" s="1"/>
  <c r="F1188" i="6" a="1"/>
  <c r="F1188" i="6" s="1"/>
  <c r="F1190" i="6" a="1"/>
  <c r="F1190" i="6" s="1"/>
  <c r="F1192" i="6" a="1"/>
  <c r="F1192" i="6" s="1"/>
  <c r="F1194" i="6" a="1"/>
  <c r="F1194" i="6" s="1"/>
  <c r="F1196" i="6" a="1"/>
  <c r="F1196" i="6" s="1"/>
  <c r="F1198" i="6" a="1"/>
  <c r="F1198" i="6" s="1"/>
  <c r="F1200" i="6" a="1"/>
  <c r="F1200" i="6" s="1"/>
  <c r="F1202" i="6" a="1"/>
  <c r="F1202" i="6" s="1"/>
  <c r="F1204" i="6" a="1"/>
  <c r="F1204" i="6" s="1"/>
  <c r="F1206" i="6" a="1"/>
  <c r="F1206" i="6" s="1"/>
  <c r="F1208" i="6" a="1"/>
  <c r="F1208" i="6" s="1"/>
  <c r="F1210" i="6" a="1"/>
  <c r="F1210" i="6" s="1"/>
  <c r="F1212" i="6" a="1"/>
  <c r="F1212" i="6" s="1"/>
  <c r="F1214" i="6" a="1"/>
  <c r="F1214" i="6" s="1"/>
  <c r="F1216" i="6" a="1"/>
  <c r="F1216" i="6" s="1"/>
  <c r="F1218" i="6" a="1"/>
  <c r="F1218" i="6" s="1"/>
  <c r="F1220" i="6" a="1"/>
  <c r="F1220" i="6" s="1"/>
  <c r="F1222" i="6" a="1"/>
  <c r="F1222" i="6" s="1"/>
  <c r="F1224" i="6" a="1"/>
  <c r="F1224" i="6" s="1"/>
  <c r="F1226" i="6" a="1"/>
  <c r="F1226" i="6" s="1"/>
  <c r="F1228" i="6" a="1"/>
  <c r="F1228" i="6" s="1"/>
  <c r="F1230" i="6" a="1"/>
  <c r="F1230" i="6" s="1"/>
  <c r="F1232" i="6" a="1"/>
  <c r="F1232" i="6" s="1"/>
  <c r="F1234" i="6" a="1"/>
  <c r="F1234" i="6" s="1"/>
  <c r="F1236" i="6" a="1"/>
  <c r="F1236" i="6" s="1"/>
  <c r="F1238" i="6" a="1"/>
  <c r="F1238" i="6" s="1"/>
  <c r="F1240" i="6" a="1"/>
  <c r="F1240" i="6" s="1"/>
  <c r="F1242" i="6" a="1"/>
  <c r="F1242" i="6" s="1"/>
  <c r="F1244" i="6" a="1"/>
  <c r="F1244" i="6" s="1"/>
  <c r="F1246" i="6" a="1"/>
  <c r="F1246" i="6" s="1"/>
  <c r="F1248" i="6" a="1"/>
  <c r="F1248" i="6" s="1"/>
  <c r="F1250" i="6" a="1"/>
  <c r="F1250" i="6" s="1"/>
  <c r="F1252" i="6" a="1"/>
  <c r="F1252" i="6" s="1"/>
  <c r="F1254" i="6" a="1"/>
  <c r="F1254" i="6" s="1"/>
  <c r="F1256" i="6" a="1"/>
  <c r="F1256" i="6" s="1"/>
  <c r="F1258" i="6" a="1"/>
  <c r="F1258" i="6" s="1"/>
  <c r="F1260" i="6" a="1"/>
  <c r="F1260" i="6" s="1"/>
  <c r="F1262" i="6" a="1"/>
  <c r="F1262" i="6" s="1"/>
  <c r="F1264" i="6" a="1"/>
  <c r="F1264" i="6" s="1"/>
  <c r="F1266" i="6" a="1"/>
  <c r="F1266" i="6" s="1"/>
  <c r="F1268" i="6" a="1"/>
  <c r="F1268" i="6" s="1"/>
  <c r="F1270" i="6" a="1"/>
  <c r="F1270" i="6" s="1"/>
  <c r="F19" i="6" a="1"/>
  <c r="F19" i="6" s="1"/>
  <c r="F21" i="6" a="1"/>
  <c r="F21" i="6" s="1"/>
  <c r="F23" i="6" a="1"/>
  <c r="F23" i="6" s="1"/>
  <c r="F25" i="6" a="1"/>
  <c r="F25" i="6" s="1"/>
  <c r="F27" i="6" a="1"/>
  <c r="F27" i="6" s="1"/>
  <c r="F29" i="6" a="1"/>
  <c r="F29" i="6" s="1"/>
  <c r="F31" i="6" a="1"/>
  <c r="F31" i="6" s="1"/>
  <c r="F33" i="6" a="1"/>
  <c r="F33" i="6" s="1"/>
  <c r="F35" i="6" a="1"/>
  <c r="F35" i="6" s="1"/>
  <c r="F37" i="6" a="1"/>
  <c r="F37" i="6" s="1"/>
  <c r="F39" i="6" a="1"/>
  <c r="F39" i="6" s="1"/>
  <c r="F41" i="6" a="1"/>
  <c r="F41" i="6" s="1"/>
  <c r="F43" i="6" a="1"/>
  <c r="F43" i="6" s="1"/>
  <c r="F45" i="6" a="1"/>
  <c r="F45" i="6" s="1"/>
  <c r="F47" i="6" a="1"/>
  <c r="F47" i="6" s="1"/>
  <c r="F49" i="6" a="1"/>
  <c r="F49" i="6" s="1"/>
  <c r="F51" i="6" a="1"/>
  <c r="F51" i="6" s="1"/>
  <c r="F53" i="6" a="1"/>
  <c r="F53" i="6" s="1"/>
  <c r="F55" i="6" a="1"/>
  <c r="F55" i="6" s="1"/>
  <c r="F57" i="6" a="1"/>
  <c r="F57" i="6" s="1"/>
  <c r="F59" i="6" a="1"/>
  <c r="F59" i="6" s="1"/>
  <c r="F61" i="6" a="1"/>
  <c r="F61" i="6" s="1"/>
  <c r="F63" i="6" a="1"/>
  <c r="F63" i="6" s="1"/>
  <c r="F65" i="6" a="1"/>
  <c r="F65" i="6" s="1"/>
  <c r="F67" i="6" a="1"/>
  <c r="F67" i="6" s="1"/>
  <c r="F1288" i="6" a="1"/>
  <c r="F1288" i="6" s="1"/>
  <c r="F1320" i="6" a="1"/>
  <c r="F1320" i="6" s="1"/>
  <c r="F1352" i="6" a="1"/>
  <c r="F1352" i="6" s="1"/>
  <c r="F1375" i="6" a="1"/>
  <c r="F1375" i="6" s="1"/>
  <c r="F1407" i="6" a="1"/>
  <c r="F1407" i="6" s="1"/>
  <c r="F1434" i="6" a="1"/>
  <c r="F1434" i="6" s="1"/>
  <c r="F1450" i="6" a="1"/>
  <c r="F1450" i="6" s="1"/>
  <c r="F1466" i="6" a="1"/>
  <c r="F1466" i="6" s="1"/>
  <c r="F1482" i="6" a="1"/>
  <c r="F1482" i="6" s="1"/>
  <c r="F1498" i="6" a="1"/>
  <c r="F1498" i="6" s="1"/>
  <c r="F1514" i="6" a="1"/>
  <c r="F1514" i="6" s="1"/>
  <c r="F1530" i="6" a="1"/>
  <c r="F1530" i="6" s="1"/>
  <c r="F1546" i="6" a="1"/>
  <c r="F1546" i="6" s="1"/>
  <c r="F1562" i="6" a="1"/>
  <c r="F1562" i="6" s="1"/>
  <c r="F1578" i="6" a="1"/>
  <c r="F1578" i="6" s="1"/>
  <c r="F1594" i="6" a="1"/>
  <c r="F1594" i="6" s="1"/>
  <c r="F1610" i="6" a="1"/>
  <c r="F1610" i="6" s="1"/>
  <c r="F1626" i="6" a="1"/>
  <c r="F1626" i="6" s="1"/>
  <c r="F1642" i="6" a="1"/>
  <c r="F1642" i="6" s="1"/>
  <c r="F1658" i="6" a="1"/>
  <c r="F1658" i="6" s="1"/>
  <c r="F1674" i="6" a="1"/>
  <c r="F1674" i="6" s="1"/>
  <c r="F1688" i="6" a="1"/>
  <c r="F1688" i="6" s="1"/>
  <c r="F1696" i="6" a="1"/>
  <c r="F1696" i="6" s="1"/>
  <c r="F1704" i="6" a="1"/>
  <c r="F1704" i="6" s="1"/>
  <c r="F1712" i="6" a="1"/>
  <c r="F1712" i="6" s="1"/>
  <c r="F1720" i="6" a="1"/>
  <c r="F1720" i="6" s="1"/>
  <c r="F1728" i="6" a="1"/>
  <c r="F1728" i="6" s="1"/>
  <c r="F1736" i="6" a="1"/>
  <c r="F1736" i="6" s="1"/>
  <c r="F1744" i="6" a="1"/>
  <c r="F1744" i="6" s="1"/>
  <c r="F1752" i="6" a="1"/>
  <c r="F1752" i="6" s="1"/>
  <c r="F1760" i="6" a="1"/>
  <c r="F1760" i="6" s="1"/>
  <c r="F1768" i="6" a="1"/>
  <c r="F1768" i="6" s="1"/>
  <c r="F1776" i="6" a="1"/>
  <c r="F1776" i="6" s="1"/>
  <c r="F1784" i="6" a="1"/>
  <c r="F1784" i="6" s="1"/>
  <c r="F1792" i="6" a="1"/>
  <c r="F1792" i="6" s="1"/>
  <c r="F1800" i="6" a="1"/>
  <c r="F1800" i="6" s="1"/>
  <c r="F1808" i="6" a="1"/>
  <c r="F1808" i="6" s="1"/>
  <c r="F1816" i="6" a="1"/>
  <c r="F1816" i="6" s="1"/>
  <c r="F1824" i="6" a="1"/>
  <c r="F1824" i="6" s="1"/>
  <c r="F1832" i="6" a="1"/>
  <c r="F1832" i="6" s="1"/>
  <c r="F1840" i="6" a="1"/>
  <c r="F1840" i="6" s="1"/>
  <c r="F1848" i="6" a="1"/>
  <c r="F1848" i="6" s="1"/>
  <c r="F1856" i="6" a="1"/>
  <c r="F1856" i="6" s="1"/>
  <c r="F1864" i="6" a="1"/>
  <c r="F1864" i="6" s="1"/>
  <c r="F1872" i="6" a="1"/>
  <c r="F1872" i="6" s="1"/>
  <c r="F1880" i="6" a="1"/>
  <c r="F1880" i="6" s="1"/>
  <c r="F1888" i="6" a="1"/>
  <c r="F1888" i="6" s="1"/>
  <c r="F1896" i="6" a="1"/>
  <c r="F1896" i="6" s="1"/>
  <c r="F1904" i="6" a="1"/>
  <c r="F1904" i="6" s="1"/>
  <c r="F1912" i="6" a="1"/>
  <c r="F1912" i="6" s="1"/>
  <c r="F1920" i="6" a="1"/>
  <c r="F1920" i="6" s="1"/>
  <c r="F1928" i="6" a="1"/>
  <c r="F1928" i="6" s="1"/>
  <c r="F1936" i="6" a="1"/>
  <c r="F1936" i="6" s="1"/>
  <c r="F1944" i="6" a="1"/>
  <c r="F1944" i="6" s="1"/>
  <c r="F1952" i="6" a="1"/>
  <c r="F1952" i="6" s="1"/>
  <c r="F1960" i="6" a="1"/>
  <c r="F1960" i="6" s="1"/>
  <c r="F1999" i="6" a="1"/>
  <c r="F1999" i="6" s="1"/>
  <c r="F2007" i="6" a="1"/>
  <c r="F2007" i="6" s="1"/>
  <c r="F2015" i="6" a="1"/>
  <c r="F2015" i="6" s="1"/>
  <c r="F2023" i="6" a="1"/>
  <c r="F2023" i="6" s="1"/>
  <c r="F2031" i="6" a="1"/>
  <c r="F2031" i="6" s="1"/>
  <c r="F2039" i="6" a="1"/>
  <c r="F2039" i="6" s="1"/>
  <c r="F2047" i="6" a="1"/>
  <c r="F2047" i="6" s="1"/>
  <c r="F2055" i="6" a="1"/>
  <c r="F2055" i="6" s="1"/>
  <c r="F2063" i="6" a="1"/>
  <c r="F2063" i="6" s="1"/>
  <c r="F2071" i="6" a="1"/>
  <c r="F2071" i="6" s="1"/>
  <c r="F2079" i="6" a="1"/>
  <c r="F2079" i="6" s="1"/>
  <c r="F2087" i="6" a="1"/>
  <c r="F2087" i="6" s="1"/>
  <c r="F2095" i="6" a="1"/>
  <c r="F2095" i="6" s="1"/>
  <c r="F2103" i="6" a="1"/>
  <c r="F2103" i="6" s="1"/>
  <c r="F2111" i="6" a="1"/>
  <c r="F2111" i="6" s="1"/>
  <c r="F2119" i="6" a="1"/>
  <c r="F2119" i="6" s="1"/>
  <c r="F2127" i="6" a="1"/>
  <c r="F2127" i="6" s="1"/>
  <c r="F2135" i="6" a="1"/>
  <c r="F2135" i="6" s="1"/>
  <c r="F2143" i="6" a="1"/>
  <c r="F2143" i="6" s="1"/>
  <c r="F2151" i="6" a="1"/>
  <c r="F2151" i="6" s="1"/>
  <c r="F2159" i="6" a="1"/>
  <c r="F2159" i="6" s="1"/>
  <c r="F2165" i="6" a="1"/>
  <c r="F2165" i="6" s="1"/>
  <c r="F2167" i="6" a="1"/>
  <c r="F2167" i="6" s="1"/>
  <c r="F2169" i="6" a="1"/>
  <c r="F2169" i="6" s="1"/>
  <c r="F2171" i="6" a="1"/>
  <c r="F2171" i="6" s="1"/>
  <c r="F2173" i="6" a="1"/>
  <c r="F2173" i="6" s="1"/>
  <c r="F2176" i="6" a="1"/>
  <c r="F2176" i="6" s="1"/>
  <c r="F2180" i="6" a="1"/>
  <c r="F2180" i="6" s="1"/>
  <c r="F2184" i="6" a="1"/>
  <c r="F2184" i="6" s="1"/>
  <c r="F2188" i="6" a="1"/>
  <c r="F2188" i="6" s="1"/>
  <c r="F2192" i="6" a="1"/>
  <c r="F2192" i="6" s="1"/>
  <c r="F2196" i="6" a="1"/>
  <c r="F2196" i="6" s="1"/>
  <c r="F2200" i="6" a="1"/>
  <c r="F2200" i="6" s="1"/>
  <c r="F2204" i="6" a="1"/>
  <c r="F2204" i="6" s="1"/>
  <c r="F2208" i="6" a="1"/>
  <c r="F2208" i="6" s="1"/>
  <c r="F2212" i="6" a="1"/>
  <c r="F2212" i="6" s="1"/>
  <c r="F2216" i="6" a="1"/>
  <c r="F2216" i="6" s="1"/>
  <c r="F2220" i="6" a="1"/>
  <c r="F2220" i="6" s="1"/>
  <c r="F2224" i="6" a="1"/>
  <c r="F2224" i="6" s="1"/>
  <c r="F2228" i="6" a="1"/>
  <c r="F2228" i="6" s="1"/>
  <c r="F2232" i="6" a="1"/>
  <c r="F2232" i="6" s="1"/>
  <c r="F2236" i="6" a="1"/>
  <c r="F2236" i="6" s="1"/>
  <c r="F2240" i="6" a="1"/>
  <c r="F2240" i="6" s="1"/>
  <c r="F2244" i="6" a="1"/>
  <c r="F2244" i="6" s="1"/>
  <c r="F2248" i="6" a="1"/>
  <c r="F2248" i="6" s="1"/>
  <c r="F2252" i="6" a="1"/>
  <c r="F2252" i="6" s="1"/>
  <c r="F2256" i="6" a="1"/>
  <c r="F2256" i="6" s="1"/>
  <c r="F2260" i="6" a="1"/>
  <c r="F2260" i="6" s="1"/>
  <c r="F2264" i="6" a="1"/>
  <c r="F2264" i="6" s="1"/>
  <c r="F2268" i="6" a="1"/>
  <c r="F2268" i="6" s="1"/>
  <c r="F2272" i="6" a="1"/>
  <c r="F2272" i="6" s="1"/>
  <c r="F2276" i="6" a="1"/>
  <c r="F2276" i="6" s="1"/>
  <c r="F2280" i="6" a="1"/>
  <c r="F2280" i="6" s="1"/>
  <c r="F2284" i="6" a="1"/>
  <c r="F2284" i="6" s="1"/>
  <c r="F2288" i="6" a="1"/>
  <c r="F2288" i="6" s="1"/>
  <c r="F2292" i="6" a="1"/>
  <c r="F2292" i="6" s="1"/>
  <c r="F2296" i="6" a="1"/>
  <c r="F2296" i="6" s="1"/>
  <c r="F2300" i="6" a="1"/>
  <c r="F2300" i="6" s="1"/>
  <c r="F2304" i="6" a="1"/>
  <c r="F2304" i="6" s="1"/>
  <c r="F2308" i="6" a="1"/>
  <c r="F2308" i="6" s="1"/>
  <c r="F2312" i="6" a="1"/>
  <c r="F2312" i="6" s="1"/>
  <c r="F2316" i="6" a="1"/>
  <c r="F2316" i="6" s="1"/>
  <c r="F2320" i="6" a="1"/>
  <c r="F2320" i="6" s="1"/>
  <c r="F2324" i="6" a="1"/>
  <c r="F2324" i="6" s="1"/>
  <c r="F2328" i="6" a="1"/>
  <c r="F2328" i="6" s="1"/>
  <c r="F2332" i="6" a="1"/>
  <c r="F2332" i="6" s="1"/>
  <c r="F2336" i="6" a="1"/>
  <c r="F2336" i="6" s="1"/>
  <c r="F2340" i="6" a="1"/>
  <c r="F2340" i="6" s="1"/>
  <c r="F2344" i="6" a="1"/>
  <c r="F2344" i="6" s="1"/>
  <c r="F2348" i="6" a="1"/>
  <c r="F2348" i="6" s="1"/>
  <c r="F2352" i="6" a="1"/>
  <c r="F2352" i="6" s="1"/>
  <c r="F2356" i="6" a="1"/>
  <c r="F2356" i="6" s="1"/>
  <c r="F2360" i="6" a="1"/>
  <c r="F2360" i="6" s="1"/>
  <c r="F2364" i="6" a="1"/>
  <c r="F2364" i="6" s="1"/>
  <c r="F2368" i="6" a="1"/>
  <c r="F2368" i="6" s="1"/>
  <c r="F2372" i="6" a="1"/>
  <c r="F2372" i="6" s="1"/>
  <c r="F2376" i="6" a="1"/>
  <c r="F2376" i="6" s="1"/>
  <c r="F2380" i="6" a="1"/>
  <c r="F2380" i="6" s="1"/>
  <c r="F2384" i="6" a="1"/>
  <c r="F2384" i="6" s="1"/>
  <c r="F2388" i="6" a="1"/>
  <c r="F2388" i="6" s="1"/>
  <c r="F2392" i="6" a="1"/>
  <c r="F2392" i="6" s="1"/>
  <c r="F2396" i="6" a="1"/>
  <c r="F2396" i="6" s="1"/>
  <c r="F2400" i="6" a="1"/>
  <c r="F2400" i="6" s="1"/>
  <c r="F2404" i="6" a="1"/>
  <c r="F2404" i="6" s="1"/>
  <c r="F2408" i="6" a="1"/>
  <c r="F2408" i="6" s="1"/>
  <c r="F2412" i="6" a="1"/>
  <c r="F2412" i="6" s="1"/>
  <c r="F2416" i="6" a="1"/>
  <c r="F2416" i="6" s="1"/>
  <c r="F2420" i="6" a="1"/>
  <c r="F2420" i="6" s="1"/>
  <c r="F2424" i="6" a="1"/>
  <c r="F2424" i="6" s="1"/>
  <c r="F2428" i="6" a="1"/>
  <c r="F2428" i="6" s="1"/>
  <c r="F2432" i="6" a="1"/>
  <c r="F2432" i="6" s="1"/>
  <c r="F2436" i="6" a="1"/>
  <c r="F2436" i="6" s="1"/>
  <c r="F2440" i="6" a="1"/>
  <c r="F2440" i="6" s="1"/>
  <c r="F2444" i="6" a="1"/>
  <c r="F2444" i="6" s="1"/>
  <c r="F2448" i="6" a="1"/>
  <c r="F2448" i="6" s="1"/>
  <c r="F2452" i="6" a="1"/>
  <c r="F2452" i="6" s="1"/>
  <c r="F2456" i="6" a="1"/>
  <c r="F2456" i="6" s="1"/>
  <c r="F2460" i="6" a="1"/>
  <c r="F2460" i="6" s="1"/>
  <c r="F2464" i="6" a="1"/>
  <c r="F2464" i="6" s="1"/>
  <c r="F2468" i="6" a="1"/>
  <c r="F2468" i="6" s="1"/>
  <c r="F2472" i="6" a="1"/>
  <c r="F2472" i="6" s="1"/>
  <c r="F2476" i="6" a="1"/>
  <c r="F2476" i="6" s="1"/>
  <c r="F2480" i="6" a="1"/>
  <c r="F2480" i="6" s="1"/>
  <c r="F2484" i="6" a="1"/>
  <c r="F2484" i="6" s="1"/>
  <c r="F2488" i="6" a="1"/>
  <c r="F2488" i="6" s="1"/>
  <c r="F2492" i="6" a="1"/>
  <c r="F2492" i="6" s="1"/>
  <c r="F2496" i="6" a="1"/>
  <c r="F2496" i="6" s="1"/>
  <c r="F2500" i="6" a="1"/>
  <c r="F2500" i="6" s="1"/>
  <c r="F2504" i="6" a="1"/>
  <c r="F2504" i="6" s="1"/>
  <c r="F2508" i="6" a="1"/>
  <c r="F2508" i="6" s="1"/>
  <c r="F2512" i="6" a="1"/>
  <c r="F2512" i="6" s="1"/>
  <c r="F2516" i="6" a="1"/>
  <c r="F2516" i="6" s="1"/>
  <c r="F2520" i="6" a="1"/>
  <c r="F2520" i="6" s="1"/>
  <c r="F2524" i="6" a="1"/>
  <c r="F2524" i="6" s="1"/>
  <c r="F2528" i="6" a="1"/>
  <c r="F2528" i="6" s="1"/>
  <c r="F2532" i="6" a="1"/>
  <c r="F2532" i="6" s="1"/>
  <c r="F2536" i="6" a="1"/>
  <c r="F2536" i="6" s="1"/>
  <c r="F2540" i="6" a="1"/>
  <c r="F2540" i="6" s="1"/>
  <c r="F2544" i="6" a="1"/>
  <c r="F2544" i="6" s="1"/>
  <c r="F2548" i="6" a="1"/>
  <c r="F2548" i="6" s="1"/>
  <c r="F2552" i="6" a="1"/>
  <c r="F2552" i="6" s="1"/>
  <c r="F2556" i="6" a="1"/>
  <c r="F2556" i="6" s="1"/>
  <c r="F2560" i="6" a="1"/>
  <c r="F2560" i="6" s="1"/>
  <c r="F2564" i="6" a="1"/>
  <c r="F2564" i="6" s="1"/>
  <c r="F2568" i="6" a="1"/>
  <c r="F2568" i="6" s="1"/>
  <c r="F2572" i="6" a="1"/>
  <c r="F2572" i="6" s="1"/>
  <c r="F2576" i="6" a="1"/>
  <c r="F2576" i="6" s="1"/>
  <c r="F2580" i="6" a="1"/>
  <c r="F2580" i="6" s="1"/>
  <c r="F2584" i="6" a="1"/>
  <c r="F2584" i="6" s="1"/>
  <c r="F2588" i="6" a="1"/>
  <c r="F2588" i="6" s="1"/>
  <c r="F2592" i="6" a="1"/>
  <c r="F2592" i="6" s="1"/>
  <c r="F2596" i="6" a="1"/>
  <c r="F2596" i="6" s="1"/>
  <c r="F2600" i="6" a="1"/>
  <c r="F2600" i="6" s="1"/>
  <c r="F2604" i="6" a="1"/>
  <c r="F2604" i="6" s="1"/>
  <c r="F2608" i="6" a="1"/>
  <c r="F2608" i="6" s="1"/>
  <c r="F2612" i="6" a="1"/>
  <c r="F2612" i="6" s="1"/>
  <c r="F2616" i="6" a="1"/>
  <c r="F2616" i="6" s="1"/>
  <c r="F2620" i="6" a="1"/>
  <c r="F2620" i="6" s="1"/>
  <c r="F2624" i="6" a="1"/>
  <c r="F2624" i="6" s="1"/>
  <c r="F2628" i="6" a="1"/>
  <c r="F2628" i="6" s="1"/>
  <c r="F2632" i="6" a="1"/>
  <c r="F2632" i="6" s="1"/>
  <c r="F2636" i="6" a="1"/>
  <c r="F2636" i="6" s="1"/>
  <c r="F2640" i="6" a="1"/>
  <c r="F2640" i="6" s="1"/>
  <c r="F2644" i="6" a="1"/>
  <c r="F2644" i="6" s="1"/>
  <c r="F2648" i="6" a="1"/>
  <c r="F2648" i="6" s="1"/>
  <c r="F2652" i="6" a="1"/>
  <c r="F2652" i="6" s="1"/>
  <c r="F2656" i="6" a="1"/>
  <c r="F2656" i="6" s="1"/>
  <c r="F2660" i="6" a="1"/>
  <c r="F2660" i="6" s="1"/>
  <c r="F2664" i="6" a="1"/>
  <c r="F2664" i="6" s="1"/>
  <c r="F2668" i="6" a="1"/>
  <c r="F2668" i="6" s="1"/>
  <c r="F2672" i="6" a="1"/>
  <c r="F2672" i="6" s="1"/>
  <c r="F2676" i="6" a="1"/>
  <c r="F2676" i="6" s="1"/>
  <c r="F2680" i="6" a="1"/>
  <c r="F2680" i="6" s="1"/>
  <c r="F2684" i="6" a="1"/>
  <c r="F2684" i="6" s="1"/>
  <c r="F2688" i="6" a="1"/>
  <c r="F2688" i="6" s="1"/>
  <c r="F2692" i="6" a="1"/>
  <c r="F2692" i="6" s="1"/>
  <c r="F2696" i="6" a="1"/>
  <c r="F2696" i="6" s="1"/>
  <c r="F2700" i="6" a="1"/>
  <c r="F2700" i="6" s="1"/>
  <c r="F2704" i="6" a="1"/>
  <c r="F2704" i="6" s="1"/>
  <c r="F2708" i="6" a="1"/>
  <c r="F2708" i="6" s="1"/>
  <c r="F2712" i="6" a="1"/>
  <c r="F2712" i="6" s="1"/>
  <c r="F2716" i="6" a="1"/>
  <c r="F2716" i="6" s="1"/>
  <c r="F2720" i="6" a="1"/>
  <c r="F2720" i="6" s="1"/>
  <c r="F2724" i="6" a="1"/>
  <c r="F2724" i="6" s="1"/>
  <c r="F2728" i="6" a="1"/>
  <c r="F2728" i="6" s="1"/>
  <c r="F2732" i="6" a="1"/>
  <c r="F2732" i="6" s="1"/>
  <c r="F2736" i="6" a="1"/>
  <c r="F2736" i="6" s="1"/>
  <c r="F2740" i="6" a="1"/>
  <c r="F2740" i="6" s="1"/>
  <c r="F2744" i="6" a="1"/>
  <c r="F2744" i="6" s="1"/>
  <c r="F2748" i="6" a="1"/>
  <c r="F2748" i="6" s="1"/>
  <c r="F2752" i="6" a="1"/>
  <c r="F2752" i="6" s="1"/>
  <c r="F2756" i="6" a="1"/>
  <c r="F2756" i="6" s="1"/>
  <c r="F2760" i="6" a="1"/>
  <c r="F2760" i="6" s="1"/>
  <c r="F2764" i="6" a="1"/>
  <c r="F2764" i="6" s="1"/>
  <c r="F2768" i="6" a="1"/>
  <c r="F2768" i="6" s="1"/>
  <c r="F2772" i="6" a="1"/>
  <c r="F2772" i="6" s="1"/>
  <c r="F2776" i="6" a="1"/>
  <c r="F2776" i="6" s="1"/>
  <c r="F2780" i="6" a="1"/>
  <c r="F2780" i="6" s="1"/>
  <c r="F2784" i="6" a="1"/>
  <c r="F2784" i="6" s="1"/>
  <c r="F2788" i="6" a="1"/>
  <c r="F2788" i="6" s="1"/>
  <c r="F2792" i="6" a="1"/>
  <c r="F2792" i="6" s="1"/>
  <c r="F2796" i="6" a="1"/>
  <c r="F2796" i="6" s="1"/>
  <c r="F2800" i="6" a="1"/>
  <c r="F2800" i="6" s="1"/>
  <c r="F2804" i="6" a="1"/>
  <c r="F2804" i="6" s="1"/>
  <c r="F2808" i="6" a="1"/>
  <c r="F2808" i="6" s="1"/>
  <c r="F2812" i="6" a="1"/>
  <c r="F2812" i="6" s="1"/>
  <c r="F2816" i="6" a="1"/>
  <c r="F2816" i="6" s="1"/>
  <c r="F2820" i="6" a="1"/>
  <c r="F2820" i="6" s="1"/>
  <c r="F2824" i="6" a="1"/>
  <c r="F2824" i="6" s="1"/>
  <c r="F2828" i="6" a="1"/>
  <c r="F2828" i="6" s="1"/>
  <c r="F2832" i="6" a="1"/>
  <c r="F2832" i="6" s="1"/>
  <c r="F2836" i="6" a="1"/>
  <c r="F2836" i="6" s="1"/>
  <c r="F2840" i="6" a="1"/>
  <c r="F2840" i="6" s="1"/>
  <c r="F2844" i="6" a="1"/>
  <c r="F2844" i="6" s="1"/>
  <c r="F2848" i="6" a="1"/>
  <c r="F2848" i="6" s="1"/>
  <c r="F2852" i="6" a="1"/>
  <c r="F2852" i="6" s="1"/>
  <c r="F2856" i="6" a="1"/>
  <c r="F2856" i="6" s="1"/>
  <c r="F2860" i="6" a="1"/>
  <c r="F2860" i="6" s="1"/>
  <c r="F2864" i="6" a="1"/>
  <c r="F2864" i="6" s="1"/>
  <c r="F2868" i="6" a="1"/>
  <c r="F2868" i="6" s="1"/>
  <c r="F2872" i="6" a="1"/>
  <c r="F2872" i="6" s="1"/>
  <c r="F2876" i="6" a="1"/>
  <c r="F2876" i="6" s="1"/>
  <c r="F2880" i="6" a="1"/>
  <c r="F2880" i="6" s="1"/>
  <c r="F2884" i="6" a="1"/>
  <c r="F2884" i="6" s="1"/>
  <c r="F2888" i="6" a="1"/>
  <c r="F2888" i="6" s="1"/>
  <c r="F2892" i="6" a="1"/>
  <c r="F2892" i="6" s="1"/>
  <c r="F2896" i="6" a="1"/>
  <c r="F2896" i="6" s="1"/>
  <c r="F2900" i="6" a="1"/>
  <c r="F2900" i="6" s="1"/>
  <c r="F2904" i="6" a="1"/>
  <c r="F2904" i="6" s="1"/>
  <c r="F2908" i="6" a="1"/>
  <c r="F2908" i="6" s="1"/>
  <c r="F2912" i="6" a="1"/>
  <c r="F2912" i="6" s="1"/>
  <c r="F2916" i="6" a="1"/>
  <c r="F2916" i="6" s="1"/>
  <c r="F2920" i="6" a="1"/>
  <c r="F2920" i="6" s="1"/>
  <c r="F2924" i="6" a="1"/>
  <c r="F2924" i="6" s="1"/>
  <c r="F2928" i="6" a="1"/>
  <c r="F2928" i="6" s="1"/>
  <c r="F2932" i="6" a="1"/>
  <c r="F2932" i="6" s="1"/>
  <c r="F2936" i="6" a="1"/>
  <c r="F2936" i="6" s="1"/>
  <c r="F2940" i="6" a="1"/>
  <c r="F2940" i="6" s="1"/>
  <c r="F2944" i="6" a="1"/>
  <c r="F2944" i="6" s="1"/>
  <c r="F2948" i="6" a="1"/>
  <c r="F2948" i="6" s="1"/>
  <c r="F2952" i="6" a="1"/>
  <c r="F2952" i="6" s="1"/>
  <c r="F2956" i="6" a="1"/>
  <c r="F2956" i="6" s="1"/>
  <c r="F2960" i="6" a="1"/>
  <c r="F2960" i="6" s="1"/>
  <c r="F2964" i="6" a="1"/>
  <c r="F2964" i="6" s="1"/>
  <c r="F2968" i="6" a="1"/>
  <c r="F2968" i="6" s="1"/>
  <c r="F2972" i="6" a="1"/>
  <c r="F2972" i="6" s="1"/>
  <c r="F2976" i="6" a="1"/>
  <c r="F2976" i="6" s="1"/>
  <c r="F2980" i="6" a="1"/>
  <c r="F2980" i="6" s="1"/>
  <c r="F2984" i="6" a="1"/>
  <c r="F2984" i="6" s="1"/>
  <c r="F2988" i="6" a="1"/>
  <c r="F2988" i="6" s="1"/>
  <c r="F2992" i="6" a="1"/>
  <c r="F2992" i="6" s="1"/>
  <c r="F2996" i="6" a="1"/>
  <c r="F2996" i="6" s="1"/>
  <c r="F3000" i="6" a="1"/>
  <c r="F3000" i="6" s="1"/>
  <c r="F3004" i="6" a="1"/>
  <c r="F3004" i="6" s="1"/>
  <c r="F3008" i="6" a="1"/>
  <c r="F3008" i="6" s="1"/>
  <c r="F3012" i="6" a="1"/>
  <c r="F3012" i="6" s="1"/>
  <c r="F3016" i="6" a="1"/>
  <c r="F3016" i="6" s="1"/>
  <c r="F3020" i="6" a="1"/>
  <c r="F3020" i="6" s="1"/>
  <c r="F1183" i="6" a="1"/>
  <c r="F1183" i="6" s="1"/>
  <c r="F1187" i="6" a="1"/>
  <c r="F1187" i="6" s="1"/>
  <c r="F1191" i="6" a="1"/>
  <c r="F1191" i="6" s="1"/>
  <c r="F1195" i="6" a="1"/>
  <c r="F1195" i="6" s="1"/>
  <c r="F1199" i="6" a="1"/>
  <c r="F1199" i="6" s="1"/>
  <c r="F1203" i="6" a="1"/>
  <c r="F1203" i="6" s="1"/>
  <c r="F1207" i="6" a="1"/>
  <c r="F1207" i="6" s="1"/>
  <c r="F1211" i="6" a="1"/>
  <c r="F1211" i="6" s="1"/>
  <c r="F1215" i="6" a="1"/>
  <c r="F1215" i="6" s="1"/>
  <c r="F1219" i="6" a="1"/>
  <c r="F1219" i="6" s="1"/>
  <c r="F1223" i="6" a="1"/>
  <c r="F1223" i="6" s="1"/>
  <c r="F1227" i="6" a="1"/>
  <c r="F1227" i="6" s="1"/>
  <c r="F1231" i="6" a="1"/>
  <c r="F1231" i="6" s="1"/>
  <c r="F1235" i="6" a="1"/>
  <c r="F1235" i="6" s="1"/>
  <c r="F1239" i="6" a="1"/>
  <c r="F1239" i="6" s="1"/>
  <c r="F1243" i="6" a="1"/>
  <c r="F1243" i="6" s="1"/>
  <c r="F1247" i="6" a="1"/>
  <c r="F1247" i="6" s="1"/>
  <c r="F1251" i="6" a="1"/>
  <c r="F1251" i="6" s="1"/>
  <c r="F1255" i="6" a="1"/>
  <c r="F1255" i="6" s="1"/>
  <c r="F1259" i="6" a="1"/>
  <c r="F1259" i="6" s="1"/>
  <c r="F1263" i="6" a="1"/>
  <c r="F1263" i="6" s="1"/>
  <c r="F1267" i="6" a="1"/>
  <c r="F1267" i="6" s="1"/>
  <c r="F1271" i="6" a="1"/>
  <c r="F1271" i="6" s="1"/>
  <c r="F22" i="6" a="1"/>
  <c r="F22" i="6" s="1"/>
  <c r="F26" i="6" a="1"/>
  <c r="F26" i="6" s="1"/>
  <c r="F30" i="6" a="1"/>
  <c r="F30" i="6" s="1"/>
  <c r="F34" i="6" a="1"/>
  <c r="F34" i="6" s="1"/>
  <c r="F38" i="6" a="1"/>
  <c r="F38" i="6" s="1"/>
  <c r="F42" i="6" a="1"/>
  <c r="F42" i="6" s="1"/>
  <c r="F46" i="6" a="1"/>
  <c r="F46" i="6" s="1"/>
  <c r="F50" i="6" a="1"/>
  <c r="F50" i="6" s="1"/>
  <c r="F54" i="6" a="1"/>
  <c r="F54" i="6" s="1"/>
  <c r="F58" i="6" a="1"/>
  <c r="F58" i="6" s="1"/>
  <c r="F62" i="6" a="1"/>
  <c r="F62" i="6" s="1"/>
  <c r="F66" i="6" a="1"/>
  <c r="F66" i="6" s="1"/>
  <c r="F69" i="6" a="1"/>
  <c r="F69" i="6" s="1"/>
  <c r="F71" i="6" a="1"/>
  <c r="F71" i="6" s="1"/>
  <c r="F73" i="6" a="1"/>
  <c r="F73" i="6" s="1"/>
  <c r="F75" i="6" a="1"/>
  <c r="F75" i="6" s="1"/>
  <c r="F77" i="6" a="1"/>
  <c r="F77" i="6" s="1"/>
  <c r="F79" i="6" a="1"/>
  <c r="F79" i="6" s="1"/>
  <c r="F81" i="6" a="1"/>
  <c r="F81" i="6" s="1"/>
  <c r="F83" i="6" a="1"/>
  <c r="F83" i="6" s="1"/>
  <c r="F85" i="6" a="1"/>
  <c r="F85" i="6" s="1"/>
  <c r="F87" i="6" a="1"/>
  <c r="F87" i="6" s="1"/>
  <c r="F1272" i="6" a="1"/>
  <c r="F1272" i="6" s="1"/>
  <c r="F1304" i="6" a="1"/>
  <c r="F1304" i="6" s="1"/>
  <c r="F1336" i="6" a="1"/>
  <c r="F1336" i="6" s="1"/>
  <c r="F1362" i="6" a="1"/>
  <c r="F1362" i="6" s="1"/>
  <c r="F1391" i="6" a="1"/>
  <c r="F1391" i="6" s="1"/>
  <c r="F1423" i="6" a="1"/>
  <c r="F1423" i="6" s="1"/>
  <c r="F1442" i="6" a="1"/>
  <c r="F1442" i="6" s="1"/>
  <c r="F1458" i="6" a="1"/>
  <c r="F1458" i="6" s="1"/>
  <c r="F1474" i="6" a="1"/>
  <c r="F1474" i="6" s="1"/>
  <c r="F1490" i="6" a="1"/>
  <c r="F1490" i="6" s="1"/>
  <c r="F1506" i="6" a="1"/>
  <c r="F1506" i="6" s="1"/>
  <c r="F1522" i="6" a="1"/>
  <c r="F1522" i="6" s="1"/>
  <c r="F1538" i="6" a="1"/>
  <c r="F1538" i="6" s="1"/>
  <c r="F1554" i="6" a="1"/>
  <c r="F1554" i="6" s="1"/>
  <c r="F1570" i="6" a="1"/>
  <c r="F1570" i="6" s="1"/>
  <c r="F1586" i="6" a="1"/>
  <c r="F1586" i="6" s="1"/>
  <c r="F1602" i="6" a="1"/>
  <c r="F1602" i="6" s="1"/>
  <c r="F1618" i="6" a="1"/>
  <c r="F1618" i="6" s="1"/>
  <c r="F1634" i="6" a="1"/>
  <c r="F1634" i="6" s="1"/>
  <c r="F1650" i="6" a="1"/>
  <c r="F1650" i="6" s="1"/>
  <c r="F1666" i="6" a="1"/>
  <c r="F1666" i="6" s="1"/>
  <c r="F1682" i="6" a="1"/>
  <c r="F1682" i="6" s="1"/>
  <c r="F1692" i="6" a="1"/>
  <c r="F1692" i="6" s="1"/>
  <c r="F1700" i="6" a="1"/>
  <c r="F1700" i="6" s="1"/>
  <c r="F1708" i="6" a="1"/>
  <c r="F1708" i="6" s="1"/>
  <c r="F1716" i="6" a="1"/>
  <c r="F1716" i="6" s="1"/>
  <c r="F1724" i="6" a="1"/>
  <c r="F1724" i="6" s="1"/>
  <c r="F1732" i="6" a="1"/>
  <c r="F1732" i="6" s="1"/>
  <c r="F1740" i="6" a="1"/>
  <c r="F1740" i="6" s="1"/>
  <c r="F1748" i="6" a="1"/>
  <c r="F1748" i="6" s="1"/>
  <c r="F1756" i="6" a="1"/>
  <c r="F1756" i="6" s="1"/>
  <c r="F1764" i="6" a="1"/>
  <c r="F1764" i="6" s="1"/>
  <c r="F1772" i="6" a="1"/>
  <c r="F1772" i="6" s="1"/>
  <c r="F1780" i="6" a="1"/>
  <c r="F1780" i="6" s="1"/>
  <c r="F1788" i="6" a="1"/>
  <c r="F1788" i="6" s="1"/>
  <c r="F1796" i="6" a="1"/>
  <c r="F1796" i="6" s="1"/>
  <c r="F1804" i="6" a="1"/>
  <c r="F1804" i="6" s="1"/>
  <c r="F1812" i="6" a="1"/>
  <c r="F1812" i="6" s="1"/>
  <c r="F1820" i="6" a="1"/>
  <c r="F1820" i="6" s="1"/>
  <c r="F1828" i="6" a="1"/>
  <c r="F1828" i="6" s="1"/>
  <c r="F1836" i="6" a="1"/>
  <c r="F1836" i="6" s="1"/>
  <c r="F1844" i="6" a="1"/>
  <c r="F1844" i="6" s="1"/>
  <c r="F1852" i="6" a="1"/>
  <c r="F1852" i="6" s="1"/>
  <c r="F1860" i="6" a="1"/>
  <c r="F1860" i="6" s="1"/>
  <c r="F1868" i="6" a="1"/>
  <c r="F1868" i="6" s="1"/>
  <c r="F1876" i="6" a="1"/>
  <c r="F1876" i="6" s="1"/>
  <c r="F1884" i="6" a="1"/>
  <c r="F1884" i="6" s="1"/>
  <c r="F1892" i="6" a="1"/>
  <c r="F1892" i="6" s="1"/>
  <c r="F1900" i="6" a="1"/>
  <c r="F1900" i="6" s="1"/>
  <c r="F1908" i="6" a="1"/>
  <c r="F1908" i="6" s="1"/>
  <c r="F1916" i="6" a="1"/>
  <c r="F1916" i="6" s="1"/>
  <c r="F1924" i="6" a="1"/>
  <c r="F1924" i="6" s="1"/>
  <c r="F1932" i="6" a="1"/>
  <c r="F1932" i="6" s="1"/>
  <c r="F1940" i="6" a="1"/>
  <c r="F1940" i="6" s="1"/>
  <c r="F1948" i="6" a="1"/>
  <c r="F1948" i="6" s="1"/>
  <c r="F1956" i="6" a="1"/>
  <c r="F1956" i="6" s="1"/>
  <c r="F1995" i="6" a="1"/>
  <c r="F1995" i="6" s="1"/>
  <c r="F2003" i="6" a="1"/>
  <c r="F2003" i="6" s="1"/>
  <c r="F2011" i="6" a="1"/>
  <c r="F2011" i="6" s="1"/>
  <c r="F2019" i="6" a="1"/>
  <c r="F2019" i="6" s="1"/>
  <c r="F2027" i="6" a="1"/>
  <c r="F2027" i="6" s="1"/>
  <c r="F2035" i="6" a="1"/>
  <c r="F2035" i="6" s="1"/>
  <c r="F2043" i="6" a="1"/>
  <c r="F2043" i="6" s="1"/>
  <c r="F2051" i="6" a="1"/>
  <c r="F2051" i="6" s="1"/>
  <c r="F2059" i="6" a="1"/>
  <c r="F2059" i="6" s="1"/>
  <c r="F2067" i="6" a="1"/>
  <c r="F2067" i="6" s="1"/>
  <c r="F2075" i="6" a="1"/>
  <c r="F2075" i="6" s="1"/>
  <c r="F2083" i="6" a="1"/>
  <c r="F2083" i="6" s="1"/>
  <c r="F2091" i="6" a="1"/>
  <c r="F2091" i="6" s="1"/>
  <c r="F2099" i="6" a="1"/>
  <c r="F2099" i="6" s="1"/>
  <c r="F2107" i="6" a="1"/>
  <c r="F2107" i="6" s="1"/>
  <c r="F2115" i="6" a="1"/>
  <c r="F2115" i="6" s="1"/>
  <c r="F2123" i="6" a="1"/>
  <c r="F2123" i="6" s="1"/>
  <c r="F2131" i="6" a="1"/>
  <c r="F2131" i="6" s="1"/>
  <c r="F2139" i="6" a="1"/>
  <c r="F2139" i="6" s="1"/>
  <c r="F2147" i="6" a="1"/>
  <c r="F2147" i="6" s="1"/>
  <c r="F2155" i="6" a="1"/>
  <c r="F2155" i="6" s="1"/>
  <c r="F2166" i="6" a="1"/>
  <c r="F2166" i="6" s="1"/>
  <c r="F2170" i="6" a="1"/>
  <c r="F2170" i="6" s="1"/>
  <c r="F2174" i="6" a="1"/>
  <c r="F2174" i="6" s="1"/>
  <c r="F2182" i="6" a="1"/>
  <c r="F2182" i="6" s="1"/>
  <c r="F2190" i="6" a="1"/>
  <c r="F2190" i="6" s="1"/>
  <c r="F2198" i="6" a="1"/>
  <c r="F2198" i="6" s="1"/>
  <c r="F2206" i="6" a="1"/>
  <c r="F2206" i="6" s="1"/>
  <c r="F2214" i="6" a="1"/>
  <c r="F2214" i="6" s="1"/>
  <c r="F2222" i="6" a="1"/>
  <c r="F2222" i="6" s="1"/>
  <c r="F2230" i="6" a="1"/>
  <c r="F2230" i="6" s="1"/>
  <c r="F2238" i="6" a="1"/>
  <c r="F2238" i="6" s="1"/>
  <c r="F2246" i="6" a="1"/>
  <c r="F2246" i="6" s="1"/>
  <c r="F2254" i="6" a="1"/>
  <c r="F2254" i="6" s="1"/>
  <c r="F2262" i="6" a="1"/>
  <c r="F2262" i="6" s="1"/>
  <c r="F2270" i="6" a="1"/>
  <c r="F2270" i="6" s="1"/>
  <c r="F2278" i="6" a="1"/>
  <c r="F2278" i="6" s="1"/>
  <c r="F2286" i="6" a="1"/>
  <c r="F2286" i="6" s="1"/>
  <c r="F2294" i="6" a="1"/>
  <c r="F2294" i="6" s="1"/>
  <c r="F2302" i="6" a="1"/>
  <c r="F2302" i="6" s="1"/>
  <c r="F2310" i="6" a="1"/>
  <c r="F2310" i="6" s="1"/>
  <c r="F2318" i="6" a="1"/>
  <c r="F2318" i="6" s="1"/>
  <c r="F2326" i="6" a="1"/>
  <c r="F2326" i="6" s="1"/>
  <c r="F2334" i="6" a="1"/>
  <c r="F2334" i="6" s="1"/>
  <c r="F2342" i="6" a="1"/>
  <c r="F2342" i="6" s="1"/>
  <c r="F2350" i="6" a="1"/>
  <c r="F2350" i="6" s="1"/>
  <c r="F2358" i="6" a="1"/>
  <c r="F2358" i="6" s="1"/>
  <c r="F2366" i="6" a="1"/>
  <c r="F2366" i="6" s="1"/>
  <c r="F2374" i="6" a="1"/>
  <c r="F2374" i="6" s="1"/>
  <c r="F2382" i="6" a="1"/>
  <c r="F2382" i="6" s="1"/>
  <c r="F2390" i="6" a="1"/>
  <c r="F2390" i="6" s="1"/>
  <c r="F2398" i="6" a="1"/>
  <c r="F2398" i="6" s="1"/>
  <c r="F2406" i="6" a="1"/>
  <c r="F2406" i="6" s="1"/>
  <c r="F2414" i="6" a="1"/>
  <c r="F2414" i="6" s="1"/>
  <c r="F2422" i="6" a="1"/>
  <c r="F2422" i="6" s="1"/>
  <c r="F2430" i="6" a="1"/>
  <c r="F2430" i="6" s="1"/>
  <c r="F2438" i="6" a="1"/>
  <c r="F2438" i="6" s="1"/>
  <c r="F2446" i="6" a="1"/>
  <c r="F2446" i="6" s="1"/>
  <c r="F2454" i="6" a="1"/>
  <c r="F2454" i="6" s="1"/>
  <c r="F2462" i="6" a="1"/>
  <c r="F2462" i="6" s="1"/>
  <c r="F2470" i="6" a="1"/>
  <c r="F2470" i="6" s="1"/>
  <c r="F2478" i="6" a="1"/>
  <c r="F2478" i="6" s="1"/>
  <c r="F2486" i="6" a="1"/>
  <c r="F2486" i="6" s="1"/>
  <c r="F2494" i="6" a="1"/>
  <c r="F2494" i="6" s="1"/>
  <c r="F2502" i="6" a="1"/>
  <c r="F2502" i="6" s="1"/>
  <c r="F2510" i="6" a="1"/>
  <c r="F2510" i="6" s="1"/>
  <c r="F2518" i="6" a="1"/>
  <c r="F2518" i="6" s="1"/>
  <c r="F2526" i="6" a="1"/>
  <c r="F2526" i="6" s="1"/>
  <c r="F2534" i="6" a="1"/>
  <c r="F2534" i="6" s="1"/>
  <c r="F2542" i="6" a="1"/>
  <c r="F2542" i="6" s="1"/>
  <c r="F2550" i="6" a="1"/>
  <c r="F2550" i="6" s="1"/>
  <c r="F2558" i="6" a="1"/>
  <c r="F2558" i="6" s="1"/>
  <c r="F2566" i="6" a="1"/>
  <c r="F2566" i="6" s="1"/>
  <c r="F2574" i="6" a="1"/>
  <c r="F2574" i="6" s="1"/>
  <c r="F2582" i="6" a="1"/>
  <c r="F2582" i="6" s="1"/>
  <c r="F2590" i="6" a="1"/>
  <c r="F2590" i="6" s="1"/>
  <c r="F2598" i="6" a="1"/>
  <c r="F2598" i="6" s="1"/>
  <c r="F2606" i="6" a="1"/>
  <c r="F2606" i="6" s="1"/>
  <c r="F2614" i="6" a="1"/>
  <c r="F2614" i="6" s="1"/>
  <c r="F2622" i="6" a="1"/>
  <c r="F2622" i="6" s="1"/>
  <c r="F2630" i="6" a="1"/>
  <c r="F2630" i="6" s="1"/>
  <c r="F2638" i="6" a="1"/>
  <c r="F2638" i="6" s="1"/>
  <c r="F2646" i="6" a="1"/>
  <c r="F2646" i="6" s="1"/>
  <c r="F2654" i="6" a="1"/>
  <c r="F2654" i="6" s="1"/>
  <c r="F2662" i="6" a="1"/>
  <c r="F2662" i="6" s="1"/>
  <c r="F2670" i="6" a="1"/>
  <c r="F2670" i="6" s="1"/>
  <c r="F2678" i="6" a="1"/>
  <c r="F2678" i="6" s="1"/>
  <c r="F2686" i="6" a="1"/>
  <c r="F2686" i="6" s="1"/>
  <c r="F2694" i="6" a="1"/>
  <c r="F2694" i="6" s="1"/>
  <c r="F2702" i="6" a="1"/>
  <c r="F2702" i="6" s="1"/>
  <c r="F2710" i="6" a="1"/>
  <c r="F2710" i="6" s="1"/>
  <c r="F2718" i="6" a="1"/>
  <c r="F2718" i="6" s="1"/>
  <c r="F2726" i="6" a="1"/>
  <c r="F2726" i="6" s="1"/>
  <c r="F2734" i="6" a="1"/>
  <c r="F2734" i="6" s="1"/>
  <c r="F2742" i="6" a="1"/>
  <c r="F2742" i="6" s="1"/>
  <c r="F2750" i="6" a="1"/>
  <c r="F2750" i="6" s="1"/>
  <c r="F2758" i="6" a="1"/>
  <c r="F2758" i="6" s="1"/>
  <c r="F2766" i="6" a="1"/>
  <c r="F2766" i="6" s="1"/>
  <c r="F2774" i="6" a="1"/>
  <c r="F2774" i="6" s="1"/>
  <c r="F2782" i="6" a="1"/>
  <c r="F2782" i="6" s="1"/>
  <c r="F2790" i="6" a="1"/>
  <c r="F2790" i="6" s="1"/>
  <c r="F2798" i="6" a="1"/>
  <c r="F2798" i="6" s="1"/>
  <c r="F2806" i="6" a="1"/>
  <c r="F2806" i="6" s="1"/>
  <c r="F2814" i="6" a="1"/>
  <c r="F2814" i="6" s="1"/>
  <c r="F2822" i="6" a="1"/>
  <c r="F2822" i="6" s="1"/>
  <c r="F2830" i="6" a="1"/>
  <c r="F2830" i="6" s="1"/>
  <c r="F2838" i="6" a="1"/>
  <c r="F2838" i="6" s="1"/>
  <c r="F2846" i="6" a="1"/>
  <c r="F2846" i="6" s="1"/>
  <c r="F2854" i="6" a="1"/>
  <c r="F2854" i="6" s="1"/>
  <c r="F2862" i="6" a="1"/>
  <c r="F2862" i="6" s="1"/>
  <c r="F2870" i="6" a="1"/>
  <c r="F2870" i="6" s="1"/>
  <c r="F2878" i="6" a="1"/>
  <c r="F2878" i="6" s="1"/>
  <c r="F2886" i="6" a="1"/>
  <c r="F2886" i="6" s="1"/>
  <c r="F2894" i="6" a="1"/>
  <c r="F2894" i="6" s="1"/>
  <c r="F2902" i="6" a="1"/>
  <c r="F2902" i="6" s="1"/>
  <c r="F2910" i="6" a="1"/>
  <c r="F2910" i="6" s="1"/>
  <c r="F2918" i="6" a="1"/>
  <c r="F2918" i="6" s="1"/>
  <c r="F2926" i="6" a="1"/>
  <c r="F2926" i="6" s="1"/>
  <c r="F2934" i="6" a="1"/>
  <c r="F2934" i="6" s="1"/>
  <c r="F2942" i="6" a="1"/>
  <c r="F2942" i="6" s="1"/>
  <c r="F2950" i="6" a="1"/>
  <c r="F2950" i="6" s="1"/>
  <c r="F2958" i="6" a="1"/>
  <c r="F2958" i="6" s="1"/>
  <c r="F2966" i="6" a="1"/>
  <c r="F2966" i="6" s="1"/>
  <c r="F2974" i="6" a="1"/>
  <c r="F2974" i="6" s="1"/>
  <c r="F2982" i="6" a="1"/>
  <c r="F2982" i="6" s="1"/>
  <c r="F2990" i="6" a="1"/>
  <c r="F2990" i="6" s="1"/>
  <c r="F2998" i="6" a="1"/>
  <c r="F2998" i="6" s="1"/>
  <c r="F3006" i="6" a="1"/>
  <c r="F3006" i="6" s="1"/>
  <c r="F3014" i="6" a="1"/>
  <c r="F3014" i="6" s="1"/>
  <c r="F1181" i="6" a="1"/>
  <c r="F1181" i="6" s="1"/>
  <c r="F1189" i="6" a="1"/>
  <c r="F1189" i="6" s="1"/>
  <c r="F1197" i="6" a="1"/>
  <c r="F1197" i="6" s="1"/>
  <c r="F1205" i="6" a="1"/>
  <c r="F1205" i="6" s="1"/>
  <c r="F1213" i="6" a="1"/>
  <c r="F1213" i="6" s="1"/>
  <c r="F1221" i="6" a="1"/>
  <c r="F1221" i="6" s="1"/>
  <c r="F1229" i="6" a="1"/>
  <c r="F1229" i="6" s="1"/>
  <c r="F1237" i="6" a="1"/>
  <c r="F1237" i="6" s="1"/>
  <c r="F1245" i="6" a="1"/>
  <c r="F1245" i="6" s="1"/>
  <c r="F1253" i="6" a="1"/>
  <c r="F1253" i="6" s="1"/>
  <c r="F1261" i="6" a="1"/>
  <c r="F1261" i="6" s="1"/>
  <c r="F1269" i="6" a="1"/>
  <c r="F1269" i="6" s="1"/>
  <c r="F24" i="6" a="1"/>
  <c r="F24" i="6" s="1"/>
  <c r="F32" i="6" a="1"/>
  <c r="F32" i="6" s="1"/>
  <c r="F40" i="6" a="1"/>
  <c r="F40" i="6" s="1"/>
  <c r="F48" i="6" a="1"/>
  <c r="F48" i="6" s="1"/>
  <c r="F56" i="6" a="1"/>
  <c r="F56" i="6" s="1"/>
  <c r="F64" i="6" a="1"/>
  <c r="F64" i="6" s="1"/>
  <c r="F70" i="6" a="1"/>
  <c r="F70" i="6" s="1"/>
  <c r="F74" i="6" a="1"/>
  <c r="F74" i="6" s="1"/>
  <c r="F78" i="6" a="1"/>
  <c r="F78" i="6" s="1"/>
  <c r="F82" i="6" a="1"/>
  <c r="F82" i="6" s="1"/>
  <c r="F86" i="6" a="1"/>
  <c r="F86" i="6" s="1"/>
  <c r="F89" i="6" a="1"/>
  <c r="F89" i="6" s="1"/>
  <c r="F91" i="6" a="1"/>
  <c r="F91" i="6" s="1"/>
  <c r="F93" i="6" a="1"/>
  <c r="F93" i="6" s="1"/>
  <c r="F95" i="6" a="1"/>
  <c r="F95" i="6" s="1"/>
  <c r="F97" i="6" a="1"/>
  <c r="F97" i="6" s="1"/>
  <c r="F99" i="6" a="1"/>
  <c r="F99" i="6" s="1"/>
  <c r="F101" i="6" a="1"/>
  <c r="F101" i="6" s="1"/>
  <c r="F103" i="6" a="1"/>
  <c r="F103" i="6" s="1"/>
  <c r="F105" i="6" a="1"/>
  <c r="F105" i="6" s="1"/>
  <c r="F107" i="6" a="1"/>
  <c r="F107" i="6" s="1"/>
  <c r="F109" i="6" a="1"/>
  <c r="F109" i="6" s="1"/>
  <c r="F111" i="6" a="1"/>
  <c r="F111" i="6" s="1"/>
  <c r="F113" i="6" a="1"/>
  <c r="F113" i="6" s="1"/>
  <c r="F115" i="6" a="1"/>
  <c r="F115" i="6" s="1"/>
  <c r="F117" i="6" a="1"/>
  <c r="F117" i="6" s="1"/>
  <c r="F119" i="6" a="1"/>
  <c r="F119" i="6" s="1"/>
  <c r="F121" i="6" a="1"/>
  <c r="F121" i="6" s="1"/>
  <c r="F123" i="6" a="1"/>
  <c r="F123" i="6" s="1"/>
  <c r="F2163" i="6" a="1"/>
  <c r="F2163" i="6" s="1"/>
  <c r="F2168" i="6" a="1"/>
  <c r="F2168" i="6" s="1"/>
  <c r="F2172" i="6" a="1"/>
  <c r="F2172" i="6" s="1"/>
  <c r="F2178" i="6" a="1"/>
  <c r="F2178" i="6" s="1"/>
  <c r="F2186" i="6" a="1"/>
  <c r="F2186" i="6" s="1"/>
  <c r="F2194" i="6" a="1"/>
  <c r="F2194" i="6" s="1"/>
  <c r="F2202" i="6" a="1"/>
  <c r="F2202" i="6" s="1"/>
  <c r="F2210" i="6" a="1"/>
  <c r="F2210" i="6" s="1"/>
  <c r="F2218" i="6" a="1"/>
  <c r="F2218" i="6" s="1"/>
  <c r="F2226" i="6" a="1"/>
  <c r="F2226" i="6" s="1"/>
  <c r="F2234" i="6" a="1"/>
  <c r="F2234" i="6" s="1"/>
  <c r="F2242" i="6" a="1"/>
  <c r="F2242" i="6" s="1"/>
  <c r="F2250" i="6" a="1"/>
  <c r="F2250" i="6" s="1"/>
  <c r="F2258" i="6" a="1"/>
  <c r="F2258" i="6" s="1"/>
  <c r="F2266" i="6" a="1"/>
  <c r="F2266" i="6" s="1"/>
  <c r="F2274" i="6" a="1"/>
  <c r="F2274" i="6" s="1"/>
  <c r="F2282" i="6" a="1"/>
  <c r="F2282" i="6" s="1"/>
  <c r="F2290" i="6" a="1"/>
  <c r="F2290" i="6" s="1"/>
  <c r="F2298" i="6" a="1"/>
  <c r="F2298" i="6" s="1"/>
  <c r="F2306" i="6" a="1"/>
  <c r="F2306" i="6" s="1"/>
  <c r="F2314" i="6" a="1"/>
  <c r="F2314" i="6" s="1"/>
  <c r="F2322" i="6" a="1"/>
  <c r="F2322" i="6" s="1"/>
  <c r="F2330" i="6" a="1"/>
  <c r="F2330" i="6" s="1"/>
  <c r="F2338" i="6" a="1"/>
  <c r="F2338" i="6" s="1"/>
  <c r="F2346" i="6" a="1"/>
  <c r="F2346" i="6" s="1"/>
  <c r="F2354" i="6" a="1"/>
  <c r="F2354" i="6" s="1"/>
  <c r="F2362" i="6" a="1"/>
  <c r="F2362" i="6" s="1"/>
  <c r="F2370" i="6" a="1"/>
  <c r="F2370" i="6" s="1"/>
  <c r="F2378" i="6" a="1"/>
  <c r="F2378" i="6" s="1"/>
  <c r="F2386" i="6" a="1"/>
  <c r="F2386" i="6" s="1"/>
  <c r="F2394" i="6" a="1"/>
  <c r="F2394" i="6" s="1"/>
  <c r="F2402" i="6" a="1"/>
  <c r="F2402" i="6" s="1"/>
  <c r="F2410" i="6" a="1"/>
  <c r="F2410" i="6" s="1"/>
  <c r="F2418" i="6" a="1"/>
  <c r="F2418" i="6" s="1"/>
  <c r="F2426" i="6" a="1"/>
  <c r="F2426" i="6" s="1"/>
  <c r="F2434" i="6" a="1"/>
  <c r="F2434" i="6" s="1"/>
  <c r="F2442" i="6" a="1"/>
  <c r="F2442" i="6" s="1"/>
  <c r="F2450" i="6" a="1"/>
  <c r="F2450" i="6" s="1"/>
  <c r="F2458" i="6" a="1"/>
  <c r="F2458" i="6" s="1"/>
  <c r="F2466" i="6" a="1"/>
  <c r="F2466" i="6" s="1"/>
  <c r="F2474" i="6" a="1"/>
  <c r="F2474" i="6" s="1"/>
  <c r="F2482" i="6" a="1"/>
  <c r="F2482" i="6" s="1"/>
  <c r="F2490" i="6" a="1"/>
  <c r="F2490" i="6" s="1"/>
  <c r="F2498" i="6" a="1"/>
  <c r="F2498" i="6" s="1"/>
  <c r="F2506" i="6" a="1"/>
  <c r="F2506" i="6" s="1"/>
  <c r="F2514" i="6" a="1"/>
  <c r="F2514" i="6" s="1"/>
  <c r="F2522" i="6" a="1"/>
  <c r="F2522" i="6" s="1"/>
  <c r="F2530" i="6" a="1"/>
  <c r="F2530" i="6" s="1"/>
  <c r="F2538" i="6" a="1"/>
  <c r="F2538" i="6" s="1"/>
  <c r="F2546" i="6" a="1"/>
  <c r="F2546" i="6" s="1"/>
  <c r="F2554" i="6" a="1"/>
  <c r="F2554" i="6" s="1"/>
  <c r="F2562" i="6" a="1"/>
  <c r="F2562" i="6" s="1"/>
  <c r="F2570" i="6" a="1"/>
  <c r="F2570" i="6" s="1"/>
  <c r="F2578" i="6" a="1"/>
  <c r="F2578" i="6" s="1"/>
  <c r="F2586" i="6" a="1"/>
  <c r="F2586" i="6" s="1"/>
  <c r="F2594" i="6" a="1"/>
  <c r="F2594" i="6" s="1"/>
  <c r="F2602" i="6" a="1"/>
  <c r="F2602" i="6" s="1"/>
  <c r="F2610" i="6" a="1"/>
  <c r="F2610" i="6" s="1"/>
  <c r="F2618" i="6" a="1"/>
  <c r="F2618" i="6" s="1"/>
  <c r="F2626" i="6" a="1"/>
  <c r="F2626" i="6" s="1"/>
  <c r="F2634" i="6" a="1"/>
  <c r="F2634" i="6" s="1"/>
  <c r="F2642" i="6" a="1"/>
  <c r="F2642" i="6" s="1"/>
  <c r="F2650" i="6" a="1"/>
  <c r="F2650" i="6" s="1"/>
  <c r="F2658" i="6" a="1"/>
  <c r="F2658" i="6" s="1"/>
  <c r="F2666" i="6" a="1"/>
  <c r="F2666" i="6" s="1"/>
  <c r="F2674" i="6" a="1"/>
  <c r="F2674" i="6" s="1"/>
  <c r="F2682" i="6" a="1"/>
  <c r="F2682" i="6" s="1"/>
  <c r="F2690" i="6" a="1"/>
  <c r="F2690" i="6" s="1"/>
  <c r="F2698" i="6" a="1"/>
  <c r="F2698" i="6" s="1"/>
  <c r="F2706" i="6" a="1"/>
  <c r="F2706" i="6" s="1"/>
  <c r="F2714" i="6" a="1"/>
  <c r="F2714" i="6" s="1"/>
  <c r="F2722" i="6" a="1"/>
  <c r="F2722" i="6" s="1"/>
  <c r="F2730" i="6" a="1"/>
  <c r="F2730" i="6" s="1"/>
  <c r="F2738" i="6" a="1"/>
  <c r="F2738" i="6" s="1"/>
  <c r="F2746" i="6" a="1"/>
  <c r="F2746" i="6" s="1"/>
  <c r="F2754" i="6" a="1"/>
  <c r="F2754" i="6" s="1"/>
  <c r="F2762" i="6" a="1"/>
  <c r="F2762" i="6" s="1"/>
  <c r="F2770" i="6" a="1"/>
  <c r="F2770" i="6" s="1"/>
  <c r="F2778" i="6" a="1"/>
  <c r="F2778" i="6" s="1"/>
  <c r="F2786" i="6" a="1"/>
  <c r="F2786" i="6" s="1"/>
  <c r="F2794" i="6" a="1"/>
  <c r="F2794" i="6" s="1"/>
  <c r="F2802" i="6" a="1"/>
  <c r="F2802" i="6" s="1"/>
  <c r="F2810" i="6" a="1"/>
  <c r="F2810" i="6" s="1"/>
  <c r="F2818" i="6" a="1"/>
  <c r="F2818" i="6" s="1"/>
  <c r="F2826" i="6" a="1"/>
  <c r="F2826" i="6" s="1"/>
  <c r="F2834" i="6" a="1"/>
  <c r="F2834" i="6" s="1"/>
  <c r="F2842" i="6" a="1"/>
  <c r="F2842" i="6" s="1"/>
  <c r="F2850" i="6" a="1"/>
  <c r="F2850" i="6" s="1"/>
  <c r="F2858" i="6" a="1"/>
  <c r="F2858" i="6" s="1"/>
  <c r="F2866" i="6" a="1"/>
  <c r="F2866" i="6" s="1"/>
  <c r="F2874" i="6" a="1"/>
  <c r="F2874" i="6" s="1"/>
  <c r="F2882" i="6" a="1"/>
  <c r="F2882" i="6" s="1"/>
  <c r="F2890" i="6" a="1"/>
  <c r="F2890" i="6" s="1"/>
  <c r="F2898" i="6" a="1"/>
  <c r="F2898" i="6" s="1"/>
  <c r="F2906" i="6" a="1"/>
  <c r="F2906" i="6" s="1"/>
  <c r="F2914" i="6" a="1"/>
  <c r="F2914" i="6" s="1"/>
  <c r="F2922" i="6" a="1"/>
  <c r="F2922" i="6" s="1"/>
  <c r="F2930" i="6" a="1"/>
  <c r="F2930" i="6" s="1"/>
  <c r="F2938" i="6" a="1"/>
  <c r="F2938" i="6" s="1"/>
  <c r="F2946" i="6" a="1"/>
  <c r="F2946" i="6" s="1"/>
  <c r="F2954" i="6" a="1"/>
  <c r="F2954" i="6" s="1"/>
  <c r="F2962" i="6" a="1"/>
  <c r="F2962" i="6" s="1"/>
  <c r="F2970" i="6" a="1"/>
  <c r="F2970" i="6" s="1"/>
  <c r="F2978" i="6" a="1"/>
  <c r="F2978" i="6" s="1"/>
  <c r="F2986" i="6" a="1"/>
  <c r="F2986" i="6" s="1"/>
  <c r="F2994" i="6" a="1"/>
  <c r="F2994" i="6" s="1"/>
  <c r="F3002" i="6" a="1"/>
  <c r="F3002" i="6" s="1"/>
  <c r="F3010" i="6" a="1"/>
  <c r="F3010" i="6" s="1"/>
  <c r="F3018" i="6" a="1"/>
  <c r="F3018" i="6" s="1"/>
  <c r="F1185" i="6" a="1"/>
  <c r="F1185" i="6" s="1"/>
  <c r="F1193" i="6" a="1"/>
  <c r="F1193" i="6" s="1"/>
  <c r="F1201" i="6" a="1"/>
  <c r="F1201" i="6" s="1"/>
  <c r="F1209" i="6" a="1"/>
  <c r="F1209" i="6" s="1"/>
  <c r="F1217" i="6" a="1"/>
  <c r="F1217" i="6" s="1"/>
  <c r="F1225" i="6" a="1"/>
  <c r="F1225" i="6" s="1"/>
  <c r="F1233" i="6" a="1"/>
  <c r="F1233" i="6" s="1"/>
  <c r="F1241" i="6" a="1"/>
  <c r="F1241" i="6" s="1"/>
  <c r="F1249" i="6" a="1"/>
  <c r="F1249" i="6" s="1"/>
  <c r="F1257" i="6" a="1"/>
  <c r="F1257" i="6" s="1"/>
  <c r="F1265" i="6" a="1"/>
  <c r="F1265" i="6" s="1"/>
  <c r="F20" i="6" a="1"/>
  <c r="F20" i="6" s="1"/>
  <c r="F28" i="6" a="1"/>
  <c r="F28" i="6" s="1"/>
  <c r="F36" i="6" a="1"/>
  <c r="F36" i="6" s="1"/>
  <c r="F44" i="6" a="1"/>
  <c r="F44" i="6" s="1"/>
  <c r="F52" i="6" a="1"/>
  <c r="F52" i="6" s="1"/>
  <c r="F60" i="6" a="1"/>
  <c r="F60" i="6" s="1"/>
  <c r="F68" i="6" a="1"/>
  <c r="F68" i="6" s="1"/>
  <c r="F72" i="6" a="1"/>
  <c r="F72" i="6" s="1"/>
  <c r="F76" i="6" a="1"/>
  <c r="F76" i="6" s="1"/>
  <c r="F80" i="6" a="1"/>
  <c r="F80" i="6" s="1"/>
  <c r="F84" i="6" a="1"/>
  <c r="F84" i="6" s="1"/>
  <c r="F88" i="6" a="1"/>
  <c r="F88" i="6" s="1"/>
  <c r="F90" i="6" a="1"/>
  <c r="F90" i="6" s="1"/>
  <c r="F92" i="6" a="1"/>
  <c r="F92" i="6" s="1"/>
  <c r="F94" i="6" a="1"/>
  <c r="F94" i="6" s="1"/>
  <c r="F96" i="6" a="1"/>
  <c r="F96" i="6" s="1"/>
  <c r="F98" i="6" a="1"/>
  <c r="F98" i="6" s="1"/>
  <c r="F100" i="6" a="1"/>
  <c r="F100" i="6" s="1"/>
  <c r="F102" i="6" a="1"/>
  <c r="F102" i="6" s="1"/>
  <c r="F104" i="6" a="1"/>
  <c r="F104" i="6" s="1"/>
  <c r="F106" i="6" a="1"/>
  <c r="F106" i="6" s="1"/>
  <c r="F108" i="6" a="1"/>
  <c r="F108" i="6" s="1"/>
  <c r="F110" i="6" a="1"/>
  <c r="F110" i="6" s="1"/>
  <c r="F112" i="6" a="1"/>
  <c r="F112" i="6" s="1"/>
  <c r="F114" i="6" a="1"/>
  <c r="F114" i="6" s="1"/>
  <c r="F116" i="6" a="1"/>
  <c r="F116" i="6" s="1"/>
  <c r="F118" i="6" a="1"/>
  <c r="F118" i="6" s="1"/>
  <c r="F120" i="6" a="1"/>
  <c r="F120" i="6" s="1"/>
  <c r="F122" i="6" a="1"/>
  <c r="F122" i="6" s="1"/>
  <c r="F124" i="6" a="1"/>
  <c r="F124" i="6" s="1"/>
  <c r="F126" i="6" a="1"/>
  <c r="F126" i="6" s="1"/>
  <c r="F128" i="6" a="1"/>
  <c r="F128" i="6" s="1"/>
  <c r="F130" i="6" a="1"/>
  <c r="F130" i="6" s="1"/>
  <c r="F132" i="6" a="1"/>
  <c r="F132" i="6" s="1"/>
  <c r="F134" i="6" a="1"/>
  <c r="F134" i="6" s="1"/>
  <c r="F136" i="6" a="1"/>
  <c r="F136" i="6" s="1"/>
  <c r="F138" i="6" a="1"/>
  <c r="F138" i="6" s="1"/>
  <c r="F140" i="6" a="1"/>
  <c r="F140" i="6" s="1"/>
  <c r="F142" i="6" a="1"/>
  <c r="F142" i="6" s="1"/>
  <c r="F144" i="6" a="1"/>
  <c r="F144" i="6" s="1"/>
  <c r="F146" i="6" a="1"/>
  <c r="F146" i="6" s="1"/>
  <c r="F148" i="6" a="1"/>
  <c r="F148" i="6" s="1"/>
  <c r="F150" i="6" a="1"/>
  <c r="F150" i="6" s="1"/>
  <c r="F152" i="6" a="1"/>
  <c r="F152" i="6" s="1"/>
  <c r="F154" i="6" a="1"/>
  <c r="F154" i="6" s="1"/>
  <c r="F156" i="6" a="1"/>
  <c r="F156" i="6" s="1"/>
  <c r="F158" i="6" a="1"/>
  <c r="F158" i="6" s="1"/>
  <c r="F160" i="6" a="1"/>
  <c r="F160" i="6" s="1"/>
  <c r="F127" i="6" a="1"/>
  <c r="F127" i="6" s="1"/>
  <c r="F131" i="6" a="1"/>
  <c r="F131" i="6" s="1"/>
  <c r="F135" i="6" a="1"/>
  <c r="F135" i="6" s="1"/>
  <c r="F139" i="6" a="1"/>
  <c r="F139" i="6" s="1"/>
  <c r="F143" i="6" a="1"/>
  <c r="F143" i="6" s="1"/>
  <c r="F147" i="6" a="1"/>
  <c r="F147" i="6" s="1"/>
  <c r="F151" i="6" a="1"/>
  <c r="F151" i="6" s="1"/>
  <c r="F155" i="6" a="1"/>
  <c r="F155" i="6" s="1"/>
  <c r="F159" i="6" a="1"/>
  <c r="F159" i="6" s="1"/>
  <c r="F162" i="6" a="1"/>
  <c r="F162" i="6" s="1"/>
  <c r="F164" i="6" a="1"/>
  <c r="F164" i="6" s="1"/>
  <c r="F166" i="6" a="1"/>
  <c r="F166" i="6" s="1"/>
  <c r="F168" i="6" a="1"/>
  <c r="F168" i="6" s="1"/>
  <c r="F170" i="6" a="1"/>
  <c r="F170" i="6" s="1"/>
  <c r="F172" i="6" a="1"/>
  <c r="F172" i="6" s="1"/>
  <c r="F174" i="6" a="1"/>
  <c r="F174" i="6" s="1"/>
  <c r="F176" i="6" a="1"/>
  <c r="F176" i="6" s="1"/>
  <c r="F178" i="6" a="1"/>
  <c r="F178" i="6" s="1"/>
  <c r="F180" i="6" a="1"/>
  <c r="F180" i="6" s="1"/>
  <c r="F182" i="6" a="1"/>
  <c r="F182" i="6" s="1"/>
  <c r="F184" i="6" a="1"/>
  <c r="F184" i="6" s="1"/>
  <c r="F186" i="6" a="1"/>
  <c r="F186" i="6" s="1"/>
  <c r="F188" i="6" a="1"/>
  <c r="F188" i="6" s="1"/>
  <c r="F190" i="6" a="1"/>
  <c r="F190" i="6" s="1"/>
  <c r="F192" i="6" a="1"/>
  <c r="F192" i="6" s="1"/>
  <c r="F194" i="6" a="1"/>
  <c r="F194" i="6" s="1"/>
  <c r="F196" i="6" a="1"/>
  <c r="F196" i="6" s="1"/>
  <c r="F198" i="6" a="1"/>
  <c r="F198" i="6" s="1"/>
  <c r="F200" i="6" a="1"/>
  <c r="F200" i="6" s="1"/>
  <c r="F202" i="6" a="1"/>
  <c r="F202" i="6" s="1"/>
  <c r="F204" i="6" a="1"/>
  <c r="F204" i="6" s="1"/>
  <c r="F206" i="6" a="1"/>
  <c r="F206" i="6" s="1"/>
  <c r="F208" i="6" a="1"/>
  <c r="F208" i="6" s="1"/>
  <c r="F210" i="6" a="1"/>
  <c r="F210" i="6" s="1"/>
  <c r="F212" i="6" a="1"/>
  <c r="F212" i="6" s="1"/>
  <c r="F214" i="6" a="1"/>
  <c r="F214" i="6" s="1"/>
  <c r="F216" i="6" a="1"/>
  <c r="F216" i="6" s="1"/>
  <c r="F218" i="6" a="1"/>
  <c r="F218" i="6" s="1"/>
  <c r="F220" i="6" a="1"/>
  <c r="F220" i="6" s="1"/>
  <c r="F222" i="6" a="1"/>
  <c r="F222" i="6" s="1"/>
  <c r="F224" i="6" a="1"/>
  <c r="F224" i="6" s="1"/>
  <c r="F226" i="6" a="1"/>
  <c r="F226" i="6" s="1"/>
  <c r="F228" i="6" a="1"/>
  <c r="F228" i="6" s="1"/>
  <c r="F230" i="6" a="1"/>
  <c r="F230" i="6" s="1"/>
  <c r="F232" i="6" a="1"/>
  <c r="F232" i="6" s="1"/>
  <c r="F234" i="6" a="1"/>
  <c r="F234" i="6" s="1"/>
  <c r="F236" i="6" a="1"/>
  <c r="F236" i="6" s="1"/>
  <c r="F238" i="6" a="1"/>
  <c r="F238" i="6" s="1"/>
  <c r="F240" i="6" a="1"/>
  <c r="F240" i="6" s="1"/>
  <c r="F242" i="6" a="1"/>
  <c r="F242" i="6" s="1"/>
  <c r="F244" i="6" a="1"/>
  <c r="F244" i="6" s="1"/>
  <c r="F246" i="6" a="1"/>
  <c r="F246" i="6" s="1"/>
  <c r="F248" i="6" a="1"/>
  <c r="F248" i="6" s="1"/>
  <c r="F250" i="6" a="1"/>
  <c r="F250" i="6" s="1"/>
  <c r="F252" i="6" a="1"/>
  <c r="F252" i="6" s="1"/>
  <c r="F254" i="6" a="1"/>
  <c r="F254" i="6" s="1"/>
  <c r="F256" i="6" a="1"/>
  <c r="F256" i="6" s="1"/>
  <c r="F258" i="6" a="1"/>
  <c r="F258" i="6" s="1"/>
  <c r="F260" i="6" a="1"/>
  <c r="F260" i="6" s="1"/>
  <c r="F262" i="6" a="1"/>
  <c r="F262" i="6" s="1"/>
  <c r="F264" i="6" a="1"/>
  <c r="F264" i="6" s="1"/>
  <c r="F266" i="6" a="1"/>
  <c r="F266" i="6" s="1"/>
  <c r="F268" i="6" a="1"/>
  <c r="F268" i="6" s="1"/>
  <c r="F270" i="6" a="1"/>
  <c r="F270" i="6" s="1"/>
  <c r="F272" i="6" a="1"/>
  <c r="F272" i="6" s="1"/>
  <c r="F274" i="6" a="1"/>
  <c r="F274" i="6" s="1"/>
  <c r="F276" i="6" a="1"/>
  <c r="F276" i="6" s="1"/>
  <c r="F278" i="6" a="1"/>
  <c r="F278" i="6" s="1"/>
  <c r="F280" i="6" a="1"/>
  <c r="F280" i="6" s="1"/>
  <c r="F282" i="6" a="1"/>
  <c r="F282" i="6" s="1"/>
  <c r="F284" i="6" a="1"/>
  <c r="F284" i="6" s="1"/>
  <c r="F286" i="6" a="1"/>
  <c r="F286" i="6" s="1"/>
  <c r="F288" i="6" a="1"/>
  <c r="F288" i="6" s="1"/>
  <c r="F290" i="6" a="1"/>
  <c r="F290" i="6" s="1"/>
  <c r="F292" i="6" a="1"/>
  <c r="F292" i="6" s="1"/>
  <c r="F294" i="6" a="1"/>
  <c r="F294" i="6" s="1"/>
  <c r="F296" i="6" a="1"/>
  <c r="F296" i="6" s="1"/>
  <c r="F298" i="6" a="1"/>
  <c r="F298" i="6" s="1"/>
  <c r="F300" i="6" a="1"/>
  <c r="F300" i="6" s="1"/>
  <c r="F302" i="6" a="1"/>
  <c r="F302" i="6" s="1"/>
  <c r="F304" i="6" a="1"/>
  <c r="F304" i="6" s="1"/>
  <c r="F306" i="6" a="1"/>
  <c r="F306" i="6" s="1"/>
  <c r="F308" i="6" a="1"/>
  <c r="F308" i="6" s="1"/>
  <c r="F310" i="6" a="1"/>
  <c r="F310" i="6" s="1"/>
  <c r="F312" i="6" a="1"/>
  <c r="F312" i="6" s="1"/>
  <c r="F314" i="6" a="1"/>
  <c r="F314" i="6" s="1"/>
  <c r="F316" i="6" a="1"/>
  <c r="F316" i="6" s="1"/>
  <c r="F318" i="6" a="1"/>
  <c r="F318" i="6" s="1"/>
  <c r="F320" i="6" a="1"/>
  <c r="F320" i="6" s="1"/>
  <c r="F322" i="6" a="1"/>
  <c r="F322" i="6" s="1"/>
  <c r="F324" i="6" a="1"/>
  <c r="F324" i="6" s="1"/>
  <c r="F326" i="6" a="1"/>
  <c r="F326" i="6" s="1"/>
  <c r="F328" i="6" a="1"/>
  <c r="F328" i="6" s="1"/>
  <c r="F330" i="6" a="1"/>
  <c r="F330" i="6" s="1"/>
  <c r="F332" i="6" a="1"/>
  <c r="F332" i="6" s="1"/>
  <c r="F334" i="6" a="1"/>
  <c r="F334" i="6" s="1"/>
  <c r="F336" i="6" a="1"/>
  <c r="F336" i="6" s="1"/>
  <c r="F338" i="6" a="1"/>
  <c r="F338" i="6" s="1"/>
  <c r="F340" i="6" a="1"/>
  <c r="F340" i="6" s="1"/>
  <c r="F342" i="6" a="1"/>
  <c r="F342" i="6" s="1"/>
  <c r="F344" i="6" a="1"/>
  <c r="F344" i="6" s="1"/>
  <c r="F346" i="6" a="1"/>
  <c r="F346" i="6" s="1"/>
  <c r="F348" i="6" a="1"/>
  <c r="F348" i="6" s="1"/>
  <c r="F350" i="6" a="1"/>
  <c r="F350" i="6" s="1"/>
  <c r="F352" i="6" a="1"/>
  <c r="F352" i="6" s="1"/>
  <c r="F354" i="6" a="1"/>
  <c r="F354" i="6" s="1"/>
  <c r="F356" i="6" a="1"/>
  <c r="F356" i="6" s="1"/>
  <c r="F358" i="6" a="1"/>
  <c r="F358" i="6" s="1"/>
  <c r="F360" i="6" a="1"/>
  <c r="F360" i="6" s="1"/>
  <c r="F362" i="6" a="1"/>
  <c r="F362" i="6" s="1"/>
  <c r="F364" i="6" a="1"/>
  <c r="F364" i="6" s="1"/>
  <c r="F366" i="6" a="1"/>
  <c r="F366" i="6" s="1"/>
  <c r="F368" i="6" a="1"/>
  <c r="F368" i="6" s="1"/>
  <c r="F370" i="6" a="1"/>
  <c r="F370" i="6" s="1"/>
  <c r="F372" i="6" a="1"/>
  <c r="F372" i="6" s="1"/>
  <c r="F374" i="6" a="1"/>
  <c r="F374" i="6" s="1"/>
  <c r="F376" i="6" a="1"/>
  <c r="F376" i="6" s="1"/>
  <c r="F378" i="6" a="1"/>
  <c r="F378" i="6" s="1"/>
  <c r="F380" i="6" a="1"/>
  <c r="F380" i="6" s="1"/>
  <c r="F382" i="6" a="1"/>
  <c r="F382" i="6" s="1"/>
  <c r="F384" i="6" a="1"/>
  <c r="F384" i="6" s="1"/>
  <c r="F386" i="6" a="1"/>
  <c r="F386" i="6" s="1"/>
  <c r="F388" i="6" a="1"/>
  <c r="F388" i="6" s="1"/>
  <c r="F390" i="6" a="1"/>
  <c r="F390" i="6" s="1"/>
  <c r="F392" i="6" a="1"/>
  <c r="F392" i="6" s="1"/>
  <c r="F394" i="6" a="1"/>
  <c r="F394" i="6" s="1"/>
  <c r="F396" i="6" a="1"/>
  <c r="F396" i="6" s="1"/>
  <c r="F398" i="6" a="1"/>
  <c r="F398" i="6" s="1"/>
  <c r="F400" i="6" a="1"/>
  <c r="F400" i="6" s="1"/>
  <c r="F402" i="6" a="1"/>
  <c r="F402" i="6" s="1"/>
  <c r="F404" i="6" a="1"/>
  <c r="F404" i="6" s="1"/>
  <c r="F406" i="6" a="1"/>
  <c r="F406" i="6" s="1"/>
  <c r="F408" i="6" a="1"/>
  <c r="F408" i="6" s="1"/>
  <c r="F410" i="6" a="1"/>
  <c r="F410" i="6" s="1"/>
  <c r="F412" i="6" a="1"/>
  <c r="F412" i="6" s="1"/>
  <c r="F414" i="6" a="1"/>
  <c r="F414" i="6" s="1"/>
  <c r="F416" i="6" a="1"/>
  <c r="F416" i="6" s="1"/>
  <c r="F418" i="6" a="1"/>
  <c r="F418" i="6" s="1"/>
  <c r="F420" i="6" a="1"/>
  <c r="F420" i="6" s="1"/>
  <c r="F422" i="6" a="1"/>
  <c r="F422" i="6" s="1"/>
  <c r="F424" i="6" a="1"/>
  <c r="F424" i="6" s="1"/>
  <c r="F426" i="6" a="1"/>
  <c r="F426" i="6" s="1"/>
  <c r="F428" i="6" a="1"/>
  <c r="F428" i="6" s="1"/>
  <c r="F430" i="6" a="1"/>
  <c r="F430" i="6" s="1"/>
  <c r="F432" i="6" a="1"/>
  <c r="F432" i="6" s="1"/>
  <c r="F434" i="6" a="1"/>
  <c r="F434" i="6" s="1"/>
  <c r="F436" i="6" a="1"/>
  <c r="F436" i="6" s="1"/>
  <c r="F438" i="6" a="1"/>
  <c r="F438" i="6" s="1"/>
  <c r="F440" i="6" a="1"/>
  <c r="F440" i="6" s="1"/>
  <c r="F442" i="6" a="1"/>
  <c r="F442" i="6" s="1"/>
  <c r="F444" i="6" a="1"/>
  <c r="F444" i="6" s="1"/>
  <c r="F446" i="6" a="1"/>
  <c r="F446" i="6" s="1"/>
  <c r="F448" i="6" a="1"/>
  <c r="F448" i="6" s="1"/>
  <c r="F450" i="6" a="1"/>
  <c r="F450" i="6" s="1"/>
  <c r="F452" i="6" a="1"/>
  <c r="F452" i="6" s="1"/>
  <c r="F454" i="6" a="1"/>
  <c r="F454" i="6" s="1"/>
  <c r="F456" i="6" a="1"/>
  <c r="F456" i="6" s="1"/>
  <c r="F458" i="6" a="1"/>
  <c r="F458" i="6" s="1"/>
  <c r="F460" i="6" a="1"/>
  <c r="F460" i="6" s="1"/>
  <c r="F462" i="6" a="1"/>
  <c r="F462" i="6" s="1"/>
  <c r="F464" i="6" a="1"/>
  <c r="F464" i="6" s="1"/>
  <c r="F466" i="6" a="1"/>
  <c r="F466" i="6" s="1"/>
  <c r="F468" i="6" a="1"/>
  <c r="F468" i="6" s="1"/>
  <c r="F470" i="6" a="1"/>
  <c r="F470" i="6" s="1"/>
  <c r="F472" i="6" a="1"/>
  <c r="F472" i="6" s="1"/>
  <c r="F474" i="6" a="1"/>
  <c r="F474" i="6" s="1"/>
  <c r="F476" i="6" a="1"/>
  <c r="F476" i="6" s="1"/>
  <c r="F478" i="6" a="1"/>
  <c r="F478" i="6" s="1"/>
  <c r="F480" i="6" a="1"/>
  <c r="F480" i="6" s="1"/>
  <c r="F482" i="6" a="1"/>
  <c r="F482" i="6" s="1"/>
  <c r="F484" i="6" a="1"/>
  <c r="F484" i="6" s="1"/>
  <c r="F486" i="6" a="1"/>
  <c r="F486" i="6" s="1"/>
  <c r="F488" i="6" a="1"/>
  <c r="F488" i="6" s="1"/>
  <c r="F490" i="6" a="1"/>
  <c r="F490" i="6" s="1"/>
  <c r="F492" i="6" a="1"/>
  <c r="F492" i="6" s="1"/>
  <c r="F494" i="6" a="1"/>
  <c r="F494" i="6" s="1"/>
  <c r="F496" i="6" a="1"/>
  <c r="F496" i="6" s="1"/>
  <c r="F498" i="6" a="1"/>
  <c r="F498" i="6" s="1"/>
  <c r="F500" i="6" a="1"/>
  <c r="F500" i="6" s="1"/>
  <c r="F502" i="6" a="1"/>
  <c r="F502" i="6" s="1"/>
  <c r="F504" i="6" a="1"/>
  <c r="F504" i="6" s="1"/>
  <c r="F506" i="6" a="1"/>
  <c r="F506" i="6" s="1"/>
  <c r="F508" i="6" a="1"/>
  <c r="F508" i="6" s="1"/>
  <c r="F510" i="6" a="1"/>
  <c r="F510" i="6" s="1"/>
  <c r="F512" i="6" a="1"/>
  <c r="F512" i="6" s="1"/>
  <c r="F514" i="6" a="1"/>
  <c r="F514" i="6" s="1"/>
  <c r="F516" i="6" a="1"/>
  <c r="F516" i="6" s="1"/>
  <c r="F518" i="6" a="1"/>
  <c r="F518" i="6" s="1"/>
  <c r="F520" i="6" a="1"/>
  <c r="F520" i="6" s="1"/>
  <c r="F522" i="6" a="1"/>
  <c r="F522" i="6" s="1"/>
  <c r="F524" i="6" a="1"/>
  <c r="F524" i="6" s="1"/>
  <c r="F526" i="6" a="1"/>
  <c r="F526" i="6" s="1"/>
  <c r="F528" i="6" a="1"/>
  <c r="F528" i="6" s="1"/>
  <c r="F530" i="6" a="1"/>
  <c r="F530" i="6" s="1"/>
  <c r="F532" i="6" a="1"/>
  <c r="F532" i="6" s="1"/>
  <c r="F534" i="6" a="1"/>
  <c r="F534" i="6" s="1"/>
  <c r="F536" i="6" a="1"/>
  <c r="F536" i="6" s="1"/>
  <c r="F538" i="6" a="1"/>
  <c r="F538" i="6" s="1"/>
  <c r="F540" i="6" a="1"/>
  <c r="F540" i="6" s="1"/>
  <c r="F542" i="6" a="1"/>
  <c r="F542" i="6" s="1"/>
  <c r="F544" i="6" a="1"/>
  <c r="F544" i="6" s="1"/>
  <c r="F546" i="6" a="1"/>
  <c r="F546" i="6" s="1"/>
  <c r="F548" i="6" a="1"/>
  <c r="F548" i="6" s="1"/>
  <c r="F550" i="6" a="1"/>
  <c r="F550" i="6" s="1"/>
  <c r="F552" i="6" a="1"/>
  <c r="F552" i="6" s="1"/>
  <c r="F554" i="6" a="1"/>
  <c r="F554" i="6" s="1"/>
  <c r="F556" i="6" a="1"/>
  <c r="F556" i="6" s="1"/>
  <c r="F558" i="6" a="1"/>
  <c r="F558" i="6" s="1"/>
  <c r="F560" i="6" a="1"/>
  <c r="F560" i="6" s="1"/>
  <c r="F562" i="6" a="1"/>
  <c r="F562" i="6" s="1"/>
  <c r="F564" i="6" a="1"/>
  <c r="F564" i="6" s="1"/>
  <c r="F566" i="6" a="1"/>
  <c r="F566" i="6" s="1"/>
  <c r="F568" i="6" a="1"/>
  <c r="F568" i="6" s="1"/>
  <c r="F570" i="6" a="1"/>
  <c r="F570" i="6" s="1"/>
  <c r="F572" i="6" a="1"/>
  <c r="F572" i="6" s="1"/>
  <c r="F574" i="6" a="1"/>
  <c r="F574" i="6" s="1"/>
  <c r="F576" i="6" a="1"/>
  <c r="F576" i="6" s="1"/>
  <c r="F578" i="6" a="1"/>
  <c r="F578" i="6" s="1"/>
  <c r="F580" i="6" a="1"/>
  <c r="F580" i="6" s="1"/>
  <c r="F582" i="6" a="1"/>
  <c r="F582" i="6" s="1"/>
  <c r="F584" i="6" a="1"/>
  <c r="F584" i="6" s="1"/>
  <c r="F586" i="6" a="1"/>
  <c r="F586" i="6" s="1"/>
  <c r="F588" i="6" a="1"/>
  <c r="F588" i="6" s="1"/>
  <c r="F590" i="6" a="1"/>
  <c r="F590" i="6" s="1"/>
  <c r="F592" i="6" a="1"/>
  <c r="F592" i="6" s="1"/>
  <c r="F594" i="6" a="1"/>
  <c r="F594" i="6" s="1"/>
  <c r="F596" i="6" a="1"/>
  <c r="F596" i="6" s="1"/>
  <c r="F598" i="6" a="1"/>
  <c r="F598" i="6" s="1"/>
  <c r="F600" i="6" a="1"/>
  <c r="F600" i="6" s="1"/>
  <c r="F602" i="6" a="1"/>
  <c r="F602" i="6" s="1"/>
  <c r="F604" i="6" a="1"/>
  <c r="F604" i="6" s="1"/>
  <c r="F606" i="6" a="1"/>
  <c r="F606" i="6" s="1"/>
  <c r="F608" i="6" a="1"/>
  <c r="F608" i="6" s="1"/>
  <c r="F610" i="6" a="1"/>
  <c r="F610" i="6" s="1"/>
  <c r="F612" i="6" a="1"/>
  <c r="F612" i="6" s="1"/>
  <c r="F614" i="6" a="1"/>
  <c r="F614" i="6" s="1"/>
  <c r="F616" i="6" a="1"/>
  <c r="F616" i="6" s="1"/>
  <c r="F618" i="6" a="1"/>
  <c r="F618" i="6" s="1"/>
  <c r="F620" i="6" a="1"/>
  <c r="F620" i="6" s="1"/>
  <c r="F622" i="6" a="1"/>
  <c r="F622" i="6" s="1"/>
  <c r="F624" i="6" a="1"/>
  <c r="F624" i="6" s="1"/>
  <c r="F626" i="6" a="1"/>
  <c r="F626" i="6" s="1"/>
  <c r="F628" i="6" a="1"/>
  <c r="F628" i="6" s="1"/>
  <c r="F630" i="6" a="1"/>
  <c r="F630" i="6" s="1"/>
  <c r="F632" i="6" a="1"/>
  <c r="F632" i="6" s="1"/>
  <c r="F634" i="6" a="1"/>
  <c r="F634" i="6" s="1"/>
  <c r="F636" i="6" a="1"/>
  <c r="F636" i="6" s="1"/>
  <c r="F638" i="6" a="1"/>
  <c r="F638" i="6" s="1"/>
  <c r="F640" i="6" a="1"/>
  <c r="F640" i="6" s="1"/>
  <c r="F642" i="6" a="1"/>
  <c r="F642" i="6" s="1"/>
  <c r="F644" i="6" a="1"/>
  <c r="F644" i="6" s="1"/>
  <c r="F646" i="6" a="1"/>
  <c r="F646" i="6" s="1"/>
  <c r="F648" i="6" a="1"/>
  <c r="F648" i="6" s="1"/>
  <c r="F650" i="6" a="1"/>
  <c r="F650" i="6" s="1"/>
  <c r="F652" i="6" a="1"/>
  <c r="F652" i="6" s="1"/>
  <c r="F654" i="6" a="1"/>
  <c r="F654" i="6" s="1"/>
  <c r="F656" i="6" a="1"/>
  <c r="F656" i="6" s="1"/>
  <c r="F658" i="6" a="1"/>
  <c r="F658" i="6" s="1"/>
  <c r="F660" i="6" a="1"/>
  <c r="F660" i="6" s="1"/>
  <c r="F662" i="6" a="1"/>
  <c r="F662" i="6" s="1"/>
  <c r="F664" i="6" a="1"/>
  <c r="F664" i="6" s="1"/>
  <c r="F666" i="6" a="1"/>
  <c r="F666" i="6" s="1"/>
  <c r="F668" i="6" a="1"/>
  <c r="F668" i="6" s="1"/>
  <c r="F670" i="6" a="1"/>
  <c r="F670" i="6" s="1"/>
  <c r="F672" i="6" a="1"/>
  <c r="F672" i="6" s="1"/>
  <c r="F674" i="6" a="1"/>
  <c r="F674" i="6" s="1"/>
  <c r="F676" i="6" a="1"/>
  <c r="F676" i="6" s="1"/>
  <c r="F678" i="6" a="1"/>
  <c r="F678" i="6" s="1"/>
  <c r="F680" i="6" a="1"/>
  <c r="F680" i="6" s="1"/>
  <c r="F682" i="6" a="1"/>
  <c r="F682" i="6" s="1"/>
  <c r="F684" i="6" a="1"/>
  <c r="F684" i="6" s="1"/>
  <c r="F686" i="6" a="1"/>
  <c r="F686" i="6" s="1"/>
  <c r="F688" i="6" a="1"/>
  <c r="F688" i="6" s="1"/>
  <c r="F690" i="6" a="1"/>
  <c r="F690" i="6" s="1"/>
  <c r="F692" i="6" a="1"/>
  <c r="F692" i="6" s="1"/>
  <c r="F694" i="6" a="1"/>
  <c r="F694" i="6" s="1"/>
  <c r="F696" i="6" a="1"/>
  <c r="F696" i="6" s="1"/>
  <c r="F698" i="6" a="1"/>
  <c r="F698" i="6" s="1"/>
  <c r="F700" i="6" a="1"/>
  <c r="F700" i="6" s="1"/>
  <c r="F702" i="6" a="1"/>
  <c r="F702" i="6" s="1"/>
  <c r="F704" i="6" a="1"/>
  <c r="F704" i="6" s="1"/>
  <c r="F706" i="6" a="1"/>
  <c r="F706" i="6" s="1"/>
  <c r="F708" i="6" a="1"/>
  <c r="F708" i="6" s="1"/>
  <c r="F710" i="6" a="1"/>
  <c r="F710" i="6" s="1"/>
  <c r="F712" i="6" a="1"/>
  <c r="F712" i="6" s="1"/>
  <c r="F714" i="6" a="1"/>
  <c r="F714" i="6" s="1"/>
  <c r="F716" i="6" a="1"/>
  <c r="F716" i="6" s="1"/>
  <c r="F718" i="6" a="1"/>
  <c r="F718" i="6" s="1"/>
  <c r="F720" i="6" a="1"/>
  <c r="F720" i="6" s="1"/>
  <c r="F722" i="6" a="1"/>
  <c r="F722" i="6" s="1"/>
  <c r="F724" i="6" a="1"/>
  <c r="F724" i="6" s="1"/>
  <c r="F726" i="6" a="1"/>
  <c r="F726" i="6" s="1"/>
  <c r="F728" i="6" a="1"/>
  <c r="F728" i="6" s="1"/>
  <c r="F730" i="6" a="1"/>
  <c r="F730" i="6" s="1"/>
  <c r="F732" i="6" a="1"/>
  <c r="F732" i="6" s="1"/>
  <c r="F734" i="6" a="1"/>
  <c r="F734" i="6" s="1"/>
  <c r="F736" i="6" a="1"/>
  <c r="F736" i="6" s="1"/>
  <c r="F738" i="6" a="1"/>
  <c r="F738" i="6" s="1"/>
  <c r="F740" i="6" a="1"/>
  <c r="F740" i="6" s="1"/>
  <c r="F742" i="6" a="1"/>
  <c r="F742" i="6" s="1"/>
  <c r="F744" i="6" a="1"/>
  <c r="F744" i="6" s="1"/>
  <c r="F746" i="6" a="1"/>
  <c r="F746" i="6" s="1"/>
  <c r="F748" i="6" a="1"/>
  <c r="F748" i="6" s="1"/>
  <c r="F750" i="6" a="1"/>
  <c r="F750" i="6" s="1"/>
  <c r="F752" i="6" a="1"/>
  <c r="F752" i="6" s="1"/>
  <c r="F754" i="6" a="1"/>
  <c r="F754" i="6" s="1"/>
  <c r="F756" i="6" a="1"/>
  <c r="F756" i="6" s="1"/>
  <c r="F758" i="6" a="1"/>
  <c r="F758" i="6" s="1"/>
  <c r="F760" i="6" a="1"/>
  <c r="F760" i="6" s="1"/>
  <c r="F762" i="6" a="1"/>
  <c r="F762" i="6" s="1"/>
  <c r="F764" i="6" a="1"/>
  <c r="F764" i="6" s="1"/>
  <c r="F766" i="6" a="1"/>
  <c r="F766" i="6" s="1"/>
  <c r="F768" i="6" a="1"/>
  <c r="F768" i="6" s="1"/>
  <c r="F770" i="6" a="1"/>
  <c r="F770" i="6" s="1"/>
  <c r="F772" i="6" a="1"/>
  <c r="F772" i="6" s="1"/>
  <c r="F774" i="6" a="1"/>
  <c r="F774" i="6" s="1"/>
  <c r="F125" i="6" a="1"/>
  <c r="F125" i="6" s="1"/>
  <c r="F129" i="6" a="1"/>
  <c r="F129" i="6" s="1"/>
  <c r="F133" i="6" a="1"/>
  <c r="F133" i="6" s="1"/>
  <c r="F137" i="6" a="1"/>
  <c r="F137" i="6" s="1"/>
  <c r="F141" i="6" a="1"/>
  <c r="F141" i="6" s="1"/>
  <c r="F145" i="6" a="1"/>
  <c r="F145" i="6" s="1"/>
  <c r="F149" i="6" a="1"/>
  <c r="F149" i="6" s="1"/>
  <c r="F153" i="6" a="1"/>
  <c r="F153" i="6" s="1"/>
  <c r="F157" i="6" a="1"/>
  <c r="F157" i="6" s="1"/>
  <c r="F161" i="6" a="1"/>
  <c r="F161" i="6" s="1"/>
  <c r="F163" i="6" a="1"/>
  <c r="F163" i="6" s="1"/>
  <c r="F165" i="6" a="1"/>
  <c r="F165" i="6" s="1"/>
  <c r="F167" i="6" a="1"/>
  <c r="F167" i="6" s="1"/>
  <c r="F169" i="6" a="1"/>
  <c r="F169" i="6" s="1"/>
  <c r="F171" i="6" a="1"/>
  <c r="F171" i="6" s="1"/>
  <c r="F173" i="6" a="1"/>
  <c r="F173" i="6" s="1"/>
  <c r="F175" i="6" a="1"/>
  <c r="F175" i="6" s="1"/>
  <c r="F177" i="6" a="1"/>
  <c r="F177" i="6" s="1"/>
  <c r="F179" i="6" a="1"/>
  <c r="F179" i="6" s="1"/>
  <c r="F181" i="6" a="1"/>
  <c r="F181" i="6" s="1"/>
  <c r="F183" i="6" a="1"/>
  <c r="F183" i="6" s="1"/>
  <c r="F185" i="6" a="1"/>
  <c r="F185" i="6" s="1"/>
  <c r="F187" i="6" a="1"/>
  <c r="F187" i="6" s="1"/>
  <c r="F189" i="6" a="1"/>
  <c r="F189" i="6" s="1"/>
  <c r="F191" i="6" a="1"/>
  <c r="F191" i="6" s="1"/>
  <c r="F193" i="6" a="1"/>
  <c r="F193" i="6" s="1"/>
  <c r="F195" i="6" a="1"/>
  <c r="F195" i="6" s="1"/>
  <c r="F197" i="6" a="1"/>
  <c r="F197" i="6" s="1"/>
  <c r="F199" i="6" a="1"/>
  <c r="F199" i="6" s="1"/>
  <c r="F201" i="6" a="1"/>
  <c r="F201" i="6" s="1"/>
  <c r="F203" i="6" a="1"/>
  <c r="F203" i="6" s="1"/>
  <c r="F205" i="6" a="1"/>
  <c r="F205" i="6" s="1"/>
  <c r="F207" i="6" a="1"/>
  <c r="F207" i="6" s="1"/>
  <c r="F209" i="6" a="1"/>
  <c r="F209" i="6" s="1"/>
  <c r="F211" i="6" a="1"/>
  <c r="F211" i="6" s="1"/>
  <c r="F213" i="6" a="1"/>
  <c r="F213" i="6" s="1"/>
  <c r="F215" i="6" a="1"/>
  <c r="F215" i="6" s="1"/>
  <c r="F217" i="6" a="1"/>
  <c r="F217" i="6" s="1"/>
  <c r="F219" i="6" a="1"/>
  <c r="F219" i="6" s="1"/>
  <c r="F221" i="6" a="1"/>
  <c r="F221" i="6" s="1"/>
  <c r="F223" i="6" a="1"/>
  <c r="F223" i="6" s="1"/>
  <c r="F225" i="6" a="1"/>
  <c r="F225" i="6" s="1"/>
  <c r="F227" i="6" a="1"/>
  <c r="F227" i="6" s="1"/>
  <c r="F229" i="6" a="1"/>
  <c r="F229" i="6" s="1"/>
  <c r="F231" i="6" a="1"/>
  <c r="F231" i="6" s="1"/>
  <c r="F233" i="6" a="1"/>
  <c r="F233" i="6" s="1"/>
  <c r="F235" i="6" a="1"/>
  <c r="F235" i="6" s="1"/>
  <c r="F237" i="6" a="1"/>
  <c r="F237" i="6" s="1"/>
  <c r="F239" i="6" a="1"/>
  <c r="F239" i="6" s="1"/>
  <c r="F241" i="6" a="1"/>
  <c r="F241" i="6" s="1"/>
  <c r="F243" i="6" a="1"/>
  <c r="F243" i="6" s="1"/>
  <c r="F245" i="6" a="1"/>
  <c r="F245" i="6" s="1"/>
  <c r="F247" i="6" a="1"/>
  <c r="F247" i="6" s="1"/>
  <c r="F249" i="6" a="1"/>
  <c r="F249" i="6" s="1"/>
  <c r="F251" i="6" a="1"/>
  <c r="F251" i="6" s="1"/>
  <c r="F253" i="6" a="1"/>
  <c r="F253" i="6" s="1"/>
  <c r="F255" i="6" a="1"/>
  <c r="F255" i="6" s="1"/>
  <c r="F257" i="6" a="1"/>
  <c r="F257" i="6" s="1"/>
  <c r="F259" i="6" a="1"/>
  <c r="F259" i="6" s="1"/>
  <c r="F261" i="6" a="1"/>
  <c r="F261" i="6" s="1"/>
  <c r="F263" i="6" a="1"/>
  <c r="F263" i="6" s="1"/>
  <c r="F265" i="6" a="1"/>
  <c r="F265" i="6" s="1"/>
  <c r="F267" i="6" a="1"/>
  <c r="F267" i="6" s="1"/>
  <c r="F269" i="6" a="1"/>
  <c r="F269" i="6" s="1"/>
  <c r="F271" i="6" a="1"/>
  <c r="F271" i="6" s="1"/>
  <c r="F273" i="6" a="1"/>
  <c r="F273" i="6" s="1"/>
  <c r="F275" i="6" a="1"/>
  <c r="F275" i="6" s="1"/>
  <c r="F277" i="6" a="1"/>
  <c r="F277" i="6" s="1"/>
  <c r="F279" i="6" a="1"/>
  <c r="F279" i="6" s="1"/>
  <c r="F281" i="6" a="1"/>
  <c r="F281" i="6" s="1"/>
  <c r="F283" i="6" a="1"/>
  <c r="F283" i="6" s="1"/>
  <c r="F285" i="6" a="1"/>
  <c r="F285" i="6" s="1"/>
  <c r="F287" i="6" a="1"/>
  <c r="F287" i="6" s="1"/>
  <c r="F289" i="6" a="1"/>
  <c r="F289" i="6" s="1"/>
  <c r="F291" i="6" a="1"/>
  <c r="F291" i="6" s="1"/>
  <c r="F293" i="6" a="1"/>
  <c r="F293" i="6" s="1"/>
  <c r="F295" i="6" a="1"/>
  <c r="F295" i="6" s="1"/>
  <c r="F297" i="6" a="1"/>
  <c r="F297" i="6" s="1"/>
  <c r="F299" i="6" a="1"/>
  <c r="F299" i="6" s="1"/>
  <c r="F301" i="6" a="1"/>
  <c r="F301" i="6" s="1"/>
  <c r="F303" i="6" a="1"/>
  <c r="F303" i="6" s="1"/>
  <c r="F305" i="6" a="1"/>
  <c r="F305" i="6" s="1"/>
  <c r="F307" i="6" a="1"/>
  <c r="F307" i="6" s="1"/>
  <c r="F309" i="6" a="1"/>
  <c r="F309" i="6" s="1"/>
  <c r="F311" i="6" a="1"/>
  <c r="F311" i="6" s="1"/>
  <c r="F313" i="6" a="1"/>
  <c r="F313" i="6" s="1"/>
  <c r="F315" i="6" a="1"/>
  <c r="F315" i="6" s="1"/>
  <c r="F317" i="6" a="1"/>
  <c r="F317" i="6" s="1"/>
  <c r="F319" i="6" a="1"/>
  <c r="F319" i="6" s="1"/>
  <c r="F321" i="6" a="1"/>
  <c r="F321" i="6" s="1"/>
  <c r="F323" i="6" a="1"/>
  <c r="F323" i="6" s="1"/>
  <c r="F325" i="6" a="1"/>
  <c r="F325" i="6" s="1"/>
  <c r="F327" i="6" a="1"/>
  <c r="F327" i="6" s="1"/>
  <c r="F329" i="6" a="1"/>
  <c r="F329" i="6" s="1"/>
  <c r="F331" i="6" a="1"/>
  <c r="F331" i="6" s="1"/>
  <c r="F333" i="6" a="1"/>
  <c r="F333" i="6" s="1"/>
  <c r="F335" i="6" a="1"/>
  <c r="F335" i="6" s="1"/>
  <c r="F337" i="6" a="1"/>
  <c r="F337" i="6" s="1"/>
  <c r="F339" i="6" a="1"/>
  <c r="F339" i="6" s="1"/>
  <c r="F341" i="6" a="1"/>
  <c r="F341" i="6" s="1"/>
  <c r="F343" i="6" a="1"/>
  <c r="F343" i="6" s="1"/>
  <c r="F345" i="6" a="1"/>
  <c r="F345" i="6" s="1"/>
  <c r="F347" i="6" a="1"/>
  <c r="F347" i="6" s="1"/>
  <c r="F349" i="6" a="1"/>
  <c r="F349" i="6" s="1"/>
  <c r="F351" i="6" a="1"/>
  <c r="F351" i="6" s="1"/>
  <c r="F353" i="6" a="1"/>
  <c r="F353" i="6" s="1"/>
  <c r="F355" i="6" a="1"/>
  <c r="F355" i="6" s="1"/>
  <c r="F357" i="6" a="1"/>
  <c r="F357" i="6" s="1"/>
  <c r="F359" i="6" a="1"/>
  <c r="F359" i="6" s="1"/>
  <c r="F361" i="6" a="1"/>
  <c r="F361" i="6" s="1"/>
  <c r="F363" i="6" a="1"/>
  <c r="F363" i="6" s="1"/>
  <c r="F365" i="6" a="1"/>
  <c r="F365" i="6" s="1"/>
  <c r="F367" i="6" a="1"/>
  <c r="F367" i="6" s="1"/>
  <c r="F369" i="6" a="1"/>
  <c r="F369" i="6" s="1"/>
  <c r="F371" i="6" a="1"/>
  <c r="F371" i="6" s="1"/>
  <c r="F373" i="6" a="1"/>
  <c r="F373" i="6" s="1"/>
  <c r="F375" i="6" a="1"/>
  <c r="F375" i="6" s="1"/>
  <c r="F377" i="6" a="1"/>
  <c r="F377" i="6" s="1"/>
  <c r="F379" i="6" a="1"/>
  <c r="F379" i="6" s="1"/>
  <c r="F381" i="6" a="1"/>
  <c r="F381" i="6" s="1"/>
  <c r="F383" i="6" a="1"/>
  <c r="F383" i="6" s="1"/>
  <c r="F385" i="6" a="1"/>
  <c r="F385" i="6" s="1"/>
  <c r="F387" i="6" a="1"/>
  <c r="F387" i="6" s="1"/>
  <c r="F389" i="6" a="1"/>
  <c r="F389" i="6" s="1"/>
  <c r="F391" i="6" a="1"/>
  <c r="F391" i="6" s="1"/>
  <c r="F393" i="6" a="1"/>
  <c r="F393" i="6" s="1"/>
  <c r="F395" i="6" a="1"/>
  <c r="F395" i="6" s="1"/>
  <c r="F397" i="6" a="1"/>
  <c r="F397" i="6" s="1"/>
  <c r="F399" i="6" a="1"/>
  <c r="F399" i="6" s="1"/>
  <c r="F401" i="6" a="1"/>
  <c r="F401" i="6" s="1"/>
  <c r="F403" i="6" a="1"/>
  <c r="F403" i="6" s="1"/>
  <c r="F405" i="6" a="1"/>
  <c r="F405" i="6" s="1"/>
  <c r="F407" i="6" a="1"/>
  <c r="F407" i="6" s="1"/>
  <c r="F409" i="6" a="1"/>
  <c r="F409" i="6" s="1"/>
  <c r="F411" i="6" a="1"/>
  <c r="F411" i="6" s="1"/>
  <c r="F413" i="6" a="1"/>
  <c r="F413" i="6" s="1"/>
  <c r="F415" i="6" a="1"/>
  <c r="F415" i="6" s="1"/>
  <c r="F417" i="6" a="1"/>
  <c r="F417" i="6" s="1"/>
  <c r="F419" i="6" a="1"/>
  <c r="F419" i="6" s="1"/>
  <c r="F421" i="6" a="1"/>
  <c r="F421" i="6" s="1"/>
  <c r="F423" i="6" a="1"/>
  <c r="F423" i="6" s="1"/>
  <c r="F425" i="6" a="1"/>
  <c r="F425" i="6" s="1"/>
  <c r="F427" i="6" a="1"/>
  <c r="F427" i="6" s="1"/>
  <c r="F429" i="6" a="1"/>
  <c r="F429" i="6" s="1"/>
  <c r="F431" i="6" a="1"/>
  <c r="F431" i="6" s="1"/>
  <c r="F433" i="6" a="1"/>
  <c r="F433" i="6" s="1"/>
  <c r="F435" i="6" a="1"/>
  <c r="F435" i="6" s="1"/>
  <c r="F437" i="6" a="1"/>
  <c r="F437" i="6" s="1"/>
  <c r="F439" i="6" a="1"/>
  <c r="F439" i="6" s="1"/>
  <c r="F441" i="6" a="1"/>
  <c r="F441" i="6" s="1"/>
  <c r="F443" i="6" a="1"/>
  <c r="F443" i="6" s="1"/>
  <c r="F445" i="6" a="1"/>
  <c r="F445" i="6" s="1"/>
  <c r="F447" i="6" a="1"/>
  <c r="F447" i="6" s="1"/>
  <c r="F449" i="6" a="1"/>
  <c r="F449" i="6" s="1"/>
  <c r="F451" i="6" a="1"/>
  <c r="F451" i="6" s="1"/>
  <c r="F453" i="6" a="1"/>
  <c r="F453" i="6" s="1"/>
  <c r="F455" i="6" a="1"/>
  <c r="F455" i="6" s="1"/>
  <c r="F457" i="6" a="1"/>
  <c r="F457" i="6" s="1"/>
  <c r="F459" i="6" a="1"/>
  <c r="F459" i="6" s="1"/>
  <c r="F461" i="6" a="1"/>
  <c r="F461" i="6" s="1"/>
  <c r="F463" i="6" a="1"/>
  <c r="F463" i="6" s="1"/>
  <c r="F465" i="6" a="1"/>
  <c r="F465" i="6" s="1"/>
  <c r="F467" i="6" a="1"/>
  <c r="F467" i="6" s="1"/>
  <c r="F469" i="6" a="1"/>
  <c r="F469" i="6" s="1"/>
  <c r="F471" i="6" a="1"/>
  <c r="F471" i="6" s="1"/>
  <c r="F473" i="6" a="1"/>
  <c r="F473" i="6" s="1"/>
  <c r="F475" i="6" a="1"/>
  <c r="F475" i="6" s="1"/>
  <c r="F477" i="6" a="1"/>
  <c r="F477" i="6" s="1"/>
  <c r="F479" i="6" a="1"/>
  <c r="F479" i="6" s="1"/>
  <c r="F481" i="6" a="1"/>
  <c r="F481" i="6" s="1"/>
  <c r="F483" i="6" a="1"/>
  <c r="F483" i="6" s="1"/>
  <c r="F485" i="6" a="1"/>
  <c r="F485" i="6" s="1"/>
  <c r="F487" i="6" a="1"/>
  <c r="F487" i="6" s="1"/>
  <c r="F489" i="6" a="1"/>
  <c r="F489" i="6" s="1"/>
  <c r="F491" i="6" a="1"/>
  <c r="F491" i="6" s="1"/>
  <c r="F493" i="6" a="1"/>
  <c r="F493" i="6" s="1"/>
  <c r="F495" i="6" a="1"/>
  <c r="F495" i="6" s="1"/>
  <c r="F497" i="6" a="1"/>
  <c r="F497" i="6" s="1"/>
  <c r="F499" i="6" a="1"/>
  <c r="F499" i="6" s="1"/>
  <c r="F501" i="6" a="1"/>
  <c r="F501" i="6" s="1"/>
  <c r="F503" i="6" a="1"/>
  <c r="F503" i="6" s="1"/>
  <c r="F505" i="6" a="1"/>
  <c r="F505" i="6" s="1"/>
  <c r="F507" i="6" a="1"/>
  <c r="F507" i="6" s="1"/>
  <c r="F509" i="6" a="1"/>
  <c r="F509" i="6" s="1"/>
  <c r="F511" i="6" a="1"/>
  <c r="F511" i="6" s="1"/>
  <c r="F513" i="6" a="1"/>
  <c r="F513" i="6" s="1"/>
  <c r="F515" i="6" a="1"/>
  <c r="F515" i="6" s="1"/>
  <c r="F517" i="6" a="1"/>
  <c r="F517" i="6" s="1"/>
  <c r="F519" i="6" a="1"/>
  <c r="F519" i="6" s="1"/>
  <c r="F521" i="6" a="1"/>
  <c r="F521" i="6" s="1"/>
  <c r="F523" i="6" a="1"/>
  <c r="F523" i="6" s="1"/>
  <c r="F525" i="6" a="1"/>
  <c r="F525" i="6" s="1"/>
  <c r="F527" i="6" a="1"/>
  <c r="F527" i="6" s="1"/>
  <c r="F529" i="6" a="1"/>
  <c r="F529" i="6" s="1"/>
  <c r="F531" i="6" a="1"/>
  <c r="F531" i="6" s="1"/>
  <c r="F533" i="6" a="1"/>
  <c r="F533" i="6" s="1"/>
  <c r="F535" i="6" a="1"/>
  <c r="F535" i="6" s="1"/>
  <c r="F537" i="6" a="1"/>
  <c r="F537" i="6" s="1"/>
  <c r="F539" i="6" a="1"/>
  <c r="F539" i="6" s="1"/>
  <c r="F541" i="6" a="1"/>
  <c r="F541" i="6" s="1"/>
  <c r="F543" i="6" a="1"/>
  <c r="F543" i="6" s="1"/>
  <c r="F545" i="6" a="1"/>
  <c r="F545" i="6" s="1"/>
  <c r="F547" i="6" a="1"/>
  <c r="F547" i="6" s="1"/>
  <c r="F549" i="6" a="1"/>
  <c r="F549" i="6" s="1"/>
  <c r="F551" i="6" a="1"/>
  <c r="F551" i="6" s="1"/>
  <c r="F553" i="6" a="1"/>
  <c r="F553" i="6" s="1"/>
  <c r="F555" i="6" a="1"/>
  <c r="F555" i="6" s="1"/>
  <c r="F557" i="6" a="1"/>
  <c r="F557" i="6" s="1"/>
  <c r="F559" i="6" a="1"/>
  <c r="F559" i="6" s="1"/>
  <c r="F561" i="6" a="1"/>
  <c r="F561" i="6" s="1"/>
  <c r="F563" i="6" a="1"/>
  <c r="F563" i="6" s="1"/>
  <c r="F565" i="6" a="1"/>
  <c r="F565" i="6" s="1"/>
  <c r="F567" i="6" a="1"/>
  <c r="F567" i="6" s="1"/>
  <c r="F569" i="6" a="1"/>
  <c r="F569" i="6" s="1"/>
  <c r="F571" i="6" a="1"/>
  <c r="F571" i="6" s="1"/>
  <c r="F573" i="6" a="1"/>
  <c r="F573" i="6" s="1"/>
  <c r="F575" i="6" a="1"/>
  <c r="F575" i="6" s="1"/>
  <c r="F577" i="6" a="1"/>
  <c r="F577" i="6" s="1"/>
  <c r="F579" i="6" a="1"/>
  <c r="F579" i="6" s="1"/>
  <c r="F581" i="6" a="1"/>
  <c r="F581" i="6" s="1"/>
  <c r="F583" i="6" a="1"/>
  <c r="F583" i="6" s="1"/>
  <c r="F585" i="6" a="1"/>
  <c r="F585" i="6" s="1"/>
  <c r="F587" i="6" a="1"/>
  <c r="F587" i="6" s="1"/>
  <c r="F589" i="6" a="1"/>
  <c r="F589" i="6" s="1"/>
  <c r="F591" i="6" a="1"/>
  <c r="F591" i="6" s="1"/>
  <c r="F593" i="6" a="1"/>
  <c r="F593" i="6" s="1"/>
  <c r="F595" i="6" a="1"/>
  <c r="F595" i="6" s="1"/>
  <c r="F597" i="6" a="1"/>
  <c r="F597" i="6" s="1"/>
  <c r="F599" i="6" a="1"/>
  <c r="F599" i="6" s="1"/>
  <c r="F601" i="6" a="1"/>
  <c r="F601" i="6" s="1"/>
  <c r="F603" i="6" a="1"/>
  <c r="F603" i="6" s="1"/>
  <c r="F605" i="6" a="1"/>
  <c r="F605" i="6" s="1"/>
  <c r="F607" i="6" a="1"/>
  <c r="F607" i="6" s="1"/>
  <c r="F609" i="6" a="1"/>
  <c r="F609" i="6" s="1"/>
  <c r="F611" i="6" a="1"/>
  <c r="F611" i="6" s="1"/>
  <c r="F613" i="6" a="1"/>
  <c r="F613" i="6" s="1"/>
  <c r="F615" i="6" a="1"/>
  <c r="F615" i="6" s="1"/>
  <c r="F617" i="6" a="1"/>
  <c r="F617" i="6" s="1"/>
  <c r="F619" i="6" a="1"/>
  <c r="F619" i="6" s="1"/>
  <c r="F621" i="6" a="1"/>
  <c r="F621" i="6" s="1"/>
  <c r="F623" i="6" a="1"/>
  <c r="F623" i="6" s="1"/>
  <c r="F625" i="6" a="1"/>
  <c r="F625" i="6" s="1"/>
  <c r="F627" i="6" a="1"/>
  <c r="F627" i="6" s="1"/>
  <c r="F629" i="6" a="1"/>
  <c r="F629" i="6" s="1"/>
  <c r="F631" i="6" a="1"/>
  <c r="F631" i="6" s="1"/>
  <c r="F633" i="6" a="1"/>
  <c r="F633" i="6" s="1"/>
  <c r="F635" i="6" a="1"/>
  <c r="F635" i="6" s="1"/>
  <c r="F637" i="6" a="1"/>
  <c r="F637" i="6" s="1"/>
  <c r="F639" i="6" a="1"/>
  <c r="F639" i="6" s="1"/>
  <c r="F641" i="6" a="1"/>
  <c r="F641" i="6" s="1"/>
  <c r="F643" i="6" a="1"/>
  <c r="F643" i="6" s="1"/>
  <c r="F645" i="6" a="1"/>
  <c r="F645" i="6" s="1"/>
  <c r="F647" i="6" a="1"/>
  <c r="F647" i="6" s="1"/>
  <c r="F649" i="6" a="1"/>
  <c r="F649" i="6" s="1"/>
  <c r="F651" i="6" a="1"/>
  <c r="F651" i="6" s="1"/>
  <c r="F653" i="6" a="1"/>
  <c r="F653" i="6" s="1"/>
  <c r="F655" i="6" a="1"/>
  <c r="F655" i="6" s="1"/>
  <c r="F657" i="6" a="1"/>
  <c r="F657" i="6" s="1"/>
  <c r="F659" i="6" a="1"/>
  <c r="F659" i="6" s="1"/>
  <c r="F661" i="6" a="1"/>
  <c r="F661" i="6" s="1"/>
  <c r="F663" i="6" a="1"/>
  <c r="F663" i="6" s="1"/>
  <c r="F665" i="6" a="1"/>
  <c r="F665" i="6" s="1"/>
  <c r="F667" i="6" a="1"/>
  <c r="F667" i="6" s="1"/>
  <c r="F669" i="6" a="1"/>
  <c r="F669" i="6" s="1"/>
  <c r="F671" i="6" a="1"/>
  <c r="F671" i="6" s="1"/>
  <c r="F673" i="6" a="1"/>
  <c r="F673" i="6" s="1"/>
  <c r="F675" i="6" a="1"/>
  <c r="F675" i="6" s="1"/>
  <c r="F677" i="6" a="1"/>
  <c r="F677" i="6" s="1"/>
  <c r="F679" i="6" a="1"/>
  <c r="F679" i="6" s="1"/>
  <c r="F681" i="6" a="1"/>
  <c r="F681" i="6" s="1"/>
  <c r="F683" i="6" a="1"/>
  <c r="F683" i="6" s="1"/>
  <c r="F685" i="6" a="1"/>
  <c r="F685" i="6" s="1"/>
  <c r="F687" i="6" a="1"/>
  <c r="F687" i="6" s="1"/>
  <c r="F689" i="6" a="1"/>
  <c r="F689" i="6" s="1"/>
  <c r="F691" i="6" a="1"/>
  <c r="F691" i="6" s="1"/>
  <c r="F693" i="6" a="1"/>
  <c r="F693" i="6" s="1"/>
  <c r="F695" i="6" a="1"/>
  <c r="F695" i="6" s="1"/>
  <c r="F697" i="6" a="1"/>
  <c r="F697" i="6" s="1"/>
  <c r="F699" i="6" a="1"/>
  <c r="F699" i="6" s="1"/>
  <c r="F701" i="6" a="1"/>
  <c r="F701" i="6" s="1"/>
  <c r="F703" i="6" a="1"/>
  <c r="F703" i="6" s="1"/>
  <c r="F705" i="6" a="1"/>
  <c r="F705" i="6" s="1"/>
  <c r="F707" i="6" a="1"/>
  <c r="F707" i="6" s="1"/>
  <c r="F709" i="6" a="1"/>
  <c r="F709" i="6" s="1"/>
  <c r="F711" i="6" a="1"/>
  <c r="F711" i="6" s="1"/>
  <c r="F713" i="6" a="1"/>
  <c r="F713" i="6" s="1"/>
  <c r="F715" i="6" a="1"/>
  <c r="F715" i="6" s="1"/>
  <c r="F717" i="6" a="1"/>
  <c r="F717" i="6" s="1"/>
  <c r="F719" i="6" a="1"/>
  <c r="F719" i="6" s="1"/>
  <c r="F721" i="6" a="1"/>
  <c r="F721" i="6" s="1"/>
  <c r="F723" i="6" a="1"/>
  <c r="F723" i="6" s="1"/>
  <c r="F725" i="6" a="1"/>
  <c r="F725" i="6" s="1"/>
  <c r="F727" i="6" a="1"/>
  <c r="F727" i="6" s="1"/>
  <c r="F729" i="6" a="1"/>
  <c r="F729" i="6" s="1"/>
  <c r="F731" i="6" a="1"/>
  <c r="F731" i="6" s="1"/>
  <c r="F733" i="6" a="1"/>
  <c r="F733" i="6" s="1"/>
  <c r="F735" i="6" a="1"/>
  <c r="F735" i="6" s="1"/>
  <c r="F737" i="6" a="1"/>
  <c r="F737" i="6" s="1"/>
  <c r="F739" i="6" a="1"/>
  <c r="F739" i="6" s="1"/>
  <c r="F741" i="6" a="1"/>
  <c r="F741" i="6" s="1"/>
  <c r="F743" i="6" a="1"/>
  <c r="F743" i="6" s="1"/>
  <c r="F745" i="6" a="1"/>
  <c r="F745" i="6" s="1"/>
  <c r="F747" i="6" a="1"/>
  <c r="F747" i="6" s="1"/>
  <c r="F749" i="6" a="1"/>
  <c r="F749" i="6" s="1"/>
  <c r="F751" i="6" a="1"/>
  <c r="F751" i="6" s="1"/>
  <c r="F753" i="6" a="1"/>
  <c r="F753" i="6" s="1"/>
  <c r="F755" i="6" a="1"/>
  <c r="F755" i="6" s="1"/>
  <c r="F757" i="6" a="1"/>
  <c r="F757" i="6" s="1"/>
  <c r="F759" i="6" a="1"/>
  <c r="F759" i="6" s="1"/>
  <c r="F761" i="6" a="1"/>
  <c r="F761" i="6" s="1"/>
  <c r="F763" i="6" a="1"/>
  <c r="F763" i="6" s="1"/>
  <c r="F765" i="6" a="1"/>
  <c r="F765" i="6" s="1"/>
  <c r="F767" i="6" a="1"/>
  <c r="F767" i="6" s="1"/>
  <c r="F769" i="6" a="1"/>
  <c r="F769" i="6" s="1"/>
  <c r="F771" i="6" a="1"/>
  <c r="F771" i="6" s="1"/>
  <c r="F773" i="6" a="1"/>
  <c r="F773" i="6" s="1"/>
  <c r="F775" i="6" a="1"/>
  <c r="F775" i="6" s="1"/>
  <c r="F777" i="6" a="1"/>
  <c r="F777" i="6" s="1"/>
  <c r="F779" i="6" a="1"/>
  <c r="F779" i="6" s="1"/>
  <c r="F781" i="6" a="1"/>
  <c r="F781" i="6" s="1"/>
  <c r="F783" i="6" a="1"/>
  <c r="F783" i="6" s="1"/>
  <c r="F785" i="6" a="1"/>
  <c r="F785" i="6" s="1"/>
  <c r="F787" i="6" a="1"/>
  <c r="F787" i="6" s="1"/>
  <c r="F789" i="6" a="1"/>
  <c r="F789" i="6" s="1"/>
  <c r="F791" i="6" a="1"/>
  <c r="F791" i="6" s="1"/>
  <c r="F793" i="6" a="1"/>
  <c r="F793" i="6" s="1"/>
  <c r="F795" i="6" a="1"/>
  <c r="F795" i="6" s="1"/>
  <c r="F797" i="6" a="1"/>
  <c r="F797" i="6" s="1"/>
  <c r="F799" i="6" a="1"/>
  <c r="F799" i="6" s="1"/>
  <c r="F801" i="6" a="1"/>
  <c r="F801" i="6" s="1"/>
  <c r="F803" i="6" a="1"/>
  <c r="F803" i="6" s="1"/>
  <c r="F805" i="6" a="1"/>
  <c r="F805" i="6" s="1"/>
  <c r="F807" i="6" a="1"/>
  <c r="F807" i="6" s="1"/>
  <c r="F809" i="6" a="1"/>
  <c r="F809" i="6" s="1"/>
  <c r="F811" i="6" a="1"/>
  <c r="F811" i="6" s="1"/>
  <c r="F813" i="6" a="1"/>
  <c r="F813" i="6" s="1"/>
  <c r="F815" i="6" a="1"/>
  <c r="F815" i="6" s="1"/>
  <c r="F817" i="6" a="1"/>
  <c r="F817" i="6" s="1"/>
  <c r="F819" i="6" a="1"/>
  <c r="F819" i="6" s="1"/>
  <c r="F821" i="6" a="1"/>
  <c r="F821" i="6" s="1"/>
  <c r="F823" i="6" a="1"/>
  <c r="F823" i="6" s="1"/>
  <c r="F778" i="6" a="1"/>
  <c r="F778" i="6" s="1"/>
  <c r="F782" i="6" a="1"/>
  <c r="F782" i="6" s="1"/>
  <c r="F786" i="6" a="1"/>
  <c r="F786" i="6" s="1"/>
  <c r="F790" i="6" a="1"/>
  <c r="F790" i="6" s="1"/>
  <c r="F794" i="6" a="1"/>
  <c r="F794" i="6" s="1"/>
  <c r="F798" i="6" a="1"/>
  <c r="F798" i="6" s="1"/>
  <c r="F802" i="6" a="1"/>
  <c r="F802" i="6" s="1"/>
  <c r="F806" i="6" a="1"/>
  <c r="F806" i="6" s="1"/>
  <c r="F810" i="6" a="1"/>
  <c r="F810" i="6" s="1"/>
  <c r="F814" i="6" a="1"/>
  <c r="F814" i="6" s="1"/>
  <c r="F818" i="6" a="1"/>
  <c r="F818" i="6" s="1"/>
  <c r="F822" i="6" a="1"/>
  <c r="F822" i="6" s="1"/>
  <c r="F825" i="6" a="1"/>
  <c r="F825" i="6" s="1"/>
  <c r="F827" i="6" a="1"/>
  <c r="F827" i="6" s="1"/>
  <c r="F829" i="6" a="1"/>
  <c r="F829" i="6" s="1"/>
  <c r="F831" i="6" a="1"/>
  <c r="F831" i="6" s="1"/>
  <c r="F833" i="6" a="1"/>
  <c r="F833" i="6" s="1"/>
  <c r="F835" i="6" a="1"/>
  <c r="F835" i="6" s="1"/>
  <c r="F837" i="6" a="1"/>
  <c r="F837" i="6" s="1"/>
  <c r="F839" i="6" a="1"/>
  <c r="F839" i="6" s="1"/>
  <c r="F841" i="6" a="1"/>
  <c r="F841" i="6" s="1"/>
  <c r="F843" i="6" a="1"/>
  <c r="F843" i="6" s="1"/>
  <c r="F845" i="6" a="1"/>
  <c r="F845" i="6" s="1"/>
  <c r="F847" i="6" a="1"/>
  <c r="F847" i="6" s="1"/>
  <c r="F849" i="6" a="1"/>
  <c r="F849" i="6" s="1"/>
  <c r="F851" i="6" a="1"/>
  <c r="F851" i="6" s="1"/>
  <c r="F853" i="6" a="1"/>
  <c r="F853" i="6" s="1"/>
  <c r="F855" i="6" a="1"/>
  <c r="F855" i="6" s="1"/>
  <c r="F857" i="6" a="1"/>
  <c r="F857" i="6" s="1"/>
  <c r="F859" i="6" a="1"/>
  <c r="F859" i="6" s="1"/>
  <c r="F861" i="6" a="1"/>
  <c r="F861" i="6" s="1"/>
  <c r="F863" i="6" a="1"/>
  <c r="F863" i="6" s="1"/>
  <c r="F865" i="6" a="1"/>
  <c r="F865" i="6" s="1"/>
  <c r="F867" i="6" a="1"/>
  <c r="F867" i="6" s="1"/>
  <c r="F869" i="6" a="1"/>
  <c r="F869" i="6" s="1"/>
  <c r="F871" i="6" a="1"/>
  <c r="F871" i="6" s="1"/>
  <c r="F873" i="6" a="1"/>
  <c r="F873" i="6" s="1"/>
  <c r="F875" i="6" a="1"/>
  <c r="F875" i="6" s="1"/>
  <c r="F877" i="6" a="1"/>
  <c r="F877" i="6" s="1"/>
  <c r="F879" i="6" a="1"/>
  <c r="F879" i="6" s="1"/>
  <c r="F881" i="6" a="1"/>
  <c r="F881" i="6" s="1"/>
  <c r="F883" i="6" a="1"/>
  <c r="F883" i="6" s="1"/>
  <c r="F885" i="6" a="1"/>
  <c r="F885" i="6" s="1"/>
  <c r="F887" i="6" a="1"/>
  <c r="F887" i="6" s="1"/>
  <c r="F889" i="6" a="1"/>
  <c r="F889" i="6" s="1"/>
  <c r="F891" i="6" a="1"/>
  <c r="F891" i="6" s="1"/>
  <c r="F893" i="6" a="1"/>
  <c r="F893" i="6" s="1"/>
  <c r="F895" i="6" a="1"/>
  <c r="F895" i="6" s="1"/>
  <c r="F897" i="6" a="1"/>
  <c r="F897" i="6" s="1"/>
  <c r="F899" i="6" a="1"/>
  <c r="F899" i="6" s="1"/>
  <c r="F901" i="6" a="1"/>
  <c r="F901" i="6" s="1"/>
  <c r="F903" i="6" a="1"/>
  <c r="F903" i="6" s="1"/>
  <c r="F905" i="6" a="1"/>
  <c r="F905" i="6" s="1"/>
  <c r="F907" i="6" a="1"/>
  <c r="F907" i="6" s="1"/>
  <c r="F909" i="6" a="1"/>
  <c r="F909" i="6" s="1"/>
  <c r="F911" i="6" a="1"/>
  <c r="F911" i="6" s="1"/>
  <c r="F913" i="6" a="1"/>
  <c r="F913" i="6" s="1"/>
  <c r="F915" i="6" a="1"/>
  <c r="F915" i="6" s="1"/>
  <c r="F917" i="6" a="1"/>
  <c r="F917" i="6" s="1"/>
  <c r="F919" i="6" a="1"/>
  <c r="F919" i="6" s="1"/>
  <c r="F921" i="6" a="1"/>
  <c r="F921" i="6" s="1"/>
  <c r="F923" i="6" a="1"/>
  <c r="F923" i="6" s="1"/>
  <c r="F925" i="6" a="1"/>
  <c r="F925" i="6" s="1"/>
  <c r="F927" i="6" a="1"/>
  <c r="F927" i="6" s="1"/>
  <c r="F929" i="6" a="1"/>
  <c r="F929" i="6" s="1"/>
  <c r="F931" i="6" a="1"/>
  <c r="F931" i="6" s="1"/>
  <c r="F933" i="6" a="1"/>
  <c r="F933" i="6" s="1"/>
  <c r="F935" i="6" a="1"/>
  <c r="F935" i="6" s="1"/>
  <c r="F937" i="6" a="1"/>
  <c r="F937" i="6" s="1"/>
  <c r="F939" i="6" a="1"/>
  <c r="F939" i="6" s="1"/>
  <c r="F941" i="6" a="1"/>
  <c r="F941" i="6" s="1"/>
  <c r="F943" i="6" a="1"/>
  <c r="F943" i="6" s="1"/>
  <c r="F945" i="6" a="1"/>
  <c r="F945" i="6" s="1"/>
  <c r="F947" i="6" a="1"/>
  <c r="F947" i="6" s="1"/>
  <c r="F949" i="6" a="1"/>
  <c r="F949" i="6" s="1"/>
  <c r="F776" i="6" a="1"/>
  <c r="F776" i="6" s="1"/>
  <c r="F780" i="6" a="1"/>
  <c r="F780" i="6" s="1"/>
  <c r="F784" i="6" a="1"/>
  <c r="F784" i="6" s="1"/>
  <c r="F788" i="6" a="1"/>
  <c r="F788" i="6" s="1"/>
  <c r="F792" i="6" a="1"/>
  <c r="F792" i="6" s="1"/>
  <c r="F796" i="6" a="1"/>
  <c r="F796" i="6" s="1"/>
  <c r="F800" i="6" a="1"/>
  <c r="F800" i="6" s="1"/>
  <c r="F804" i="6" a="1"/>
  <c r="F804" i="6" s="1"/>
  <c r="F808" i="6" a="1"/>
  <c r="F808" i="6" s="1"/>
  <c r="F812" i="6" a="1"/>
  <c r="F812" i="6" s="1"/>
  <c r="F816" i="6" a="1"/>
  <c r="F816" i="6" s="1"/>
  <c r="F820" i="6" a="1"/>
  <c r="F820" i="6" s="1"/>
  <c r="F824" i="6" a="1"/>
  <c r="F824" i="6" s="1"/>
  <c r="F826" i="6" a="1"/>
  <c r="F826" i="6" s="1"/>
  <c r="F828" i="6" a="1"/>
  <c r="F828" i="6" s="1"/>
  <c r="F830" i="6" a="1"/>
  <c r="F830" i="6" s="1"/>
  <c r="F832" i="6" a="1"/>
  <c r="F832" i="6" s="1"/>
  <c r="F834" i="6" a="1"/>
  <c r="F834" i="6" s="1"/>
  <c r="F836" i="6" a="1"/>
  <c r="F836" i="6" s="1"/>
  <c r="F838" i="6" a="1"/>
  <c r="F838" i="6" s="1"/>
  <c r="F840" i="6" a="1"/>
  <c r="F840" i="6" s="1"/>
  <c r="F842" i="6" a="1"/>
  <c r="F842" i="6" s="1"/>
  <c r="F844" i="6" a="1"/>
  <c r="F844" i="6" s="1"/>
  <c r="F846" i="6" a="1"/>
  <c r="F846" i="6" s="1"/>
  <c r="F848" i="6" a="1"/>
  <c r="F848" i="6" s="1"/>
  <c r="F850" i="6" a="1"/>
  <c r="F850" i="6" s="1"/>
  <c r="F852" i="6" a="1"/>
  <c r="F852" i="6" s="1"/>
  <c r="F854" i="6" a="1"/>
  <c r="F854" i="6" s="1"/>
  <c r="F856" i="6" a="1"/>
  <c r="F856" i="6" s="1"/>
  <c r="F858" i="6" a="1"/>
  <c r="F858" i="6" s="1"/>
  <c r="F860" i="6" a="1"/>
  <c r="F860" i="6" s="1"/>
  <c r="F862" i="6" a="1"/>
  <c r="F862" i="6" s="1"/>
  <c r="F864" i="6" a="1"/>
  <c r="F864" i="6" s="1"/>
  <c r="F866" i="6" a="1"/>
  <c r="F866" i="6" s="1"/>
  <c r="F868" i="6" a="1"/>
  <c r="F868" i="6" s="1"/>
  <c r="F870" i="6" a="1"/>
  <c r="F870" i="6" s="1"/>
  <c r="F872" i="6" a="1"/>
  <c r="F872" i="6" s="1"/>
  <c r="F874" i="6" a="1"/>
  <c r="F874" i="6" s="1"/>
  <c r="F876" i="6" a="1"/>
  <c r="F876" i="6" s="1"/>
  <c r="F878" i="6" a="1"/>
  <c r="F878" i="6" s="1"/>
  <c r="F880" i="6" a="1"/>
  <c r="F880" i="6" s="1"/>
  <c r="F882" i="6" a="1"/>
  <c r="F882" i="6" s="1"/>
  <c r="F884" i="6" a="1"/>
  <c r="F884" i="6" s="1"/>
  <c r="F886" i="6" a="1"/>
  <c r="F886" i="6" s="1"/>
  <c r="F888" i="6" a="1"/>
  <c r="F888" i="6" s="1"/>
  <c r="F890" i="6" a="1"/>
  <c r="F890" i="6" s="1"/>
  <c r="F892" i="6" a="1"/>
  <c r="F892" i="6" s="1"/>
  <c r="F894" i="6" a="1"/>
  <c r="F894" i="6" s="1"/>
  <c r="F896" i="6" a="1"/>
  <c r="F896" i="6" s="1"/>
  <c r="F898" i="6" a="1"/>
  <c r="F898" i="6" s="1"/>
  <c r="F900" i="6" a="1"/>
  <c r="F900" i="6" s="1"/>
  <c r="F902" i="6" a="1"/>
  <c r="F902" i="6" s="1"/>
  <c r="F904" i="6" a="1"/>
  <c r="F904" i="6" s="1"/>
  <c r="F906" i="6" a="1"/>
  <c r="F906" i="6" s="1"/>
  <c r="F908" i="6" a="1"/>
  <c r="F908" i="6" s="1"/>
  <c r="F910" i="6" a="1"/>
  <c r="F910" i="6" s="1"/>
  <c r="F912" i="6" a="1"/>
  <c r="F912" i="6" s="1"/>
  <c r="F914" i="6" a="1"/>
  <c r="F914" i="6" s="1"/>
  <c r="F916" i="6" a="1"/>
  <c r="F916" i="6" s="1"/>
  <c r="F918" i="6" a="1"/>
  <c r="F918" i="6" s="1"/>
  <c r="F920" i="6" a="1"/>
  <c r="F920" i="6" s="1"/>
  <c r="F922" i="6" a="1"/>
  <c r="F922" i="6" s="1"/>
  <c r="F924" i="6" a="1"/>
  <c r="F924" i="6" s="1"/>
  <c r="F926" i="6" a="1"/>
  <c r="F926" i="6" s="1"/>
  <c r="F928" i="6" a="1"/>
  <c r="F928" i="6" s="1"/>
  <c r="F930" i="6" a="1"/>
  <c r="F930" i="6" s="1"/>
  <c r="F932" i="6" a="1"/>
  <c r="F932" i="6" s="1"/>
  <c r="F934" i="6" a="1"/>
  <c r="F934" i="6" s="1"/>
  <c r="F936" i="6" a="1"/>
  <c r="F936" i="6" s="1"/>
  <c r="F938" i="6" a="1"/>
  <c r="F938" i="6" s="1"/>
  <c r="F940" i="6" a="1"/>
  <c r="F940" i="6" s="1"/>
  <c r="F942" i="6" a="1"/>
  <c r="F942" i="6" s="1"/>
  <c r="F944" i="6" a="1"/>
  <c r="F944" i="6" s="1"/>
  <c r="F946" i="6" a="1"/>
  <c r="F946" i="6" s="1"/>
  <c r="F948" i="6" a="1"/>
  <c r="F948" i="6" s="1"/>
  <c r="F950" i="6" a="1"/>
  <c r="F950" i="6" s="1"/>
  <c r="F951" i="6" a="1"/>
  <c r="F951" i="6" s="1"/>
  <c r="F952" i="6" a="1"/>
  <c r="F952" i="6" s="1"/>
  <c r="F953" i="6" a="1"/>
  <c r="F953" i="6" s="1"/>
  <c r="F954" i="6" a="1"/>
  <c r="F954" i="6" s="1"/>
  <c r="F955" i="6" a="1"/>
  <c r="F955" i="6" s="1"/>
  <c r="F956" i="6" a="1"/>
  <c r="F956" i="6" s="1"/>
  <c r="F957" i="6" a="1"/>
  <c r="F957" i="6" s="1"/>
  <c r="F958" i="6" a="1"/>
  <c r="F958" i="6" s="1"/>
  <c r="F959" i="6" a="1"/>
  <c r="F959" i="6" s="1"/>
  <c r="F960" i="6" a="1"/>
  <c r="F960" i="6" s="1"/>
  <c r="F961" i="6" a="1"/>
  <c r="F961" i="6" s="1"/>
  <c r="F962" i="6" a="1"/>
  <c r="F962" i="6" s="1"/>
  <c r="F963" i="6" a="1"/>
  <c r="F963" i="6" s="1"/>
  <c r="F964" i="6" a="1"/>
  <c r="F964" i="6" s="1"/>
  <c r="F965" i="6" a="1"/>
  <c r="F965" i="6" s="1"/>
  <c r="F966" i="6" a="1"/>
  <c r="F966" i="6" s="1"/>
  <c r="F967" i="6" a="1"/>
  <c r="F967" i="6" s="1"/>
  <c r="F968" i="6" a="1"/>
  <c r="F968" i="6" s="1"/>
  <c r="F969" i="6" a="1"/>
  <c r="F969" i="6" s="1"/>
  <c r="F970" i="6" a="1"/>
  <c r="F970" i="6" s="1"/>
  <c r="F971" i="6" a="1"/>
  <c r="F971" i="6" s="1"/>
  <c r="F972" i="6" a="1"/>
  <c r="F972" i="6" s="1"/>
  <c r="F973" i="6" a="1"/>
  <c r="F973" i="6" s="1"/>
  <c r="F974" i="6" a="1"/>
  <c r="F974" i="6" s="1"/>
  <c r="F975" i="6" a="1"/>
  <c r="F975" i="6" s="1"/>
  <c r="F976" i="6" a="1"/>
  <c r="F976" i="6" s="1"/>
  <c r="F977" i="6" a="1"/>
  <c r="F977" i="6" s="1"/>
  <c r="F978" i="6" a="1"/>
  <c r="F978" i="6" s="1"/>
  <c r="F979" i="6" a="1"/>
  <c r="F979" i="6" s="1"/>
  <c r="F980" i="6" a="1"/>
  <c r="F980" i="6" s="1"/>
  <c r="F981" i="6" a="1"/>
  <c r="F981" i="6" s="1"/>
  <c r="F982" i="6" a="1"/>
  <c r="F982" i="6" s="1"/>
  <c r="F983" i="6" a="1"/>
  <c r="F983" i="6" s="1"/>
  <c r="F984" i="6" a="1"/>
  <c r="F984" i="6" s="1"/>
  <c r="F985" i="6" a="1"/>
  <c r="F985" i="6" s="1"/>
  <c r="F986" i="6" a="1"/>
  <c r="F986" i="6" s="1"/>
  <c r="F987" i="6" a="1"/>
  <c r="F987" i="6" s="1"/>
  <c r="F988" i="6" a="1"/>
  <c r="F988" i="6" s="1"/>
  <c r="F989" i="6" a="1"/>
  <c r="F989" i="6" s="1"/>
  <c r="F990" i="6" a="1"/>
  <c r="F990" i="6" s="1"/>
  <c r="F991" i="6" a="1"/>
  <c r="F991" i="6" s="1"/>
  <c r="F992" i="6" a="1"/>
  <c r="F992" i="6" s="1"/>
  <c r="F993" i="6" a="1"/>
  <c r="F993" i="6" s="1"/>
  <c r="F994" i="6" a="1"/>
  <c r="F994" i="6" s="1"/>
  <c r="F995" i="6" a="1"/>
  <c r="F995" i="6" s="1"/>
  <c r="F996" i="6" a="1"/>
  <c r="F996" i="6" s="1"/>
  <c r="F997" i="6" a="1"/>
  <c r="F997" i="6" s="1"/>
  <c r="F998" i="6" a="1"/>
  <c r="F998" i="6" s="1"/>
  <c r="F999" i="6" a="1"/>
  <c r="F999" i="6" s="1"/>
  <c r="F1000" i="6" a="1"/>
  <c r="F1000" i="6" s="1"/>
  <c r="F1001" i="6" a="1"/>
  <c r="F1001" i="6" s="1"/>
  <c r="F1002" i="6" a="1"/>
  <c r="F1002" i="6" s="1"/>
  <c r="F1003" i="6" a="1"/>
  <c r="F1003" i="6" s="1"/>
  <c r="F1004" i="6" a="1"/>
  <c r="F1004" i="6" s="1"/>
  <c r="F1005" i="6" a="1"/>
  <c r="F1005" i="6" s="1"/>
  <c r="F1006" i="6" a="1"/>
  <c r="F1006" i="6" s="1"/>
  <c r="F1007" i="6" a="1"/>
  <c r="F1007" i="6" s="1"/>
  <c r="F1008" i="6" a="1"/>
  <c r="F1008" i="6" s="1"/>
  <c r="F1009" i="6" a="1"/>
  <c r="F1009" i="6" s="1"/>
  <c r="F1010" i="6" a="1"/>
  <c r="F1010" i="6" s="1"/>
  <c r="F1011" i="6" a="1"/>
  <c r="F1011" i="6" s="1"/>
  <c r="F1012" i="6" a="1"/>
  <c r="F1012" i="6" s="1"/>
  <c r="F1013" i="6" a="1"/>
  <c r="F1013" i="6" s="1"/>
  <c r="F1014" i="6" a="1"/>
  <c r="F1014" i="6" s="1"/>
  <c r="F1015" i="6" a="1"/>
  <c r="F1015" i="6" s="1"/>
  <c r="F1016" i="6" a="1"/>
  <c r="F1016" i="6" s="1"/>
  <c r="F1017" i="6" a="1"/>
  <c r="F1017" i="6" s="1"/>
  <c r="F1018" i="6" a="1"/>
  <c r="F1018" i="6" s="1"/>
  <c r="F1019" i="6" a="1"/>
  <c r="F1019" i="6" s="1"/>
  <c r="F1020" i="6" a="1"/>
  <c r="F1020" i="6" s="1"/>
  <c r="F1021" i="6" a="1"/>
  <c r="F1021" i="6" s="1"/>
  <c r="F1022" i="6" a="1"/>
  <c r="F1022" i="6" s="1"/>
  <c r="F1023" i="6" a="1"/>
  <c r="F1023" i="6" s="1"/>
  <c r="F1024" i="6" a="1"/>
  <c r="F1024" i="6" s="1"/>
  <c r="F1025" i="6" a="1"/>
  <c r="F1025" i="6" s="1"/>
  <c r="F1026" i="6" a="1"/>
  <c r="F1026" i="6" s="1"/>
  <c r="F1027" i="6" a="1"/>
  <c r="F1027" i="6" s="1"/>
  <c r="F1028" i="6" a="1"/>
  <c r="F1028" i="6" s="1"/>
  <c r="F1029" i="6" a="1"/>
  <c r="F1029" i="6" s="1"/>
  <c r="F1030" i="6" a="1"/>
  <c r="F1030" i="6" s="1"/>
  <c r="F1031" i="6" a="1"/>
  <c r="F1031" i="6" s="1"/>
  <c r="F1032" i="6" a="1"/>
  <c r="F1032" i="6" s="1"/>
  <c r="F1033" i="6" a="1"/>
  <c r="F1033" i="6" s="1"/>
  <c r="F1034" i="6" a="1"/>
  <c r="F1034" i="6" s="1"/>
  <c r="F1035" i="6" a="1"/>
  <c r="F1035" i="6" s="1"/>
  <c r="F1036" i="6" a="1"/>
  <c r="F1036" i="6" s="1"/>
  <c r="F1037" i="6" a="1"/>
  <c r="F1037" i="6" s="1"/>
  <c r="F1038" i="6" a="1"/>
  <c r="F1038" i="6" s="1"/>
  <c r="F1039" i="6" a="1"/>
  <c r="F1039" i="6" s="1"/>
  <c r="F1040" i="6" a="1"/>
  <c r="F1040" i="6" s="1"/>
  <c r="F1041" i="6" a="1"/>
  <c r="F1041" i="6" s="1"/>
  <c r="F1042" i="6" a="1"/>
  <c r="F1042" i="6" s="1"/>
  <c r="F1043" i="6" a="1"/>
  <c r="F1043" i="6" s="1"/>
  <c r="F1044" i="6" a="1"/>
  <c r="F1044" i="6" s="1"/>
  <c r="F1045" i="6" a="1"/>
  <c r="F1045" i="6" s="1"/>
  <c r="F1046" i="6" a="1"/>
  <c r="F1046" i="6" s="1"/>
  <c r="F1047" i="6" a="1"/>
  <c r="F1047" i="6" s="1"/>
  <c r="F1048" i="6" a="1"/>
  <c r="F1048" i="6" s="1"/>
  <c r="F1049" i="6" a="1"/>
  <c r="F1049" i="6" s="1"/>
  <c r="F1050" i="6" a="1"/>
  <c r="F1050" i="6" s="1"/>
  <c r="F1051" i="6" a="1"/>
  <c r="F1051" i="6" s="1"/>
  <c r="F1052" i="6" a="1"/>
  <c r="F1052" i="6" s="1"/>
  <c r="F1053" i="6" a="1"/>
  <c r="F1053" i="6" s="1"/>
  <c r="F1054" i="6" a="1"/>
  <c r="F1054" i="6" s="1"/>
  <c r="F1055" i="6" a="1"/>
  <c r="F1055" i="6" s="1"/>
  <c r="F1056" i="6" a="1"/>
  <c r="F1056" i="6" s="1"/>
  <c r="F1057" i="6" a="1"/>
  <c r="F1057" i="6" s="1"/>
  <c r="F1058" i="6" a="1"/>
  <c r="F1058" i="6" s="1"/>
  <c r="F1059" i="6" a="1"/>
  <c r="F1059" i="6" s="1"/>
  <c r="F1060" i="6" a="1"/>
  <c r="F1060" i="6" s="1"/>
  <c r="F1061" i="6" a="1"/>
  <c r="F1061" i="6" s="1"/>
  <c r="F1062" i="6" a="1"/>
  <c r="F1062" i="6" s="1"/>
  <c r="F1063" i="6" a="1"/>
  <c r="F1063" i="6" s="1"/>
  <c r="F1064" i="6" a="1"/>
  <c r="F1064" i="6" s="1"/>
  <c r="F1065" i="6" a="1"/>
  <c r="F1065" i="6" s="1"/>
  <c r="F1066" i="6" a="1"/>
  <c r="F1066" i="6" s="1"/>
  <c r="F1067" i="6" a="1"/>
  <c r="F1067" i="6" s="1"/>
  <c r="F1068" i="6" a="1"/>
  <c r="F1068" i="6" s="1"/>
  <c r="F1069" i="6" a="1"/>
  <c r="F1069" i="6" s="1"/>
  <c r="F1070" i="6" a="1"/>
  <c r="F1070" i="6" s="1"/>
  <c r="F1071" i="6" a="1"/>
  <c r="F1071" i="6" s="1"/>
  <c r="F1072" i="6" a="1"/>
  <c r="F1072" i="6" s="1"/>
  <c r="F1073" i="6" a="1"/>
  <c r="F1073" i="6" s="1"/>
  <c r="F1074" i="6" a="1"/>
  <c r="F1074" i="6" s="1"/>
  <c r="F1075" i="6" a="1"/>
  <c r="F1075" i="6" s="1"/>
  <c r="F1076" i="6" a="1"/>
  <c r="F1076" i="6" s="1"/>
  <c r="F1077" i="6" a="1"/>
  <c r="F1077" i="6" s="1"/>
  <c r="F1078" i="6" a="1"/>
  <c r="F1078" i="6" s="1"/>
  <c r="F1079" i="6" a="1"/>
  <c r="F1079" i="6" s="1"/>
  <c r="F1080" i="6" a="1"/>
  <c r="F1080" i="6" s="1"/>
  <c r="F1081" i="6" a="1"/>
  <c r="F1081" i="6" s="1"/>
  <c r="F1082" i="6" a="1"/>
  <c r="F1082" i="6" s="1"/>
  <c r="F1083" i="6" a="1"/>
  <c r="F1083" i="6" s="1"/>
  <c r="F1084" i="6" a="1"/>
  <c r="F1084" i="6" s="1"/>
  <c r="F1085" i="6" a="1"/>
  <c r="F1085" i="6" s="1"/>
  <c r="F1086" i="6" a="1"/>
  <c r="F1086" i="6" s="1"/>
  <c r="F1087" i="6" a="1"/>
  <c r="F1087" i="6" s="1"/>
  <c r="F1088" i="6" a="1"/>
  <c r="F1088" i="6" s="1"/>
  <c r="F1089" i="6" a="1"/>
  <c r="F1089" i="6" s="1"/>
  <c r="F1090" i="6" a="1"/>
  <c r="F1090" i="6" s="1"/>
  <c r="F1091" i="6" a="1"/>
  <c r="F1091" i="6" s="1"/>
  <c r="F1092" i="6" a="1"/>
  <c r="F1092" i="6" s="1"/>
  <c r="F1093" i="6" a="1"/>
  <c r="F1093" i="6" s="1"/>
  <c r="F1094" i="6" a="1"/>
  <c r="F1094" i="6" s="1"/>
  <c r="F1095" i="6" a="1"/>
  <c r="F1095" i="6" s="1"/>
  <c r="F1096" i="6" a="1"/>
  <c r="F1096" i="6" s="1"/>
  <c r="F1097" i="6" a="1"/>
  <c r="F1097" i="6" s="1"/>
  <c r="F1098" i="6" a="1"/>
  <c r="F1098" i="6" s="1"/>
  <c r="F1099" i="6" a="1"/>
  <c r="F1099" i="6" s="1"/>
  <c r="F1100" i="6" a="1"/>
  <c r="F1100" i="6" s="1"/>
  <c r="F1101" i="6" a="1"/>
  <c r="F1101" i="6" s="1"/>
  <c r="F1102" i="6" a="1"/>
  <c r="F1102" i="6" s="1"/>
  <c r="F1103" i="6" a="1"/>
  <c r="F1103" i="6" s="1"/>
  <c r="F1104" i="6" a="1"/>
  <c r="F1104" i="6" s="1"/>
  <c r="F1105" i="6" a="1"/>
  <c r="F1105" i="6" s="1"/>
  <c r="F1106" i="6" a="1"/>
  <c r="F1106" i="6" s="1"/>
  <c r="F1107" i="6" a="1"/>
  <c r="F1107" i="6" s="1"/>
  <c r="F1108" i="6" a="1"/>
  <c r="F1108" i="6" s="1"/>
  <c r="F1109" i="6" a="1"/>
  <c r="F1109" i="6" s="1"/>
  <c r="F1110" i="6" a="1"/>
  <c r="F1110" i="6" s="1"/>
  <c r="F1111" i="6" a="1"/>
  <c r="F1111" i="6" s="1"/>
  <c r="F1112" i="6" a="1"/>
  <c r="F1112" i="6" s="1"/>
  <c r="F1113" i="6" a="1"/>
  <c r="F1113" i="6" s="1"/>
  <c r="F1114" i="6" a="1"/>
  <c r="F1114" i="6" s="1"/>
  <c r="F1115" i="6" a="1"/>
  <c r="F1115" i="6" s="1"/>
  <c r="F1116" i="6" a="1"/>
  <c r="F1116" i="6" s="1"/>
  <c r="F1117" i="6" a="1"/>
  <c r="F1117" i="6" s="1"/>
  <c r="F1118" i="6" a="1"/>
  <c r="F1118" i="6" s="1"/>
  <c r="F1119" i="6" a="1"/>
  <c r="F1119" i="6" s="1"/>
  <c r="F1120" i="6" a="1"/>
  <c r="F1120" i="6" s="1"/>
  <c r="F1121" i="6" a="1"/>
  <c r="F1121" i="6" s="1"/>
  <c r="F1122" i="6" a="1"/>
  <c r="F1122" i="6" s="1"/>
  <c r="F1123" i="6" a="1"/>
  <c r="F1123" i="6" s="1"/>
  <c r="F1124" i="6" a="1"/>
  <c r="F1124" i="6" s="1"/>
  <c r="F1125" i="6" a="1"/>
  <c r="F1125" i="6" s="1"/>
  <c r="F1126" i="6" a="1"/>
  <c r="F1126" i="6" s="1"/>
  <c r="F1127" i="6" a="1"/>
  <c r="F1127" i="6" s="1"/>
  <c r="F1128" i="6" a="1"/>
  <c r="F1128" i="6" s="1"/>
  <c r="F1129" i="6" a="1"/>
  <c r="F1129" i="6" s="1"/>
  <c r="F1130" i="6" a="1"/>
  <c r="F1130" i="6" s="1"/>
  <c r="F1131" i="6" a="1"/>
  <c r="F1131" i="6" s="1"/>
  <c r="F1132" i="6" a="1"/>
  <c r="F1132" i="6" s="1"/>
  <c r="F1133" i="6" a="1"/>
  <c r="F1133" i="6" s="1"/>
  <c r="F1134" i="6" a="1"/>
  <c r="F1134" i="6" s="1"/>
  <c r="F1135" i="6" a="1"/>
  <c r="F1135" i="6" s="1"/>
  <c r="F1136" i="6" a="1"/>
  <c r="F1136" i="6" s="1"/>
  <c r="F1137" i="6" a="1"/>
  <c r="F1137" i="6" s="1"/>
  <c r="F1138" i="6" a="1"/>
  <c r="F1138" i="6" s="1"/>
  <c r="F1139" i="6" a="1"/>
  <c r="F1139" i="6" s="1"/>
  <c r="F1140" i="6" a="1"/>
  <c r="F1140" i="6" s="1"/>
  <c r="F1141" i="6" a="1"/>
  <c r="F1141" i="6" s="1"/>
  <c r="F1142" i="6" a="1"/>
  <c r="F1142" i="6" s="1"/>
  <c r="F1143" i="6" a="1"/>
  <c r="F1143" i="6" s="1"/>
  <c r="F1144" i="6" a="1"/>
  <c r="F1144" i="6" s="1"/>
  <c r="F1145" i="6" a="1"/>
  <c r="F1145" i="6" s="1"/>
  <c r="F1146" i="6" a="1"/>
  <c r="F1146" i="6" s="1"/>
  <c r="F1147" i="6" a="1"/>
  <c r="F1147" i="6" s="1"/>
  <c r="F1148" i="6" a="1"/>
  <c r="F1148" i="6" s="1"/>
  <c r="F1149" i="6" a="1"/>
  <c r="F1149" i="6" s="1"/>
  <c r="F1150" i="6" a="1"/>
  <c r="F1150" i="6" s="1"/>
  <c r="F1151" i="6" a="1"/>
  <c r="F1151" i="6" s="1"/>
  <c r="F1152" i="6" a="1"/>
  <c r="F1152" i="6" s="1"/>
  <c r="F1153" i="6" a="1"/>
  <c r="F1153" i="6" s="1"/>
  <c r="F1154" i="6" a="1"/>
  <c r="F1154" i="6" s="1"/>
  <c r="F1155" i="6" a="1"/>
  <c r="F1155" i="6" s="1"/>
  <c r="F1156" i="6" a="1"/>
  <c r="F1156" i="6" s="1"/>
  <c r="F1157" i="6" a="1"/>
  <c r="F1157" i="6" s="1"/>
  <c r="F1158" i="6" a="1"/>
  <c r="F1158" i="6" s="1"/>
  <c r="F1159" i="6" a="1"/>
  <c r="F1159" i="6" s="1"/>
  <c r="F1160" i="6" a="1"/>
  <c r="F1160" i="6" s="1"/>
  <c r="F1161" i="6" a="1"/>
  <c r="F1161" i="6" s="1"/>
  <c r="F1162" i="6" a="1"/>
  <c r="F1162" i="6" s="1"/>
  <c r="F1163" i="6" a="1"/>
  <c r="F1163" i="6" s="1"/>
  <c r="F1164" i="6" a="1"/>
  <c r="F1164" i="6" s="1"/>
  <c r="F1165" i="6" a="1"/>
  <c r="F1165" i="6" s="1"/>
  <c r="F1166" i="6" a="1"/>
  <c r="F1166" i="6" s="1"/>
  <c r="F1167" i="6" a="1"/>
  <c r="F1167" i="6" s="1"/>
  <c r="F1168" i="6" a="1"/>
  <c r="F1168" i="6" s="1"/>
  <c r="F1169" i="6" a="1"/>
  <c r="F1169" i="6" s="1"/>
  <c r="F1170" i="6" a="1"/>
  <c r="F1170" i="6" s="1"/>
  <c r="F1171" i="6" a="1"/>
  <c r="F1171" i="6" s="1"/>
  <c r="F1172" i="6" a="1"/>
  <c r="F1172" i="6" s="1"/>
  <c r="F1173" i="6" a="1"/>
  <c r="F1173" i="6" s="1"/>
  <c r="F1174" i="6" a="1"/>
  <c r="F1174" i="6" s="1"/>
  <c r="F1175" i="6" a="1"/>
  <c r="F1175" i="6" s="1"/>
  <c r="F1176" i="6" a="1"/>
  <c r="F1176" i="6" s="1"/>
  <c r="F1177" i="6" a="1"/>
  <c r="F1177" i="6" s="1"/>
  <c r="F1178" i="6" a="1"/>
  <c r="F1178" i="6" s="1"/>
  <c r="F1179" i="6" a="1"/>
  <c r="F1179" i="6" s="1"/>
  <c r="F1180" i="6" a="1"/>
  <c r="F1180" i="6" s="1"/>
  <c r="K208" i="1"/>
  <c r="C208" i="1"/>
  <c r="U208" i="1" s="1"/>
  <c r="N15" i="6" s="1" a="1"/>
  <c r="N15" i="6" s="1"/>
  <c r="E28" i="3" l="1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F27" i="3"/>
  <c r="F25" i="3"/>
  <c r="F23" i="3"/>
  <c r="F21" i="3"/>
  <c r="F19" i="3"/>
  <c r="F17" i="3"/>
  <c r="F13" i="3"/>
  <c r="F11" i="3"/>
  <c r="F9" i="3"/>
  <c r="F10" i="3"/>
  <c r="I15" i="3"/>
  <c r="I16" i="3"/>
  <c r="F12" i="3"/>
  <c r="F14" i="3"/>
  <c r="F15" i="3"/>
  <c r="F16" i="3"/>
  <c r="F18" i="3"/>
  <c r="F20" i="3"/>
  <c r="F22" i="3"/>
  <c r="F24" i="3"/>
  <c r="F26" i="3"/>
  <c r="F28" i="3"/>
  <c r="E122" i="5"/>
  <c r="G119" i="5"/>
  <c r="M28" i="3" s="1"/>
  <c r="N28" i="3" s="1"/>
  <c r="E119" i="5"/>
  <c r="G110" i="5"/>
  <c r="M26" i="3" s="1"/>
  <c r="N26" i="3" s="1"/>
  <c r="E110" i="5"/>
  <c r="G105" i="5"/>
  <c r="M25" i="3" s="1"/>
  <c r="N25" i="3" s="1"/>
  <c r="E105" i="5"/>
  <c r="G100" i="5"/>
  <c r="M24" i="3" s="1"/>
  <c r="N24" i="3" s="1"/>
  <c r="E100" i="5"/>
  <c r="G96" i="5"/>
  <c r="M23" i="3" s="1"/>
  <c r="N23" i="3" s="1"/>
  <c r="E96" i="5"/>
  <c r="G92" i="5"/>
  <c r="M22" i="3" s="1"/>
  <c r="N22" i="3" s="1"/>
  <c r="E92" i="5"/>
  <c r="G86" i="5"/>
  <c r="M21" i="3" s="1"/>
  <c r="N21" i="3" s="1"/>
  <c r="E86" i="5"/>
  <c r="G73" i="5"/>
  <c r="M20" i="3" s="1"/>
  <c r="N20" i="3" s="1"/>
  <c r="E73" i="5"/>
  <c r="G69" i="5"/>
  <c r="M19" i="3" s="1"/>
  <c r="N19" i="3" s="1"/>
  <c r="E69" i="5"/>
  <c r="G57" i="5"/>
  <c r="M18" i="3" s="1"/>
  <c r="N18" i="3" s="1"/>
  <c r="E57" i="5"/>
  <c r="G46" i="5"/>
  <c r="M17" i="3" s="1"/>
  <c r="N17" i="3" s="1"/>
  <c r="E46" i="5"/>
  <c r="G41" i="5"/>
  <c r="M16" i="3" s="1"/>
  <c r="N16" i="3" s="1"/>
  <c r="E41" i="5"/>
  <c r="G37" i="5"/>
  <c r="M15" i="3" s="1"/>
  <c r="N15" i="3" s="1"/>
  <c r="E37" i="5"/>
  <c r="G32" i="5"/>
  <c r="M14" i="3" s="1"/>
  <c r="N14" i="3" s="1"/>
  <c r="E32" i="5"/>
  <c r="G27" i="5"/>
  <c r="M13" i="3" s="1"/>
  <c r="N13" i="3" s="1"/>
  <c r="E27" i="5"/>
  <c r="G23" i="5"/>
  <c r="M12" i="3" s="1"/>
  <c r="N12" i="3" s="1"/>
  <c r="E23" i="5"/>
  <c r="G19" i="5"/>
  <c r="M11" i="3" s="1"/>
  <c r="N11" i="3" s="1"/>
  <c r="E19" i="5"/>
  <c r="G12" i="5"/>
  <c r="M10" i="3" s="1"/>
  <c r="N10" i="3" s="1"/>
  <c r="E12" i="5"/>
  <c r="G8" i="5"/>
  <c r="G122" i="5" s="1"/>
  <c r="E8" i="5"/>
  <c r="N10" i="4"/>
  <c r="N11" i="4"/>
  <c r="N123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9" i="4"/>
  <c r="K12" i="4"/>
  <c r="K19" i="4"/>
  <c r="K27" i="4"/>
  <c r="K32" i="4"/>
  <c r="K37" i="4"/>
  <c r="K38" i="4"/>
  <c r="K39" i="4"/>
  <c r="K40" i="4"/>
  <c r="K41" i="4"/>
  <c r="K42" i="4"/>
  <c r="K43" i="4"/>
  <c r="K44" i="4"/>
  <c r="K45" i="4"/>
  <c r="K46" i="4"/>
  <c r="K55" i="4"/>
  <c r="K56" i="4"/>
  <c r="K57" i="4"/>
  <c r="K68" i="4"/>
  <c r="K73" i="4"/>
  <c r="K85" i="4"/>
  <c r="K86" i="4"/>
  <c r="K91" i="4"/>
  <c r="K96" i="4"/>
  <c r="K100" i="4"/>
  <c r="K105" i="4"/>
  <c r="K110" i="4"/>
  <c r="K113" i="4"/>
  <c r="K119" i="4"/>
  <c r="K121" i="4"/>
  <c r="K122" i="4"/>
  <c r="H9" i="4"/>
  <c r="H10" i="4"/>
  <c r="H123" i="4" s="1"/>
  <c r="H11" i="4"/>
  <c r="H12" i="4"/>
  <c r="H13" i="4"/>
  <c r="H14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5" i="4"/>
  <c r="M122" i="5"/>
  <c r="K122" i="5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3" i="1"/>
  <c r="G10" i="2"/>
  <c r="G6" i="2"/>
  <c r="C3" i="1"/>
  <c r="U3" i="1" s="1"/>
  <c r="C4" i="1"/>
  <c r="U4" i="1" s="1"/>
  <c r="C5" i="1"/>
  <c r="U5" i="1" s="1"/>
  <c r="C6" i="1"/>
  <c r="U6" i="1" s="1"/>
  <c r="C7" i="1"/>
  <c r="U7" i="1" s="1"/>
  <c r="C8" i="1"/>
  <c r="U8" i="1" s="1"/>
  <c r="C10" i="1"/>
  <c r="U10" i="1" s="1"/>
  <c r="C9" i="1"/>
  <c r="U9" i="1" s="1"/>
  <c r="C11" i="1"/>
  <c r="U11" i="1" s="1"/>
  <c r="C12" i="1"/>
  <c r="U12" i="1" s="1"/>
  <c r="C13" i="1"/>
  <c r="U13" i="1" s="1"/>
  <c r="C14" i="1"/>
  <c r="U14" i="1" s="1"/>
  <c r="C15" i="1"/>
  <c r="U15" i="1" s="1"/>
  <c r="C16" i="1"/>
  <c r="U16" i="1" s="1"/>
  <c r="C17" i="1"/>
  <c r="U17" i="1" s="1"/>
  <c r="C18" i="1"/>
  <c r="U18" i="1" s="1"/>
  <c r="C19" i="1"/>
  <c r="U19" i="1" s="1"/>
  <c r="C20" i="1"/>
  <c r="U20" i="1" s="1"/>
  <c r="C21" i="1"/>
  <c r="U21" i="1" s="1"/>
  <c r="C22" i="1"/>
  <c r="U22" i="1" s="1"/>
  <c r="C23" i="1"/>
  <c r="U23" i="1" s="1"/>
  <c r="C24" i="1"/>
  <c r="U24" i="1" s="1"/>
  <c r="C25" i="1"/>
  <c r="U25" i="1" s="1"/>
  <c r="C26" i="1"/>
  <c r="U26" i="1" s="1"/>
  <c r="C27" i="1"/>
  <c r="U27" i="1" s="1"/>
  <c r="C28" i="1"/>
  <c r="U28" i="1" s="1"/>
  <c r="C29" i="1"/>
  <c r="U29" i="1" s="1"/>
  <c r="C30" i="1"/>
  <c r="U30" i="1" s="1"/>
  <c r="C31" i="1"/>
  <c r="U31" i="1" s="1"/>
  <c r="C32" i="1"/>
  <c r="U32" i="1" s="1"/>
  <c r="C33" i="1"/>
  <c r="U33" i="1" s="1"/>
  <c r="C34" i="1"/>
  <c r="U34" i="1" s="1"/>
  <c r="C35" i="1"/>
  <c r="U35" i="1" s="1"/>
  <c r="C36" i="1"/>
  <c r="U36" i="1" s="1"/>
  <c r="C37" i="1"/>
  <c r="U37" i="1" s="1"/>
  <c r="C38" i="1"/>
  <c r="U38" i="1" s="1"/>
  <c r="C39" i="1"/>
  <c r="U39" i="1" s="1"/>
  <c r="C40" i="1"/>
  <c r="U40" i="1" s="1"/>
  <c r="C41" i="1"/>
  <c r="U41" i="1" s="1"/>
  <c r="C42" i="1"/>
  <c r="U42" i="1" s="1"/>
  <c r="C43" i="1"/>
  <c r="U43" i="1" s="1"/>
  <c r="C44" i="1"/>
  <c r="U44" i="1" s="1"/>
  <c r="C45" i="1"/>
  <c r="U45" i="1" s="1"/>
  <c r="C46" i="1"/>
  <c r="U46" i="1" s="1"/>
  <c r="C47" i="1"/>
  <c r="U47" i="1" s="1"/>
  <c r="C48" i="1"/>
  <c r="U48" i="1" s="1"/>
  <c r="C49" i="1"/>
  <c r="U49" i="1" s="1"/>
  <c r="C50" i="1"/>
  <c r="U50" i="1" s="1"/>
  <c r="C51" i="1"/>
  <c r="U51" i="1" s="1"/>
  <c r="C52" i="1"/>
  <c r="U52" i="1" s="1"/>
  <c r="C53" i="1"/>
  <c r="U53" i="1" s="1"/>
  <c r="C54" i="1"/>
  <c r="U54" i="1" s="1"/>
  <c r="C55" i="1"/>
  <c r="U55" i="1" s="1"/>
  <c r="C56" i="1"/>
  <c r="U56" i="1" s="1"/>
  <c r="C57" i="1"/>
  <c r="U57" i="1" s="1"/>
  <c r="C58" i="1"/>
  <c r="U58" i="1" s="1"/>
  <c r="J2" i="6" s="1" a="1"/>
  <c r="J2" i="6" s="1"/>
  <c r="C59" i="1"/>
  <c r="U59" i="1" s="1"/>
  <c r="J3" i="6" s="1" a="1"/>
  <c r="J3" i="6" s="1"/>
  <c r="C60" i="1"/>
  <c r="U60" i="1" s="1"/>
  <c r="J4" i="6" s="1" a="1"/>
  <c r="J4" i="6" s="1"/>
  <c r="C61" i="1"/>
  <c r="U61" i="1" s="1"/>
  <c r="J5" i="6" s="1" a="1"/>
  <c r="J5" i="6" s="1"/>
  <c r="C62" i="1"/>
  <c r="U62" i="1" s="1"/>
  <c r="J6" i="6" s="1" a="1"/>
  <c r="J6" i="6" s="1"/>
  <c r="C63" i="1"/>
  <c r="U63" i="1" s="1"/>
  <c r="J7" i="6" s="1" a="1"/>
  <c r="J7" i="6" s="1"/>
  <c r="C64" i="1"/>
  <c r="U64" i="1" s="1"/>
  <c r="C65" i="1"/>
  <c r="U65" i="1" s="1"/>
  <c r="C66" i="1"/>
  <c r="U66" i="1" s="1"/>
  <c r="C67" i="1"/>
  <c r="U67" i="1" s="1"/>
  <c r="C68" i="1"/>
  <c r="U68" i="1" s="1"/>
  <c r="C69" i="1"/>
  <c r="U69" i="1" s="1"/>
  <c r="C70" i="1"/>
  <c r="U70" i="1" s="1"/>
  <c r="C71" i="1"/>
  <c r="U71" i="1" s="1"/>
  <c r="C72" i="1"/>
  <c r="U72" i="1" s="1"/>
  <c r="C73" i="1"/>
  <c r="U73" i="1" s="1"/>
  <c r="C74" i="1"/>
  <c r="U74" i="1" s="1"/>
  <c r="C75" i="1"/>
  <c r="U75" i="1" s="1"/>
  <c r="C76" i="1"/>
  <c r="U76" i="1" s="1"/>
  <c r="C77" i="1"/>
  <c r="U77" i="1" s="1"/>
  <c r="C78" i="1"/>
  <c r="U78" i="1" s="1"/>
  <c r="C79" i="1"/>
  <c r="U79" i="1" s="1"/>
  <c r="C80" i="1"/>
  <c r="U80" i="1" s="1"/>
  <c r="C81" i="1"/>
  <c r="U81" i="1" s="1"/>
  <c r="C82" i="1"/>
  <c r="U82" i="1" s="1"/>
  <c r="C83" i="1"/>
  <c r="U83" i="1" s="1"/>
  <c r="C84" i="1"/>
  <c r="U84" i="1" s="1"/>
  <c r="C85" i="1"/>
  <c r="U85" i="1" s="1"/>
  <c r="C86" i="1"/>
  <c r="U86" i="1" s="1"/>
  <c r="C87" i="1"/>
  <c r="U87" i="1" s="1"/>
  <c r="C88" i="1"/>
  <c r="U88" i="1" s="1"/>
  <c r="C89" i="1"/>
  <c r="U89" i="1" s="1"/>
  <c r="C90" i="1"/>
  <c r="U90" i="1" s="1"/>
  <c r="C91" i="1"/>
  <c r="U91" i="1" s="1"/>
  <c r="C92" i="1"/>
  <c r="U92" i="1" s="1"/>
  <c r="C93" i="1"/>
  <c r="U93" i="1" s="1"/>
  <c r="C94" i="1"/>
  <c r="U94" i="1" s="1"/>
  <c r="C95" i="1"/>
  <c r="U95" i="1" s="1"/>
  <c r="C96" i="1"/>
  <c r="U96" i="1" s="1"/>
  <c r="C97" i="1"/>
  <c r="U97" i="1" s="1"/>
  <c r="C98" i="1"/>
  <c r="U98" i="1" s="1"/>
  <c r="C99" i="1"/>
  <c r="U99" i="1" s="1"/>
  <c r="C100" i="1"/>
  <c r="U100" i="1" s="1"/>
  <c r="C101" i="1"/>
  <c r="U101" i="1" s="1"/>
  <c r="C102" i="1"/>
  <c r="U102" i="1" s="1"/>
  <c r="C103" i="1"/>
  <c r="U103" i="1" s="1"/>
  <c r="C104" i="1"/>
  <c r="U104" i="1" s="1"/>
  <c r="C105" i="1"/>
  <c r="U105" i="1" s="1"/>
  <c r="C106" i="1"/>
  <c r="U106" i="1" s="1"/>
  <c r="C107" i="1"/>
  <c r="U107" i="1" s="1"/>
  <c r="C108" i="1"/>
  <c r="U108" i="1" s="1"/>
  <c r="C109" i="1"/>
  <c r="U109" i="1" s="1"/>
  <c r="C110" i="1"/>
  <c r="U110" i="1" s="1"/>
  <c r="C111" i="1"/>
  <c r="U111" i="1" s="1"/>
  <c r="C112" i="1"/>
  <c r="U112" i="1" s="1"/>
  <c r="C113" i="1"/>
  <c r="U113" i="1" s="1"/>
  <c r="C114" i="1"/>
  <c r="U114" i="1" s="1"/>
  <c r="C115" i="1"/>
  <c r="U115" i="1" s="1"/>
  <c r="C116" i="1"/>
  <c r="U116" i="1" s="1"/>
  <c r="C117" i="1"/>
  <c r="U117" i="1" s="1"/>
  <c r="C118" i="1"/>
  <c r="U118" i="1" s="1"/>
  <c r="C119" i="1"/>
  <c r="U119" i="1" s="1"/>
  <c r="C120" i="1"/>
  <c r="U120" i="1" s="1"/>
  <c r="C121" i="1"/>
  <c r="U121" i="1" s="1"/>
  <c r="C122" i="1"/>
  <c r="U122" i="1" s="1"/>
  <c r="C123" i="1"/>
  <c r="U123" i="1" s="1"/>
  <c r="C124" i="1"/>
  <c r="U124" i="1" s="1"/>
  <c r="C125" i="1"/>
  <c r="U125" i="1" s="1"/>
  <c r="C126" i="1"/>
  <c r="U126" i="1" s="1"/>
  <c r="C127" i="1"/>
  <c r="U127" i="1" s="1"/>
  <c r="C128" i="1"/>
  <c r="U128" i="1" s="1"/>
  <c r="C129" i="1"/>
  <c r="U129" i="1" s="1"/>
  <c r="C130" i="1"/>
  <c r="U130" i="1" s="1"/>
  <c r="C131" i="1"/>
  <c r="U131" i="1" s="1"/>
  <c r="C132" i="1"/>
  <c r="U132" i="1" s="1"/>
  <c r="C133" i="1"/>
  <c r="U133" i="1" s="1"/>
  <c r="C134" i="1"/>
  <c r="U134" i="1" s="1"/>
  <c r="C135" i="1"/>
  <c r="U135" i="1" s="1"/>
  <c r="C136" i="1"/>
  <c r="U136" i="1" s="1"/>
  <c r="C137" i="1"/>
  <c r="U137" i="1" s="1"/>
  <c r="C138" i="1"/>
  <c r="U138" i="1" s="1"/>
  <c r="C139" i="1"/>
  <c r="U139" i="1" s="1"/>
  <c r="C140" i="1"/>
  <c r="U140" i="1" s="1"/>
  <c r="C141" i="1"/>
  <c r="U141" i="1" s="1"/>
  <c r="C142" i="1"/>
  <c r="U142" i="1" s="1"/>
  <c r="C143" i="1"/>
  <c r="U143" i="1" s="1"/>
  <c r="C144" i="1"/>
  <c r="U144" i="1" s="1"/>
  <c r="C145" i="1"/>
  <c r="U145" i="1" s="1"/>
  <c r="C146" i="1"/>
  <c r="U146" i="1" s="1"/>
  <c r="C147" i="1"/>
  <c r="U147" i="1" s="1"/>
  <c r="C148" i="1"/>
  <c r="U148" i="1" s="1"/>
  <c r="C149" i="1"/>
  <c r="U149" i="1" s="1"/>
  <c r="C150" i="1"/>
  <c r="U150" i="1" s="1"/>
  <c r="C151" i="1"/>
  <c r="U151" i="1" s="1"/>
  <c r="C152" i="1"/>
  <c r="U152" i="1" s="1"/>
  <c r="C153" i="1"/>
  <c r="U153" i="1" s="1"/>
  <c r="C154" i="1"/>
  <c r="U154" i="1" s="1"/>
  <c r="C155" i="1"/>
  <c r="U155" i="1" s="1"/>
  <c r="C156" i="1"/>
  <c r="U156" i="1" s="1"/>
  <c r="C157" i="1"/>
  <c r="U157" i="1" s="1"/>
  <c r="C158" i="1"/>
  <c r="U158" i="1" s="1"/>
  <c r="C159" i="1"/>
  <c r="U159" i="1" s="1"/>
  <c r="C160" i="1"/>
  <c r="U160" i="1" s="1"/>
  <c r="C161" i="1"/>
  <c r="U161" i="1" s="1"/>
  <c r="C162" i="1"/>
  <c r="U162" i="1" s="1"/>
  <c r="C163" i="1"/>
  <c r="U163" i="1" s="1"/>
  <c r="C164" i="1"/>
  <c r="U164" i="1" s="1"/>
  <c r="C165" i="1"/>
  <c r="U165" i="1" s="1"/>
  <c r="C166" i="1"/>
  <c r="U166" i="1" s="1"/>
  <c r="C167" i="1"/>
  <c r="U167" i="1" s="1"/>
  <c r="C168" i="1"/>
  <c r="U168" i="1" s="1"/>
  <c r="C169" i="1"/>
  <c r="U169" i="1" s="1"/>
  <c r="C170" i="1"/>
  <c r="U170" i="1" s="1"/>
  <c r="C171" i="1"/>
  <c r="U171" i="1" s="1"/>
  <c r="C172" i="1"/>
  <c r="U172" i="1" s="1"/>
  <c r="C173" i="1"/>
  <c r="U173" i="1" s="1"/>
  <c r="C174" i="1"/>
  <c r="U174" i="1" s="1"/>
  <c r="C175" i="1"/>
  <c r="U175" i="1" s="1"/>
  <c r="C176" i="1"/>
  <c r="U176" i="1" s="1"/>
  <c r="C177" i="1"/>
  <c r="U177" i="1" s="1"/>
  <c r="C178" i="1"/>
  <c r="U178" i="1" s="1"/>
  <c r="C179" i="1"/>
  <c r="U179" i="1" s="1"/>
  <c r="C180" i="1"/>
  <c r="U180" i="1" s="1"/>
  <c r="C181" i="1"/>
  <c r="U181" i="1" s="1"/>
  <c r="C182" i="1"/>
  <c r="U182" i="1" s="1"/>
  <c r="C183" i="1"/>
  <c r="U183" i="1" s="1"/>
  <c r="C184" i="1"/>
  <c r="U184" i="1" s="1"/>
  <c r="C185" i="1"/>
  <c r="U185" i="1" s="1"/>
  <c r="C186" i="1"/>
  <c r="U186" i="1" s="1"/>
  <c r="C187" i="1"/>
  <c r="U187" i="1" s="1"/>
  <c r="C188" i="1"/>
  <c r="U188" i="1" s="1"/>
  <c r="N2" i="6" s="1" a="1"/>
  <c r="N2" i="6" s="1"/>
  <c r="C189" i="1"/>
  <c r="U189" i="1" s="1"/>
  <c r="C190" i="1"/>
  <c r="U190" i="1" s="1"/>
  <c r="N3" i="6" s="1" a="1"/>
  <c r="N3" i="6" s="1"/>
  <c r="C191" i="1"/>
  <c r="U191" i="1" s="1"/>
  <c r="N4" i="6" s="1" a="1"/>
  <c r="N4" i="6" s="1"/>
  <c r="C192" i="1"/>
  <c r="U192" i="1" s="1"/>
  <c r="N5" i="6" s="1" a="1"/>
  <c r="N5" i="6" s="1"/>
  <c r="C193" i="1"/>
  <c r="U193" i="1" s="1"/>
  <c r="N6" i="6" s="1" a="1"/>
  <c r="N6" i="6" s="1"/>
  <c r="C194" i="1"/>
  <c r="U194" i="1" s="1"/>
  <c r="C195" i="1"/>
  <c r="U195" i="1" s="1"/>
  <c r="N7" i="6" s="1" a="1"/>
  <c r="N7" i="6" s="1"/>
  <c r="C196" i="1"/>
  <c r="U196" i="1" s="1"/>
  <c r="N8" i="6" s="1" a="1"/>
  <c r="N8" i="6" s="1"/>
  <c r="C197" i="1"/>
  <c r="U197" i="1" s="1"/>
  <c r="N9" i="6" s="1" a="1"/>
  <c r="N9" i="6" s="1"/>
  <c r="C198" i="1"/>
  <c r="U198" i="1" s="1"/>
  <c r="N10" i="6" s="1" a="1"/>
  <c r="N10" i="6" s="1"/>
  <c r="C199" i="1"/>
  <c r="U199" i="1" s="1"/>
  <c r="N11" i="6" s="1" a="1"/>
  <c r="N11" i="6" s="1"/>
  <c r="C200" i="1"/>
  <c r="U200" i="1" s="1"/>
  <c r="N12" i="6" s="1" a="1"/>
  <c r="N12" i="6" s="1"/>
  <c r="C201" i="1"/>
  <c r="U201" i="1" s="1"/>
  <c r="N13" i="6" s="1" a="1"/>
  <c r="N13" i="6" s="1"/>
  <c r="C202" i="1"/>
  <c r="U202" i="1" s="1"/>
  <c r="F2" i="6" s="1" a="1"/>
  <c r="F2" i="6" s="1"/>
  <c r="C203" i="1"/>
  <c r="U203" i="1" s="1"/>
  <c r="F3" i="6" s="1" a="1"/>
  <c r="F3" i="6" s="1"/>
  <c r="C204" i="1"/>
  <c r="U204" i="1" s="1"/>
  <c r="C205" i="1"/>
  <c r="U205" i="1" s="1"/>
  <c r="F4" i="6" s="1" a="1"/>
  <c r="F4" i="6" s="1"/>
  <c r="C206" i="1"/>
  <c r="U206" i="1" s="1"/>
  <c r="C207" i="1"/>
  <c r="U207" i="1" s="1"/>
  <c r="N14" i="6" s="1" a="1"/>
  <c r="N14" i="6" s="1"/>
  <c r="C209" i="1"/>
  <c r="U209" i="1" s="1"/>
  <c r="C210" i="1"/>
  <c r="U210" i="1" s="1"/>
  <c r="C211" i="1"/>
  <c r="U211" i="1" s="1"/>
  <c r="C212" i="1"/>
  <c r="U212" i="1" s="1"/>
  <c r="C213" i="1"/>
  <c r="U213" i="1" s="1"/>
  <c r="C214" i="1"/>
  <c r="U214" i="1" s="1"/>
  <c r="C215" i="1"/>
  <c r="U215" i="1" s="1"/>
  <c r="C216" i="1"/>
  <c r="U216" i="1" s="1"/>
  <c r="C217" i="1"/>
  <c r="U217" i="1" s="1"/>
  <c r="C218" i="1"/>
  <c r="U218" i="1" s="1"/>
  <c r="C219" i="1"/>
  <c r="U219" i="1" s="1"/>
  <c r="C220" i="1"/>
  <c r="U220" i="1" s="1"/>
  <c r="C221" i="1"/>
  <c r="U221" i="1" s="1"/>
  <c r="C222" i="1"/>
  <c r="U222" i="1" s="1"/>
  <c r="C223" i="1"/>
  <c r="U223" i="1" s="1"/>
  <c r="C224" i="1"/>
  <c r="U224" i="1" s="1"/>
  <c r="C225" i="1"/>
  <c r="U225" i="1" s="1"/>
  <c r="C226" i="1"/>
  <c r="U226" i="1" s="1"/>
  <c r="C227" i="1"/>
  <c r="U227" i="1" s="1"/>
  <c r="C228" i="1"/>
  <c r="U228" i="1" s="1"/>
  <c r="C229" i="1"/>
  <c r="U229" i="1" s="1"/>
  <c r="C230" i="1"/>
  <c r="U230" i="1" s="1"/>
  <c r="C231" i="1"/>
  <c r="U231" i="1" s="1"/>
  <c r="C232" i="1"/>
  <c r="U232" i="1" s="1"/>
  <c r="C233" i="1"/>
  <c r="U233" i="1" s="1"/>
  <c r="C234" i="1"/>
  <c r="U234" i="1" s="1"/>
  <c r="C235" i="1"/>
  <c r="U235" i="1" s="1"/>
  <c r="C236" i="1"/>
  <c r="U236" i="1" s="1"/>
  <c r="C237" i="1"/>
  <c r="U237" i="1" s="1"/>
  <c r="C238" i="1"/>
  <c r="U238" i="1" s="1"/>
  <c r="C239" i="1"/>
  <c r="U239" i="1" s="1"/>
  <c r="C240" i="1"/>
  <c r="U240" i="1" s="1"/>
  <c r="C241" i="1"/>
  <c r="U241" i="1" s="1"/>
  <c r="C242" i="1"/>
  <c r="U242" i="1" s="1"/>
  <c r="C243" i="1"/>
  <c r="U243" i="1" s="1"/>
  <c r="C244" i="1"/>
  <c r="U244" i="1" s="1"/>
  <c r="C245" i="1"/>
  <c r="U245" i="1" s="1"/>
  <c r="C246" i="1"/>
  <c r="U246" i="1" s="1"/>
  <c r="C247" i="1"/>
  <c r="U247" i="1" s="1"/>
  <c r="C248" i="1"/>
  <c r="U248" i="1" s="1"/>
  <c r="C249" i="1"/>
  <c r="U249" i="1" s="1"/>
  <c r="C250" i="1"/>
  <c r="U250" i="1" s="1"/>
  <c r="C251" i="1"/>
  <c r="U251" i="1" s="1"/>
  <c r="C252" i="1"/>
  <c r="U252" i="1" s="1"/>
  <c r="C253" i="1"/>
  <c r="U253" i="1" s="1"/>
  <c r="C254" i="1"/>
  <c r="U254" i="1" s="1"/>
  <c r="C255" i="1"/>
  <c r="U255" i="1" s="1"/>
  <c r="C256" i="1"/>
  <c r="U256" i="1" s="1"/>
  <c r="C257" i="1"/>
  <c r="U257" i="1" s="1"/>
  <c r="C258" i="1"/>
  <c r="U258" i="1" s="1"/>
  <c r="C259" i="1"/>
  <c r="U259" i="1" s="1"/>
  <c r="C260" i="1"/>
  <c r="U260" i="1" s="1"/>
  <c r="C261" i="1"/>
  <c r="U261" i="1" s="1"/>
  <c r="C262" i="1"/>
  <c r="U262" i="1" s="1"/>
  <c r="C263" i="1"/>
  <c r="U263" i="1" s="1"/>
  <c r="C264" i="1"/>
  <c r="U264" i="1" s="1"/>
  <c r="C265" i="1"/>
  <c r="U265" i="1" s="1"/>
  <c r="C266" i="1"/>
  <c r="U266" i="1" s="1"/>
  <c r="C267" i="1"/>
  <c r="U267" i="1" s="1"/>
  <c r="C268" i="1"/>
  <c r="U268" i="1" s="1"/>
  <c r="C269" i="1"/>
  <c r="U269" i="1" s="1"/>
  <c r="C270" i="1"/>
  <c r="U270" i="1" s="1"/>
  <c r="C271" i="1"/>
  <c r="U271" i="1" s="1"/>
  <c r="C272" i="1"/>
  <c r="U272" i="1" s="1"/>
  <c r="C273" i="1"/>
  <c r="U273" i="1" s="1"/>
  <c r="C274" i="1"/>
  <c r="U274" i="1" s="1"/>
  <c r="C275" i="1"/>
  <c r="U275" i="1" s="1"/>
  <c r="C276" i="1"/>
  <c r="U276" i="1" s="1"/>
  <c r="C277" i="1"/>
  <c r="U277" i="1" s="1"/>
  <c r="C278" i="1"/>
  <c r="U278" i="1" s="1"/>
  <c r="C279" i="1"/>
  <c r="U279" i="1" s="1"/>
  <c r="C280" i="1"/>
  <c r="U280" i="1" s="1"/>
  <c r="C281" i="1"/>
  <c r="U281" i="1" s="1"/>
  <c r="C282" i="1"/>
  <c r="U282" i="1" s="1"/>
  <c r="C283" i="1"/>
  <c r="U283" i="1" s="1"/>
  <c r="C284" i="1"/>
  <c r="U284" i="1" s="1"/>
  <c r="C285" i="1"/>
  <c r="U285" i="1" s="1"/>
  <c r="C286" i="1"/>
  <c r="U286" i="1" s="1"/>
  <c r="C287" i="1"/>
  <c r="U287" i="1" s="1"/>
  <c r="C288" i="1"/>
  <c r="U288" i="1" s="1"/>
  <c r="C289" i="1"/>
  <c r="U289" i="1" s="1"/>
  <c r="C290" i="1"/>
  <c r="U290" i="1" s="1"/>
  <c r="C291" i="1"/>
  <c r="U291" i="1" s="1"/>
  <c r="C292" i="1"/>
  <c r="U292" i="1" s="1"/>
  <c r="C293" i="1"/>
  <c r="U293" i="1" s="1"/>
  <c r="C294" i="1"/>
  <c r="U294" i="1" s="1"/>
  <c r="C295" i="1"/>
  <c r="U295" i="1" s="1"/>
  <c r="C296" i="1"/>
  <c r="U296" i="1" s="1"/>
  <c r="C297" i="1"/>
  <c r="U297" i="1" s="1"/>
  <c r="C298" i="1"/>
  <c r="U298" i="1" s="1"/>
  <c r="C299" i="1"/>
  <c r="U299" i="1" s="1"/>
  <c r="C300" i="1"/>
  <c r="U300" i="1" s="1"/>
  <c r="C301" i="1"/>
  <c r="U301" i="1" s="1"/>
  <c r="C302" i="1"/>
  <c r="U302" i="1" s="1"/>
  <c r="C303" i="1"/>
  <c r="U303" i="1" s="1"/>
  <c r="C304" i="1"/>
  <c r="U304" i="1" s="1"/>
  <c r="C305" i="1"/>
  <c r="U305" i="1" s="1"/>
  <c r="C306" i="1"/>
  <c r="U306" i="1" s="1"/>
  <c r="C307" i="1"/>
  <c r="U307" i="1" s="1"/>
  <c r="C308" i="1"/>
  <c r="U308" i="1" s="1"/>
  <c r="C309" i="1"/>
  <c r="U309" i="1" s="1"/>
  <c r="C310" i="1"/>
  <c r="U310" i="1" s="1"/>
  <c r="C311" i="1"/>
  <c r="U311" i="1" s="1"/>
  <c r="C312" i="1"/>
  <c r="U312" i="1" s="1"/>
  <c r="C313" i="1"/>
  <c r="U313" i="1" s="1"/>
  <c r="C314" i="1"/>
  <c r="U314" i="1" s="1"/>
  <c r="C315" i="1"/>
  <c r="U315" i="1" s="1"/>
  <c r="C316" i="1"/>
  <c r="U316" i="1" s="1"/>
  <c r="C317" i="1"/>
  <c r="U317" i="1" s="1"/>
  <c r="C318" i="1"/>
  <c r="U318" i="1" s="1"/>
  <c r="C319" i="1"/>
  <c r="U319" i="1" s="1"/>
  <c r="C320" i="1"/>
  <c r="U320" i="1" s="1"/>
  <c r="C321" i="1"/>
  <c r="U321" i="1" s="1"/>
  <c r="C322" i="1"/>
  <c r="U322" i="1" s="1"/>
  <c r="C323" i="1"/>
  <c r="U323" i="1" s="1"/>
  <c r="C324" i="1"/>
  <c r="U324" i="1" s="1"/>
  <c r="C325" i="1"/>
  <c r="U325" i="1" s="1"/>
  <c r="C326" i="1"/>
  <c r="U326" i="1" s="1"/>
  <c r="C327" i="1"/>
  <c r="U327" i="1" s="1"/>
  <c r="C328" i="1"/>
  <c r="U328" i="1" s="1"/>
  <c r="C329" i="1"/>
  <c r="U329" i="1" s="1"/>
  <c r="C330" i="1"/>
  <c r="U330" i="1" s="1"/>
  <c r="C331" i="1"/>
  <c r="U331" i="1" s="1"/>
  <c r="C332" i="1"/>
  <c r="U332" i="1" s="1"/>
  <c r="C333" i="1"/>
  <c r="U333" i="1" s="1"/>
  <c r="C334" i="1"/>
  <c r="U334" i="1" s="1"/>
  <c r="C335" i="1"/>
  <c r="U335" i="1" s="1"/>
  <c r="C336" i="1"/>
  <c r="U336" i="1" s="1"/>
  <c r="C337" i="1"/>
  <c r="U337" i="1" s="1"/>
  <c r="C338" i="1"/>
  <c r="U338" i="1" s="1"/>
  <c r="C339" i="1"/>
  <c r="U339" i="1" s="1"/>
  <c r="C340" i="1"/>
  <c r="U340" i="1" s="1"/>
  <c r="C341" i="1"/>
  <c r="U341" i="1" s="1"/>
  <c r="C342" i="1"/>
  <c r="U342" i="1" s="1"/>
  <c r="C343" i="1"/>
  <c r="U343" i="1" s="1"/>
  <c r="C344" i="1"/>
  <c r="U344" i="1" s="1"/>
  <c r="C345" i="1"/>
  <c r="U345" i="1" s="1"/>
  <c r="C346" i="1"/>
  <c r="U346" i="1" s="1"/>
  <c r="C347" i="1"/>
  <c r="U347" i="1" s="1"/>
  <c r="C348" i="1"/>
  <c r="U348" i="1" s="1"/>
  <c r="C349" i="1"/>
  <c r="U349" i="1" s="1"/>
  <c r="C350" i="1"/>
  <c r="U350" i="1" s="1"/>
  <c r="C351" i="1"/>
  <c r="U351" i="1" s="1"/>
  <c r="C352" i="1"/>
  <c r="U352" i="1" s="1"/>
  <c r="C353" i="1"/>
  <c r="U353" i="1" s="1"/>
  <c r="C354" i="1"/>
  <c r="U354" i="1" s="1"/>
  <c r="C355" i="1"/>
  <c r="U355" i="1" s="1"/>
  <c r="C356" i="1"/>
  <c r="U356" i="1" s="1"/>
  <c r="C357" i="1"/>
  <c r="U357" i="1" s="1"/>
  <c r="C358" i="1"/>
  <c r="U358" i="1" s="1"/>
  <c r="C359" i="1"/>
  <c r="U359" i="1" s="1"/>
  <c r="C360" i="1"/>
  <c r="U360" i="1" s="1"/>
  <c r="C361" i="1"/>
  <c r="U361" i="1" s="1"/>
  <c r="C362" i="1"/>
  <c r="U362" i="1" s="1"/>
  <c r="C363" i="1"/>
  <c r="U363" i="1" s="1"/>
  <c r="C364" i="1"/>
  <c r="U364" i="1" s="1"/>
  <c r="C365" i="1"/>
  <c r="U365" i="1" s="1"/>
  <c r="C366" i="1"/>
  <c r="U366" i="1" s="1"/>
  <c r="C367" i="1"/>
  <c r="U367" i="1" s="1"/>
  <c r="C368" i="1"/>
  <c r="U368" i="1" s="1"/>
  <c r="C369" i="1"/>
  <c r="U369" i="1" s="1"/>
  <c r="C370" i="1"/>
  <c r="U370" i="1" s="1"/>
  <c r="C371" i="1"/>
  <c r="U371" i="1" s="1"/>
  <c r="C372" i="1"/>
  <c r="U372" i="1" s="1"/>
  <c r="C373" i="1"/>
  <c r="U373" i="1" s="1"/>
  <c r="C374" i="1"/>
  <c r="U374" i="1" s="1"/>
  <c r="C375" i="1"/>
  <c r="U375" i="1" s="1"/>
  <c r="C376" i="1"/>
  <c r="U376" i="1" s="1"/>
  <c r="C377" i="1"/>
  <c r="U377" i="1" s="1"/>
  <c r="C378" i="1"/>
  <c r="U378" i="1" s="1"/>
  <c r="C379" i="1"/>
  <c r="U379" i="1" s="1"/>
  <c r="C380" i="1"/>
  <c r="U380" i="1" s="1"/>
  <c r="C381" i="1"/>
  <c r="U381" i="1" s="1"/>
  <c r="C382" i="1"/>
  <c r="U382" i="1" s="1"/>
  <c r="C383" i="1"/>
  <c r="U383" i="1" s="1"/>
  <c r="C384" i="1"/>
  <c r="U384" i="1" s="1"/>
  <c r="C385" i="1"/>
  <c r="U385" i="1" s="1"/>
  <c r="C386" i="1"/>
  <c r="U386" i="1" s="1"/>
  <c r="C387" i="1"/>
  <c r="U387" i="1" s="1"/>
  <c r="C388" i="1"/>
  <c r="U388" i="1" s="1"/>
  <c r="C389" i="1"/>
  <c r="U389" i="1" s="1"/>
  <c r="C390" i="1"/>
  <c r="U390" i="1" s="1"/>
  <c r="C391" i="1"/>
  <c r="U391" i="1" s="1"/>
  <c r="C392" i="1"/>
  <c r="U392" i="1" s="1"/>
  <c r="C393" i="1"/>
  <c r="U393" i="1" s="1"/>
  <c r="C394" i="1"/>
  <c r="U394" i="1" s="1"/>
  <c r="C395" i="1"/>
  <c r="U395" i="1" s="1"/>
  <c r="C396" i="1"/>
  <c r="U396" i="1" s="1"/>
  <c r="C397" i="1"/>
  <c r="U397" i="1" s="1"/>
  <c r="C398" i="1"/>
  <c r="U398" i="1" s="1"/>
  <c r="C399" i="1"/>
  <c r="U399" i="1" s="1"/>
  <c r="C400" i="1"/>
  <c r="U400" i="1" s="1"/>
  <c r="C401" i="1"/>
  <c r="U401" i="1" s="1"/>
  <c r="C402" i="1"/>
  <c r="U402" i="1" s="1"/>
  <c r="C403" i="1"/>
  <c r="U403" i="1" s="1"/>
  <c r="C404" i="1"/>
  <c r="U404" i="1" s="1"/>
  <c r="C405" i="1"/>
  <c r="U405" i="1" s="1"/>
  <c r="C406" i="1"/>
  <c r="U406" i="1" s="1"/>
  <c r="C407" i="1"/>
  <c r="U407" i="1" s="1"/>
  <c r="C408" i="1"/>
  <c r="U408" i="1" s="1"/>
  <c r="C409" i="1"/>
  <c r="U409" i="1" s="1"/>
  <c r="C410" i="1"/>
  <c r="U410" i="1" s="1"/>
  <c r="C411" i="1"/>
  <c r="U411" i="1" s="1"/>
  <c r="C412" i="1"/>
  <c r="U412" i="1" s="1"/>
  <c r="C413" i="1"/>
  <c r="U413" i="1" s="1"/>
  <c r="C414" i="1"/>
  <c r="U414" i="1" s="1"/>
  <c r="C415" i="1"/>
  <c r="U415" i="1" s="1"/>
  <c r="C416" i="1"/>
  <c r="U416" i="1" s="1"/>
  <c r="C417" i="1"/>
  <c r="U417" i="1" s="1"/>
  <c r="C418" i="1"/>
  <c r="U418" i="1" s="1"/>
  <c r="C419" i="1"/>
  <c r="U419" i="1" s="1"/>
  <c r="C420" i="1"/>
  <c r="U420" i="1" s="1"/>
  <c r="C421" i="1"/>
  <c r="U421" i="1" s="1"/>
  <c r="C422" i="1"/>
  <c r="U422" i="1" s="1"/>
  <c r="C423" i="1"/>
  <c r="U423" i="1" s="1"/>
  <c r="C424" i="1"/>
  <c r="U424" i="1" s="1"/>
  <c r="C425" i="1"/>
  <c r="U425" i="1" s="1"/>
  <c r="C426" i="1"/>
  <c r="U426" i="1" s="1"/>
  <c r="C427" i="1"/>
  <c r="U427" i="1" s="1"/>
  <c r="C428" i="1"/>
  <c r="U428" i="1" s="1"/>
  <c r="C429" i="1"/>
  <c r="U429" i="1" s="1"/>
  <c r="C430" i="1"/>
  <c r="U430" i="1" s="1"/>
  <c r="C431" i="1"/>
  <c r="U431" i="1" s="1"/>
  <c r="C432" i="1"/>
  <c r="U432" i="1" s="1"/>
  <c r="C433" i="1"/>
  <c r="U433" i="1" s="1"/>
  <c r="C434" i="1"/>
  <c r="U434" i="1" s="1"/>
  <c r="C435" i="1"/>
  <c r="U435" i="1" s="1"/>
  <c r="C436" i="1"/>
  <c r="U436" i="1" s="1"/>
  <c r="C437" i="1"/>
  <c r="U437" i="1" s="1"/>
  <c r="C438" i="1"/>
  <c r="U438" i="1" s="1"/>
  <c r="C439" i="1"/>
  <c r="U439" i="1" s="1"/>
  <c r="C440" i="1"/>
  <c r="U440" i="1" s="1"/>
  <c r="C441" i="1"/>
  <c r="U441" i="1" s="1"/>
  <c r="C442" i="1"/>
  <c r="U442" i="1" s="1"/>
  <c r="C443" i="1"/>
  <c r="U443" i="1" s="1"/>
  <c r="C444" i="1"/>
  <c r="U444" i="1" s="1"/>
  <c r="C445" i="1"/>
  <c r="U445" i="1" s="1"/>
  <c r="C446" i="1"/>
  <c r="U446" i="1" s="1"/>
  <c r="C447" i="1"/>
  <c r="U447" i="1" s="1"/>
  <c r="C448" i="1"/>
  <c r="U448" i="1" s="1"/>
  <c r="C449" i="1"/>
  <c r="U449" i="1" s="1"/>
  <c r="C450" i="1"/>
  <c r="U450" i="1" s="1"/>
  <c r="C451" i="1"/>
  <c r="U451" i="1" s="1"/>
  <c r="C452" i="1"/>
  <c r="U452" i="1" s="1"/>
  <c r="C453" i="1"/>
  <c r="U453" i="1" s="1"/>
  <c r="C454" i="1"/>
  <c r="U454" i="1" s="1"/>
  <c r="C455" i="1"/>
  <c r="U455" i="1" s="1"/>
  <c r="C456" i="1"/>
  <c r="U456" i="1" s="1"/>
  <c r="C457" i="1"/>
  <c r="U457" i="1" s="1"/>
  <c r="C458" i="1"/>
  <c r="U458" i="1" s="1"/>
  <c r="C459" i="1"/>
  <c r="U459" i="1" s="1"/>
  <c r="C460" i="1"/>
  <c r="U460" i="1" s="1"/>
  <c r="C461" i="1"/>
  <c r="U461" i="1" s="1"/>
  <c r="C462" i="1"/>
  <c r="U462" i="1" s="1"/>
  <c r="C463" i="1"/>
  <c r="U463" i="1" s="1"/>
  <c r="C464" i="1"/>
  <c r="U464" i="1" s="1"/>
  <c r="C465" i="1"/>
  <c r="U465" i="1" s="1"/>
  <c r="C466" i="1"/>
  <c r="U466" i="1" s="1"/>
  <c r="C467" i="1"/>
  <c r="U467" i="1" s="1"/>
  <c r="C468" i="1"/>
  <c r="U468" i="1" s="1"/>
  <c r="C469" i="1"/>
  <c r="U469" i="1" s="1"/>
  <c r="C470" i="1"/>
  <c r="U470" i="1" s="1"/>
  <c r="C471" i="1"/>
  <c r="U471" i="1" s="1"/>
  <c r="C472" i="1"/>
  <c r="U472" i="1" s="1"/>
  <c r="C473" i="1"/>
  <c r="U473" i="1" s="1"/>
  <c r="C474" i="1"/>
  <c r="U474" i="1" s="1"/>
  <c r="C475" i="1"/>
  <c r="U475" i="1" s="1"/>
  <c r="C476" i="1"/>
  <c r="U476" i="1" s="1"/>
  <c r="C477" i="1"/>
  <c r="U477" i="1" s="1"/>
  <c r="C478" i="1"/>
  <c r="U478" i="1" s="1"/>
  <c r="C479" i="1"/>
  <c r="U479" i="1" s="1"/>
  <c r="C480" i="1"/>
  <c r="U480" i="1" s="1"/>
  <c r="C481" i="1"/>
  <c r="U481" i="1" s="1"/>
  <c r="C482" i="1"/>
  <c r="U482" i="1" s="1"/>
  <c r="C483" i="1"/>
  <c r="U483" i="1" s="1"/>
  <c r="C484" i="1"/>
  <c r="U484" i="1" s="1"/>
  <c r="C485" i="1"/>
  <c r="U485" i="1" s="1"/>
  <c r="C486" i="1"/>
  <c r="U486" i="1" s="1"/>
  <c r="C487" i="1"/>
  <c r="U487" i="1" s="1"/>
  <c r="C488" i="1"/>
  <c r="U488" i="1" s="1"/>
  <c r="C489" i="1"/>
  <c r="U489" i="1" s="1"/>
  <c r="C490" i="1"/>
  <c r="U490" i="1" s="1"/>
  <c r="C491" i="1"/>
  <c r="U491" i="1" s="1"/>
  <c r="C492" i="1"/>
  <c r="U492" i="1" s="1"/>
  <c r="C493" i="1"/>
  <c r="U493" i="1" s="1"/>
  <c r="C494" i="1"/>
  <c r="U494" i="1" s="1"/>
  <c r="C495" i="1"/>
  <c r="U495" i="1" s="1"/>
  <c r="C496" i="1"/>
  <c r="U496" i="1" s="1"/>
  <c r="C497" i="1"/>
  <c r="U497" i="1" s="1"/>
  <c r="C498" i="1"/>
  <c r="U498" i="1" s="1"/>
  <c r="C499" i="1"/>
  <c r="U499" i="1" s="1"/>
  <c r="C500" i="1"/>
  <c r="U500" i="1" s="1"/>
  <c r="C501" i="1"/>
  <c r="U501" i="1" s="1"/>
  <c r="R2" i="6" s="1" a="1"/>
  <c r="R2" i="6" s="1"/>
  <c r="C502" i="1"/>
  <c r="U502" i="1" s="1"/>
  <c r="R3" i="6" s="1" a="1"/>
  <c r="R3" i="6" s="1"/>
  <c r="C503" i="1"/>
  <c r="U503" i="1" s="1"/>
  <c r="R4" i="6" s="1" a="1"/>
  <c r="R4" i="6" s="1"/>
  <c r="C504" i="1"/>
  <c r="U504" i="1" s="1"/>
  <c r="C505" i="1"/>
  <c r="U505" i="1" s="1"/>
  <c r="C506" i="1"/>
  <c r="U506" i="1" s="1"/>
  <c r="R5" i="6" s="1" a="1"/>
  <c r="R5" i="6" s="1"/>
  <c r="C507" i="1"/>
  <c r="U507" i="1" s="1"/>
  <c r="R6" i="6" s="1" a="1"/>
  <c r="R6" i="6" s="1"/>
  <c r="C508" i="1"/>
  <c r="U508" i="1" s="1"/>
  <c r="C509" i="1"/>
  <c r="U509" i="1" s="1"/>
  <c r="C510" i="1"/>
  <c r="U510" i="1" s="1"/>
  <c r="R7" i="6" s="1" a="1"/>
  <c r="R7" i="6" s="1"/>
  <c r="C511" i="1"/>
  <c r="U511" i="1" s="1"/>
  <c r="R8" i="6" s="1" a="1"/>
  <c r="R8" i="6" s="1"/>
  <c r="C512" i="1"/>
  <c r="U512" i="1" s="1"/>
  <c r="C513" i="1"/>
  <c r="U513" i="1" s="1"/>
  <c r="C514" i="1"/>
  <c r="U514" i="1" s="1"/>
  <c r="C515" i="1"/>
  <c r="U515" i="1" s="1"/>
  <c r="C516" i="1"/>
  <c r="U516" i="1" s="1"/>
  <c r="C517" i="1"/>
  <c r="U517" i="1" s="1"/>
  <c r="C518" i="1"/>
  <c r="U518" i="1" s="1"/>
  <c r="C519" i="1"/>
  <c r="U519" i="1" s="1"/>
  <c r="C520" i="1"/>
  <c r="U520" i="1" s="1"/>
  <c r="C521" i="1"/>
  <c r="U521" i="1" s="1"/>
  <c r="C522" i="1"/>
  <c r="U522" i="1" s="1"/>
  <c r="C523" i="1"/>
  <c r="U523" i="1" s="1"/>
  <c r="C524" i="1"/>
  <c r="U524" i="1" s="1"/>
  <c r="C525" i="1"/>
  <c r="U525" i="1" s="1"/>
  <c r="C526" i="1"/>
  <c r="U526" i="1" s="1"/>
  <c r="C527" i="1"/>
  <c r="U527" i="1" s="1"/>
  <c r="C528" i="1"/>
  <c r="U528" i="1" s="1"/>
  <c r="C529" i="1"/>
  <c r="U529" i="1" s="1"/>
  <c r="C530" i="1"/>
  <c r="U530" i="1" s="1"/>
  <c r="C531" i="1"/>
  <c r="U531" i="1" s="1"/>
  <c r="C532" i="1"/>
  <c r="U532" i="1" s="1"/>
  <c r="C533" i="1"/>
  <c r="U533" i="1" s="1"/>
  <c r="C534" i="1"/>
  <c r="U534" i="1" s="1"/>
  <c r="C535" i="1"/>
  <c r="U535" i="1" s="1"/>
  <c r="C536" i="1"/>
  <c r="U536" i="1" s="1"/>
  <c r="C537" i="1"/>
  <c r="U537" i="1" s="1"/>
  <c r="C538" i="1"/>
  <c r="U538" i="1" s="1"/>
  <c r="C539" i="1"/>
  <c r="U539" i="1" s="1"/>
  <c r="C540" i="1"/>
  <c r="U540" i="1" s="1"/>
  <c r="C541" i="1"/>
  <c r="U541" i="1" s="1"/>
  <c r="C542" i="1"/>
  <c r="U542" i="1" s="1"/>
  <c r="C543" i="1"/>
  <c r="U543" i="1" s="1"/>
  <c r="C544" i="1"/>
  <c r="U544" i="1" s="1"/>
  <c r="C545" i="1"/>
  <c r="U545" i="1" s="1"/>
  <c r="C546" i="1"/>
  <c r="U546" i="1" s="1"/>
  <c r="C547" i="1"/>
  <c r="U547" i="1" s="1"/>
  <c r="C548" i="1"/>
  <c r="U548" i="1" s="1"/>
  <c r="C549" i="1"/>
  <c r="U549" i="1" s="1"/>
  <c r="C550" i="1"/>
  <c r="U550" i="1" s="1"/>
  <c r="C551" i="1"/>
  <c r="U551" i="1" s="1"/>
  <c r="C552" i="1"/>
  <c r="U552" i="1" s="1"/>
  <c r="C553" i="1"/>
  <c r="U553" i="1" s="1"/>
  <c r="C554" i="1"/>
  <c r="U554" i="1" s="1"/>
  <c r="C555" i="1"/>
  <c r="U555" i="1" s="1"/>
  <c r="C556" i="1"/>
  <c r="U556" i="1" s="1"/>
  <c r="C557" i="1"/>
  <c r="U557" i="1" s="1"/>
  <c r="C558" i="1"/>
  <c r="U558" i="1" s="1"/>
  <c r="C559" i="1"/>
  <c r="U559" i="1" s="1"/>
  <c r="C560" i="1"/>
  <c r="U560" i="1" s="1"/>
  <c r="C561" i="1"/>
  <c r="U561" i="1" s="1"/>
  <c r="C562" i="1"/>
  <c r="U562" i="1" s="1"/>
  <c r="C563" i="1"/>
  <c r="U563" i="1" s="1"/>
  <c r="C564" i="1"/>
  <c r="U564" i="1" s="1"/>
  <c r="C565" i="1"/>
  <c r="U565" i="1" s="1"/>
  <c r="C566" i="1"/>
  <c r="U566" i="1" s="1"/>
  <c r="C567" i="1"/>
  <c r="U567" i="1" s="1"/>
  <c r="C568" i="1"/>
  <c r="U568" i="1" s="1"/>
  <c r="C569" i="1"/>
  <c r="U569" i="1" s="1"/>
  <c r="C570" i="1"/>
  <c r="U570" i="1" s="1"/>
  <c r="C571" i="1"/>
  <c r="U571" i="1" s="1"/>
  <c r="C572" i="1"/>
  <c r="U572" i="1" s="1"/>
  <c r="C573" i="1"/>
  <c r="U573" i="1" s="1"/>
  <c r="C574" i="1"/>
  <c r="U574" i="1" s="1"/>
  <c r="C575" i="1"/>
  <c r="U575" i="1" s="1"/>
  <c r="C576" i="1"/>
  <c r="U576" i="1" s="1"/>
  <c r="C577" i="1"/>
  <c r="U577" i="1" s="1"/>
  <c r="C578" i="1"/>
  <c r="U578" i="1" s="1"/>
  <c r="C579" i="1"/>
  <c r="U579" i="1" s="1"/>
  <c r="C580" i="1"/>
  <c r="U580" i="1" s="1"/>
  <c r="C581" i="1"/>
  <c r="U581" i="1" s="1"/>
  <c r="C582" i="1"/>
  <c r="U582" i="1" s="1"/>
  <c r="C583" i="1"/>
  <c r="U583" i="1" s="1"/>
  <c r="C584" i="1"/>
  <c r="U584" i="1" s="1"/>
  <c r="C585" i="1"/>
  <c r="U585" i="1" s="1"/>
  <c r="C586" i="1"/>
  <c r="U586" i="1" s="1"/>
  <c r="C587" i="1"/>
  <c r="U587" i="1" s="1"/>
  <c r="C588" i="1"/>
  <c r="U588" i="1" s="1"/>
  <c r="C589" i="1"/>
  <c r="U589" i="1" s="1"/>
  <c r="C590" i="1"/>
  <c r="U590" i="1" s="1"/>
  <c r="C591" i="1"/>
  <c r="U591" i="1" s="1"/>
  <c r="C592" i="1"/>
  <c r="U592" i="1" s="1"/>
  <c r="C593" i="1"/>
  <c r="U593" i="1" s="1"/>
  <c r="C594" i="1"/>
  <c r="U594" i="1" s="1"/>
  <c r="C595" i="1"/>
  <c r="U595" i="1" s="1"/>
  <c r="C596" i="1"/>
  <c r="U596" i="1" s="1"/>
  <c r="C597" i="1"/>
  <c r="U597" i="1" s="1"/>
  <c r="C598" i="1"/>
  <c r="U598" i="1" s="1"/>
  <c r="C599" i="1"/>
  <c r="U599" i="1" s="1"/>
  <c r="C600" i="1"/>
  <c r="U600" i="1" s="1"/>
  <c r="C601" i="1"/>
  <c r="U601" i="1" s="1"/>
  <c r="C602" i="1"/>
  <c r="U602" i="1" s="1"/>
  <c r="C603" i="1"/>
  <c r="U603" i="1" s="1"/>
  <c r="C604" i="1"/>
  <c r="U604" i="1" s="1"/>
  <c r="C605" i="1"/>
  <c r="U605" i="1" s="1"/>
  <c r="C606" i="1"/>
  <c r="U606" i="1" s="1"/>
  <c r="C607" i="1"/>
  <c r="U607" i="1" s="1"/>
  <c r="C608" i="1"/>
  <c r="U608" i="1" s="1"/>
  <c r="C609" i="1"/>
  <c r="U609" i="1" s="1"/>
  <c r="C610" i="1"/>
  <c r="U610" i="1" s="1"/>
  <c r="C611" i="1"/>
  <c r="U611" i="1" s="1"/>
  <c r="C612" i="1"/>
  <c r="U612" i="1" s="1"/>
  <c r="C613" i="1"/>
  <c r="U613" i="1" s="1"/>
  <c r="C614" i="1"/>
  <c r="U614" i="1" s="1"/>
  <c r="C615" i="1"/>
  <c r="U615" i="1" s="1"/>
  <c r="C616" i="1"/>
  <c r="U616" i="1" s="1"/>
  <c r="C617" i="1"/>
  <c r="U617" i="1" s="1"/>
  <c r="C618" i="1"/>
  <c r="U618" i="1" s="1"/>
  <c r="C619" i="1"/>
  <c r="U619" i="1" s="1"/>
  <c r="C620" i="1"/>
  <c r="U620" i="1" s="1"/>
  <c r="C621" i="1"/>
  <c r="U621" i="1" s="1"/>
  <c r="C622" i="1"/>
  <c r="U622" i="1" s="1"/>
  <c r="C623" i="1"/>
  <c r="U623" i="1" s="1"/>
  <c r="C624" i="1"/>
  <c r="U624" i="1" s="1"/>
  <c r="C625" i="1"/>
  <c r="U625" i="1" s="1"/>
  <c r="C626" i="1"/>
  <c r="U626" i="1" s="1"/>
  <c r="C627" i="1"/>
  <c r="U627" i="1" s="1"/>
  <c r="C628" i="1"/>
  <c r="U628" i="1" s="1"/>
  <c r="C629" i="1"/>
  <c r="U629" i="1" s="1"/>
  <c r="C630" i="1"/>
  <c r="U630" i="1" s="1"/>
  <c r="C631" i="1"/>
  <c r="U631" i="1" s="1"/>
  <c r="C632" i="1"/>
  <c r="U632" i="1" s="1"/>
  <c r="C633" i="1"/>
  <c r="U633" i="1" s="1"/>
  <c r="C634" i="1"/>
  <c r="U634" i="1" s="1"/>
  <c r="C635" i="1"/>
  <c r="U635" i="1" s="1"/>
  <c r="C636" i="1"/>
  <c r="U636" i="1" s="1"/>
  <c r="C637" i="1"/>
  <c r="U637" i="1" s="1"/>
  <c r="C638" i="1"/>
  <c r="U638" i="1" s="1"/>
  <c r="C639" i="1"/>
  <c r="U639" i="1" s="1"/>
  <c r="C640" i="1"/>
  <c r="U640" i="1" s="1"/>
  <c r="C641" i="1"/>
  <c r="U641" i="1" s="1"/>
  <c r="C642" i="1"/>
  <c r="U642" i="1" s="1"/>
  <c r="C643" i="1"/>
  <c r="U643" i="1" s="1"/>
  <c r="C644" i="1"/>
  <c r="U644" i="1" s="1"/>
  <c r="C645" i="1"/>
  <c r="U645" i="1" s="1"/>
  <c r="C646" i="1"/>
  <c r="U646" i="1" s="1"/>
  <c r="C647" i="1"/>
  <c r="U647" i="1" s="1"/>
  <c r="C648" i="1"/>
  <c r="U648" i="1" s="1"/>
  <c r="C649" i="1"/>
  <c r="U649" i="1" s="1"/>
  <c r="C650" i="1"/>
  <c r="U650" i="1" s="1"/>
  <c r="C651" i="1"/>
  <c r="U651" i="1" s="1"/>
  <c r="C652" i="1"/>
  <c r="U652" i="1" s="1"/>
  <c r="C653" i="1"/>
  <c r="U653" i="1" s="1"/>
  <c r="C654" i="1"/>
  <c r="U654" i="1" s="1"/>
  <c r="C655" i="1"/>
  <c r="U655" i="1" s="1"/>
  <c r="C656" i="1"/>
  <c r="U656" i="1" s="1"/>
  <c r="C657" i="1"/>
  <c r="U657" i="1" s="1"/>
  <c r="C658" i="1"/>
  <c r="U658" i="1" s="1"/>
  <c r="C659" i="1"/>
  <c r="U659" i="1" s="1"/>
  <c r="C660" i="1"/>
  <c r="U660" i="1" s="1"/>
  <c r="J8" i="6" s="1" a="1"/>
  <c r="J8" i="6" s="1"/>
  <c r="C661" i="1"/>
  <c r="U661" i="1" s="1"/>
  <c r="J9" i="6" s="1" a="1"/>
  <c r="J9" i="6" s="1"/>
  <c r="C662" i="1"/>
  <c r="U662" i="1" s="1"/>
  <c r="C663" i="1"/>
  <c r="U663" i="1" s="1"/>
  <c r="C664" i="1"/>
  <c r="U664" i="1" s="1"/>
  <c r="C665" i="1"/>
  <c r="U665" i="1" s="1"/>
  <c r="J10" i="6" s="1" a="1"/>
  <c r="J10" i="6" s="1"/>
  <c r="C666" i="1"/>
  <c r="U666" i="1" s="1"/>
  <c r="J11" i="6" s="1" a="1"/>
  <c r="J11" i="6" s="1"/>
  <c r="C667" i="1"/>
  <c r="U667" i="1" s="1"/>
  <c r="J12" i="6" s="1" a="1"/>
  <c r="J12" i="6" s="1"/>
  <c r="C668" i="1"/>
  <c r="U668" i="1" s="1"/>
  <c r="J13" i="6" s="1" a="1"/>
  <c r="J13" i="6" s="1"/>
  <c r="C669" i="1"/>
  <c r="U669" i="1" s="1"/>
  <c r="C670" i="1"/>
  <c r="U670" i="1" s="1"/>
  <c r="C671" i="1"/>
  <c r="U671" i="1" s="1"/>
  <c r="C672" i="1"/>
  <c r="U672" i="1" s="1"/>
  <c r="C673" i="1"/>
  <c r="U673" i="1" s="1"/>
  <c r="C674" i="1"/>
  <c r="U674" i="1" s="1"/>
  <c r="C675" i="1"/>
  <c r="U675" i="1" s="1"/>
  <c r="C676" i="1"/>
  <c r="U676" i="1" s="1"/>
  <c r="C677" i="1"/>
  <c r="U677" i="1" s="1"/>
  <c r="C678" i="1"/>
  <c r="U678" i="1" s="1"/>
  <c r="C679" i="1"/>
  <c r="U679" i="1" s="1"/>
  <c r="C680" i="1"/>
  <c r="U680" i="1" s="1"/>
  <c r="C681" i="1"/>
  <c r="U681" i="1" s="1"/>
  <c r="C682" i="1"/>
  <c r="U682" i="1" s="1"/>
  <c r="C683" i="1"/>
  <c r="U683" i="1" s="1"/>
  <c r="C684" i="1"/>
  <c r="U684" i="1" s="1"/>
  <c r="C685" i="1"/>
  <c r="U685" i="1" s="1"/>
  <c r="C686" i="1"/>
  <c r="U686" i="1" s="1"/>
  <c r="C687" i="1"/>
  <c r="U687" i="1" s="1"/>
  <c r="C688" i="1"/>
  <c r="U688" i="1" s="1"/>
  <c r="C689" i="1"/>
  <c r="U689" i="1" s="1"/>
  <c r="C690" i="1"/>
  <c r="U690" i="1" s="1"/>
  <c r="J14" i="6" s="1" a="1"/>
  <c r="J14" i="6" s="1"/>
  <c r="C691" i="1"/>
  <c r="U691" i="1" s="1"/>
  <c r="C692" i="1"/>
  <c r="U692" i="1" s="1"/>
  <c r="C693" i="1"/>
  <c r="U693" i="1" s="1"/>
  <c r="J15" i="6" s="1" a="1"/>
  <c r="J15" i="6" s="1"/>
  <c r="C694" i="1"/>
  <c r="U694" i="1" s="1"/>
  <c r="J16" i="6" s="1" a="1"/>
  <c r="J16" i="6" s="1"/>
  <c r="C695" i="1"/>
  <c r="U695" i="1" s="1"/>
  <c r="C696" i="1"/>
  <c r="U696" i="1" s="1"/>
  <c r="C697" i="1"/>
  <c r="U697" i="1" s="1"/>
  <c r="C698" i="1"/>
  <c r="U698" i="1" s="1"/>
  <c r="C699" i="1"/>
  <c r="U699" i="1" s="1"/>
  <c r="C700" i="1"/>
  <c r="U700" i="1" s="1"/>
  <c r="C701" i="1"/>
  <c r="U701" i="1" s="1"/>
  <c r="C702" i="1"/>
  <c r="U702" i="1" s="1"/>
  <c r="C703" i="1"/>
  <c r="U703" i="1" s="1"/>
  <c r="C704" i="1"/>
  <c r="U704" i="1" s="1"/>
  <c r="C705" i="1"/>
  <c r="U705" i="1" s="1"/>
  <c r="C706" i="1"/>
  <c r="U706" i="1" s="1"/>
  <c r="C707" i="1"/>
  <c r="U707" i="1" s="1"/>
  <c r="C708" i="1"/>
  <c r="U708" i="1" s="1"/>
  <c r="C709" i="1"/>
  <c r="U709" i="1" s="1"/>
  <c r="C710" i="1"/>
  <c r="U710" i="1" s="1"/>
  <c r="C711" i="1"/>
  <c r="U711" i="1" s="1"/>
  <c r="C712" i="1"/>
  <c r="U712" i="1" s="1"/>
  <c r="C713" i="1"/>
  <c r="U713" i="1" s="1"/>
  <c r="C714" i="1"/>
  <c r="U714" i="1" s="1"/>
  <c r="C715" i="1"/>
  <c r="U715" i="1" s="1"/>
  <c r="C716" i="1"/>
  <c r="U716" i="1" s="1"/>
  <c r="C717" i="1"/>
  <c r="U717" i="1" s="1"/>
  <c r="C718" i="1"/>
  <c r="U718" i="1" s="1"/>
  <c r="C719" i="1"/>
  <c r="U719" i="1" s="1"/>
  <c r="C720" i="1"/>
  <c r="U720" i="1" s="1"/>
  <c r="C721" i="1"/>
  <c r="U721" i="1" s="1"/>
  <c r="C722" i="1"/>
  <c r="U722" i="1" s="1"/>
  <c r="C723" i="1"/>
  <c r="U723" i="1" s="1"/>
  <c r="C724" i="1"/>
  <c r="U724" i="1" s="1"/>
  <c r="C725" i="1"/>
  <c r="U725" i="1" s="1"/>
  <c r="C726" i="1"/>
  <c r="U726" i="1" s="1"/>
  <c r="C727" i="1"/>
  <c r="U727" i="1" s="1"/>
  <c r="C728" i="1"/>
  <c r="U728" i="1" s="1"/>
  <c r="C729" i="1"/>
  <c r="U729" i="1" s="1"/>
  <c r="C730" i="1"/>
  <c r="U730" i="1" s="1"/>
  <c r="C731" i="1"/>
  <c r="U731" i="1" s="1"/>
  <c r="C732" i="1"/>
  <c r="U732" i="1" s="1"/>
  <c r="C733" i="1"/>
  <c r="U733" i="1" s="1"/>
  <c r="C734" i="1"/>
  <c r="U734" i="1" s="1"/>
  <c r="C735" i="1"/>
  <c r="U735" i="1" s="1"/>
  <c r="C736" i="1"/>
  <c r="U736" i="1" s="1"/>
  <c r="C737" i="1"/>
  <c r="U737" i="1" s="1"/>
  <c r="C738" i="1"/>
  <c r="U738" i="1" s="1"/>
  <c r="J17" i="6" s="1" a="1"/>
  <c r="J17" i="6" s="1"/>
  <c r="C739" i="1"/>
  <c r="U739" i="1" s="1"/>
  <c r="J18" i="6" s="1" a="1"/>
  <c r="J18" i="6" s="1"/>
  <c r="C740" i="1"/>
  <c r="U740" i="1" s="1"/>
  <c r="J19" i="6" s="1" a="1"/>
  <c r="J19" i="6" s="1"/>
  <c r="C741" i="1"/>
  <c r="U741" i="1" s="1"/>
  <c r="C742" i="1"/>
  <c r="U742" i="1" s="1"/>
  <c r="C743" i="1"/>
  <c r="U743" i="1" s="1"/>
  <c r="J20" i="6" s="1" a="1"/>
  <c r="J20" i="6" s="1"/>
  <c r="C744" i="1"/>
  <c r="U744" i="1" s="1"/>
  <c r="J21" i="6" s="1" a="1"/>
  <c r="J21" i="6" s="1"/>
  <c r="C745" i="1"/>
  <c r="U745" i="1" s="1"/>
  <c r="J22" i="6" s="1" a="1"/>
  <c r="J22" i="6" s="1"/>
  <c r="C746" i="1"/>
  <c r="U746" i="1" s="1"/>
  <c r="C747" i="1"/>
  <c r="U747" i="1" s="1"/>
  <c r="C748" i="1"/>
  <c r="U748" i="1" s="1"/>
  <c r="C749" i="1"/>
  <c r="U749" i="1" s="1"/>
  <c r="C750" i="1"/>
  <c r="U750" i="1" s="1"/>
  <c r="C751" i="1"/>
  <c r="U751" i="1" s="1"/>
  <c r="C752" i="1"/>
  <c r="U752" i="1" s="1"/>
  <c r="C753" i="1"/>
  <c r="U753" i="1" s="1"/>
  <c r="C754" i="1"/>
  <c r="U754" i="1" s="1"/>
  <c r="C755" i="1"/>
  <c r="U755" i="1" s="1"/>
  <c r="C756" i="1"/>
  <c r="U756" i="1" s="1"/>
  <c r="C757" i="1"/>
  <c r="U757" i="1" s="1"/>
  <c r="C758" i="1"/>
  <c r="U758" i="1" s="1"/>
  <c r="C759" i="1"/>
  <c r="U759" i="1" s="1"/>
  <c r="C760" i="1"/>
  <c r="U760" i="1" s="1"/>
  <c r="C761" i="1"/>
  <c r="U761" i="1" s="1"/>
  <c r="C762" i="1"/>
  <c r="U762" i="1" s="1"/>
  <c r="C763" i="1"/>
  <c r="U763" i="1" s="1"/>
  <c r="C764" i="1"/>
  <c r="U764" i="1" s="1"/>
  <c r="C765" i="1"/>
  <c r="U765" i="1" s="1"/>
  <c r="C766" i="1"/>
  <c r="U766" i="1" s="1"/>
  <c r="C767" i="1"/>
  <c r="U767" i="1" s="1"/>
  <c r="C768" i="1"/>
  <c r="U768" i="1" s="1"/>
  <c r="C769" i="1"/>
  <c r="U769" i="1" s="1"/>
  <c r="C770" i="1"/>
  <c r="U770" i="1" s="1"/>
  <c r="C771" i="1"/>
  <c r="U771" i="1" s="1"/>
  <c r="C772" i="1"/>
  <c r="U772" i="1" s="1"/>
  <c r="C773" i="1"/>
  <c r="U773" i="1" s="1"/>
  <c r="C774" i="1"/>
  <c r="U774" i="1" s="1"/>
  <c r="C775" i="1"/>
  <c r="U775" i="1" s="1"/>
  <c r="C776" i="1"/>
  <c r="U776" i="1" s="1"/>
  <c r="C777" i="1"/>
  <c r="U777" i="1" s="1"/>
  <c r="C778" i="1"/>
  <c r="U778" i="1" s="1"/>
  <c r="C779" i="1"/>
  <c r="U779" i="1" s="1"/>
  <c r="C780" i="1"/>
  <c r="U780" i="1" s="1"/>
  <c r="C781" i="1"/>
  <c r="U781" i="1" s="1"/>
  <c r="C782" i="1"/>
  <c r="U782" i="1" s="1"/>
  <c r="C783" i="1"/>
  <c r="U783" i="1" s="1"/>
  <c r="C784" i="1"/>
  <c r="U784" i="1" s="1"/>
  <c r="C785" i="1"/>
  <c r="U785" i="1" s="1"/>
  <c r="C786" i="1"/>
  <c r="U786" i="1" s="1"/>
  <c r="C787" i="1"/>
  <c r="U787" i="1" s="1"/>
  <c r="C788" i="1"/>
  <c r="U788" i="1" s="1"/>
  <c r="C789" i="1"/>
  <c r="U789" i="1" s="1"/>
  <c r="C790" i="1"/>
  <c r="U790" i="1" s="1"/>
  <c r="C791" i="1"/>
  <c r="U791" i="1" s="1"/>
  <c r="C792" i="1"/>
  <c r="U792" i="1" s="1"/>
  <c r="C793" i="1"/>
  <c r="U793" i="1" s="1"/>
  <c r="C794" i="1"/>
  <c r="U794" i="1" s="1"/>
  <c r="C795" i="1"/>
  <c r="U795" i="1" s="1"/>
  <c r="C796" i="1"/>
  <c r="U796" i="1" s="1"/>
  <c r="C797" i="1"/>
  <c r="U797" i="1" s="1"/>
  <c r="C798" i="1"/>
  <c r="U798" i="1" s="1"/>
  <c r="C799" i="1"/>
  <c r="U799" i="1" s="1"/>
  <c r="C800" i="1"/>
  <c r="U800" i="1" s="1"/>
  <c r="C801" i="1"/>
  <c r="U801" i="1" s="1"/>
  <c r="C802" i="1"/>
  <c r="U802" i="1" s="1"/>
  <c r="C803" i="1"/>
  <c r="U803" i="1" s="1"/>
  <c r="C804" i="1"/>
  <c r="U804" i="1" s="1"/>
  <c r="C805" i="1"/>
  <c r="U805" i="1" s="1"/>
  <c r="F5" i="6" s="1" a="1"/>
  <c r="F5" i="6" s="1"/>
  <c r="C806" i="1"/>
  <c r="U806" i="1" s="1"/>
  <c r="F6" i="6" s="1" a="1"/>
  <c r="F6" i="6" s="1"/>
  <c r="C807" i="1"/>
  <c r="U807" i="1" s="1"/>
  <c r="F7" i="6" s="1" a="1"/>
  <c r="F7" i="6" s="1"/>
  <c r="C808" i="1"/>
  <c r="U808" i="1" s="1"/>
  <c r="F8" i="6" s="1" a="1"/>
  <c r="F8" i="6" s="1"/>
  <c r="C809" i="1"/>
  <c r="U809" i="1" s="1"/>
  <c r="F9" i="6" s="1" a="1"/>
  <c r="F9" i="6" s="1"/>
  <c r="C810" i="1"/>
  <c r="U810" i="1" s="1"/>
  <c r="F10" i="6" s="1" a="1"/>
  <c r="F10" i="6" s="1"/>
  <c r="C811" i="1"/>
  <c r="U811" i="1" s="1"/>
  <c r="F11" i="6" s="1" a="1"/>
  <c r="F11" i="6" s="1"/>
  <c r="C812" i="1"/>
  <c r="U812" i="1" s="1"/>
  <c r="F12" i="6" s="1" a="1"/>
  <c r="F12" i="6" s="1"/>
  <c r="C813" i="1"/>
  <c r="U813" i="1" s="1"/>
  <c r="F13" i="6" s="1" a="1"/>
  <c r="F13" i="6" s="1"/>
  <c r="C814" i="1"/>
  <c r="U814" i="1" s="1"/>
  <c r="C815" i="1"/>
  <c r="U815" i="1" s="1"/>
  <c r="C816" i="1"/>
  <c r="U816" i="1" s="1"/>
  <c r="C817" i="1"/>
  <c r="U817" i="1" s="1"/>
  <c r="C818" i="1"/>
  <c r="U818" i="1" s="1"/>
  <c r="C819" i="1"/>
  <c r="U819" i="1" s="1"/>
  <c r="C820" i="1"/>
  <c r="U820" i="1" s="1"/>
  <c r="C821" i="1"/>
  <c r="U821" i="1" s="1"/>
  <c r="C822" i="1"/>
  <c r="U822" i="1" s="1"/>
  <c r="C823" i="1"/>
  <c r="U823" i="1" s="1"/>
  <c r="C824" i="1"/>
  <c r="U824" i="1" s="1"/>
  <c r="C825" i="1"/>
  <c r="U825" i="1" s="1"/>
  <c r="C826" i="1"/>
  <c r="U826" i="1" s="1"/>
  <c r="C827" i="1"/>
  <c r="U827" i="1" s="1"/>
  <c r="C828" i="1"/>
  <c r="U828" i="1" s="1"/>
  <c r="C829" i="1"/>
  <c r="U829" i="1" s="1"/>
  <c r="C830" i="1"/>
  <c r="U830" i="1" s="1"/>
  <c r="C831" i="1"/>
  <c r="U831" i="1" s="1"/>
  <c r="C832" i="1"/>
  <c r="U832" i="1" s="1"/>
  <c r="C833" i="1"/>
  <c r="U833" i="1" s="1"/>
  <c r="C834" i="1"/>
  <c r="U834" i="1" s="1"/>
  <c r="C835" i="1"/>
  <c r="U835" i="1" s="1"/>
  <c r="C836" i="1"/>
  <c r="U836" i="1" s="1"/>
  <c r="C837" i="1"/>
  <c r="U837" i="1" s="1"/>
  <c r="C838" i="1"/>
  <c r="U838" i="1" s="1"/>
  <c r="C839" i="1"/>
  <c r="U839" i="1" s="1"/>
  <c r="C840" i="1"/>
  <c r="U840" i="1" s="1"/>
  <c r="C841" i="1"/>
  <c r="U841" i="1" s="1"/>
  <c r="C842" i="1"/>
  <c r="U842" i="1" s="1"/>
  <c r="C843" i="1"/>
  <c r="U843" i="1" s="1"/>
  <c r="C844" i="1"/>
  <c r="U844" i="1" s="1"/>
  <c r="C845" i="1"/>
  <c r="U845" i="1" s="1"/>
  <c r="C846" i="1"/>
  <c r="U846" i="1" s="1"/>
  <c r="C847" i="1"/>
  <c r="U847" i="1" s="1"/>
  <c r="C848" i="1"/>
  <c r="U848" i="1" s="1"/>
  <c r="C849" i="1"/>
  <c r="U849" i="1" s="1"/>
  <c r="C850" i="1"/>
  <c r="U850" i="1" s="1"/>
  <c r="C851" i="1"/>
  <c r="U851" i="1" s="1"/>
  <c r="C852" i="1"/>
  <c r="U852" i="1" s="1"/>
  <c r="C853" i="1"/>
  <c r="U853" i="1" s="1"/>
  <c r="C854" i="1"/>
  <c r="U854" i="1" s="1"/>
  <c r="C855" i="1"/>
  <c r="U855" i="1" s="1"/>
  <c r="C856" i="1"/>
  <c r="U856" i="1" s="1"/>
  <c r="C857" i="1"/>
  <c r="U857" i="1" s="1"/>
  <c r="C858" i="1"/>
  <c r="U858" i="1" s="1"/>
  <c r="C859" i="1"/>
  <c r="U859" i="1" s="1"/>
  <c r="C860" i="1"/>
  <c r="U860" i="1" s="1"/>
  <c r="C861" i="1"/>
  <c r="U861" i="1" s="1"/>
  <c r="C862" i="1"/>
  <c r="U862" i="1" s="1"/>
  <c r="C863" i="1"/>
  <c r="U863" i="1" s="1"/>
  <c r="C864" i="1"/>
  <c r="U864" i="1" s="1"/>
  <c r="C865" i="1"/>
  <c r="U865" i="1" s="1"/>
  <c r="C866" i="1"/>
  <c r="U866" i="1" s="1"/>
  <c r="C867" i="1"/>
  <c r="U867" i="1" s="1"/>
  <c r="C868" i="1"/>
  <c r="U868" i="1" s="1"/>
  <c r="C869" i="1"/>
  <c r="U869" i="1" s="1"/>
  <c r="C870" i="1"/>
  <c r="U870" i="1" s="1"/>
  <c r="C871" i="1"/>
  <c r="U871" i="1" s="1"/>
  <c r="C872" i="1"/>
  <c r="U872" i="1" s="1"/>
  <c r="C873" i="1"/>
  <c r="U873" i="1" s="1"/>
  <c r="C874" i="1"/>
  <c r="U874" i="1" s="1"/>
  <c r="C875" i="1"/>
  <c r="U875" i="1" s="1"/>
  <c r="C876" i="1"/>
  <c r="U876" i="1" s="1"/>
  <c r="C877" i="1"/>
  <c r="U877" i="1" s="1"/>
  <c r="C878" i="1"/>
  <c r="U878" i="1" s="1"/>
  <c r="C879" i="1"/>
  <c r="U879" i="1" s="1"/>
  <c r="C880" i="1"/>
  <c r="U880" i="1" s="1"/>
  <c r="C881" i="1"/>
  <c r="U881" i="1" s="1"/>
  <c r="C882" i="1"/>
  <c r="U882" i="1" s="1"/>
  <c r="C883" i="1"/>
  <c r="U883" i="1" s="1"/>
  <c r="C884" i="1"/>
  <c r="U884" i="1" s="1"/>
  <c r="C885" i="1"/>
  <c r="U885" i="1" s="1"/>
  <c r="C886" i="1"/>
  <c r="U886" i="1" s="1"/>
  <c r="C887" i="1"/>
  <c r="U887" i="1" s="1"/>
  <c r="C888" i="1"/>
  <c r="U888" i="1" s="1"/>
  <c r="C889" i="1"/>
  <c r="U889" i="1" s="1"/>
  <c r="C890" i="1"/>
  <c r="U890" i="1" s="1"/>
  <c r="C891" i="1"/>
  <c r="U891" i="1" s="1"/>
  <c r="C892" i="1"/>
  <c r="U892" i="1" s="1"/>
  <c r="C893" i="1"/>
  <c r="U893" i="1" s="1"/>
  <c r="C894" i="1"/>
  <c r="U894" i="1" s="1"/>
  <c r="C895" i="1"/>
  <c r="U895" i="1" s="1"/>
  <c r="C896" i="1"/>
  <c r="U896" i="1" s="1"/>
  <c r="C897" i="1"/>
  <c r="U897" i="1" s="1"/>
  <c r="C898" i="1"/>
  <c r="U898" i="1" s="1"/>
  <c r="C899" i="1"/>
  <c r="U899" i="1" s="1"/>
  <c r="C900" i="1"/>
  <c r="U900" i="1" s="1"/>
  <c r="C901" i="1"/>
  <c r="U901" i="1" s="1"/>
  <c r="C902" i="1"/>
  <c r="U902" i="1" s="1"/>
  <c r="C903" i="1"/>
  <c r="U903" i="1" s="1"/>
  <c r="C904" i="1"/>
  <c r="U904" i="1" s="1"/>
  <c r="C905" i="1"/>
  <c r="U905" i="1" s="1"/>
  <c r="C906" i="1"/>
  <c r="U906" i="1" s="1"/>
  <c r="C907" i="1"/>
  <c r="U907" i="1" s="1"/>
  <c r="C908" i="1"/>
  <c r="U908" i="1" s="1"/>
  <c r="C909" i="1"/>
  <c r="U909" i="1" s="1"/>
  <c r="C910" i="1"/>
  <c r="U910" i="1" s="1"/>
  <c r="C911" i="1"/>
  <c r="U911" i="1" s="1"/>
  <c r="C912" i="1"/>
  <c r="U912" i="1" s="1"/>
  <c r="C913" i="1"/>
  <c r="U913" i="1" s="1"/>
  <c r="C914" i="1"/>
  <c r="U914" i="1" s="1"/>
  <c r="C915" i="1"/>
  <c r="U915" i="1" s="1"/>
  <c r="C916" i="1"/>
  <c r="U916" i="1" s="1"/>
  <c r="J23" i="6" s="1" a="1"/>
  <c r="J23" i="6" s="1"/>
  <c r="C917" i="1"/>
  <c r="U917" i="1" s="1"/>
  <c r="J24" i="6" s="1" a="1"/>
  <c r="J24" i="6" s="1"/>
  <c r="C918" i="1"/>
  <c r="U918" i="1" s="1"/>
  <c r="C919" i="1"/>
  <c r="U919" i="1" s="1"/>
  <c r="C920" i="1"/>
  <c r="U920" i="1" s="1"/>
  <c r="C921" i="1"/>
  <c r="U921" i="1" s="1"/>
  <c r="C922" i="1"/>
  <c r="U922" i="1" s="1"/>
  <c r="J25" i="6" s="1" a="1"/>
  <c r="J25" i="6" s="1"/>
  <c r="C923" i="1"/>
  <c r="U923" i="1" s="1"/>
  <c r="C924" i="1"/>
  <c r="U924" i="1" s="1"/>
  <c r="C925" i="1"/>
  <c r="U925" i="1" s="1"/>
  <c r="C926" i="1"/>
  <c r="U926" i="1" s="1"/>
  <c r="C927" i="1"/>
  <c r="U927" i="1" s="1"/>
  <c r="C928" i="1"/>
  <c r="U928" i="1" s="1"/>
  <c r="C929" i="1"/>
  <c r="U929" i="1" s="1"/>
  <c r="C930" i="1"/>
  <c r="U930" i="1" s="1"/>
  <c r="C931" i="1"/>
  <c r="U931" i="1" s="1"/>
  <c r="C932" i="1"/>
  <c r="U932" i="1" s="1"/>
  <c r="C933" i="1"/>
  <c r="U933" i="1" s="1"/>
  <c r="C934" i="1"/>
  <c r="U934" i="1" s="1"/>
  <c r="C935" i="1"/>
  <c r="U935" i="1" s="1"/>
  <c r="C936" i="1"/>
  <c r="U936" i="1" s="1"/>
  <c r="C937" i="1"/>
  <c r="U937" i="1" s="1"/>
  <c r="C938" i="1"/>
  <c r="U938" i="1" s="1"/>
  <c r="C939" i="1"/>
  <c r="U939" i="1" s="1"/>
  <c r="C940" i="1"/>
  <c r="U940" i="1" s="1"/>
  <c r="C941" i="1"/>
  <c r="U941" i="1" s="1"/>
  <c r="C942" i="1"/>
  <c r="U942" i="1" s="1"/>
  <c r="C943" i="1"/>
  <c r="U943" i="1" s="1"/>
  <c r="J26" i="6" s="1" a="1"/>
  <c r="J26" i="6" s="1"/>
  <c r="C944" i="1"/>
  <c r="U944" i="1" s="1"/>
  <c r="J27" i="6" s="1" a="1"/>
  <c r="J27" i="6" s="1"/>
  <c r="C945" i="1"/>
  <c r="U945" i="1" s="1"/>
  <c r="C946" i="1"/>
  <c r="U946" i="1" s="1"/>
  <c r="J28" i="6" s="1" a="1"/>
  <c r="J28" i="6" s="1"/>
  <c r="C947" i="1"/>
  <c r="U947" i="1" s="1"/>
  <c r="C948" i="1"/>
  <c r="U948" i="1" s="1"/>
  <c r="C949" i="1"/>
  <c r="U949" i="1" s="1"/>
  <c r="J29" i="6" s="1" a="1"/>
  <c r="J29" i="6" s="1"/>
  <c r="C950" i="1"/>
  <c r="U950" i="1" s="1"/>
  <c r="C951" i="1"/>
  <c r="U951" i="1" s="1"/>
  <c r="C952" i="1"/>
  <c r="U952" i="1" s="1"/>
  <c r="C953" i="1"/>
  <c r="U953" i="1" s="1"/>
  <c r="C954" i="1"/>
  <c r="U954" i="1" s="1"/>
  <c r="C955" i="1"/>
  <c r="U955" i="1" s="1"/>
  <c r="C956" i="1"/>
  <c r="U956" i="1" s="1"/>
  <c r="C957" i="1"/>
  <c r="U957" i="1" s="1"/>
  <c r="C958" i="1"/>
  <c r="U958" i="1" s="1"/>
  <c r="C959" i="1"/>
  <c r="U959" i="1" s="1"/>
  <c r="C960" i="1"/>
  <c r="U960" i="1" s="1"/>
  <c r="C961" i="1"/>
  <c r="U961" i="1" s="1"/>
  <c r="C962" i="1"/>
  <c r="U962" i="1" s="1"/>
  <c r="C963" i="1"/>
  <c r="U963" i="1" s="1"/>
  <c r="C964" i="1"/>
  <c r="U964" i="1" s="1"/>
  <c r="C965" i="1"/>
  <c r="U965" i="1" s="1"/>
  <c r="C966" i="1"/>
  <c r="U966" i="1" s="1"/>
  <c r="C967" i="1"/>
  <c r="U967" i="1" s="1"/>
  <c r="C968" i="1"/>
  <c r="U968" i="1" s="1"/>
  <c r="C969" i="1"/>
  <c r="U969" i="1" s="1"/>
  <c r="C970" i="1"/>
  <c r="U970" i="1" s="1"/>
  <c r="C971" i="1"/>
  <c r="U971" i="1" s="1"/>
  <c r="C972" i="1"/>
  <c r="U972" i="1" s="1"/>
  <c r="C973" i="1"/>
  <c r="U973" i="1" s="1"/>
  <c r="C974" i="1"/>
  <c r="U974" i="1" s="1"/>
  <c r="C975" i="1"/>
  <c r="U975" i="1" s="1"/>
  <c r="C976" i="1"/>
  <c r="U976" i="1" s="1"/>
  <c r="C977" i="1"/>
  <c r="U977" i="1" s="1"/>
  <c r="C978" i="1"/>
  <c r="U978" i="1" s="1"/>
  <c r="J30" i="6" s="1" a="1"/>
  <c r="J30" i="6" s="1"/>
  <c r="C979" i="1"/>
  <c r="U979" i="1" s="1"/>
  <c r="J31" i="6" s="1" a="1"/>
  <c r="J31" i="6" s="1"/>
  <c r="C980" i="1"/>
  <c r="U980" i="1" s="1"/>
  <c r="C981" i="1"/>
  <c r="U981" i="1" s="1"/>
  <c r="C982" i="1"/>
  <c r="U982" i="1" s="1"/>
  <c r="C983" i="1"/>
  <c r="U983" i="1" s="1"/>
  <c r="C984" i="1"/>
  <c r="U984" i="1" s="1"/>
  <c r="C985" i="1"/>
  <c r="U985" i="1" s="1"/>
  <c r="C986" i="1"/>
  <c r="U986" i="1" s="1"/>
  <c r="C987" i="1"/>
  <c r="U987" i="1" s="1"/>
  <c r="C988" i="1"/>
  <c r="U988" i="1" s="1"/>
  <c r="C989" i="1"/>
  <c r="U989" i="1" s="1"/>
  <c r="C990" i="1"/>
  <c r="U990" i="1" s="1"/>
  <c r="C991" i="1"/>
  <c r="U991" i="1" s="1"/>
  <c r="C992" i="1"/>
  <c r="U992" i="1" s="1"/>
  <c r="C993" i="1"/>
  <c r="U993" i="1" s="1"/>
  <c r="C994" i="1"/>
  <c r="U994" i="1" s="1"/>
  <c r="C995" i="1"/>
  <c r="U995" i="1" s="1"/>
  <c r="C996" i="1"/>
  <c r="U996" i="1" s="1"/>
  <c r="C997" i="1"/>
  <c r="U997" i="1" s="1"/>
  <c r="C998" i="1"/>
  <c r="U998" i="1" s="1"/>
  <c r="C999" i="1"/>
  <c r="U999" i="1" s="1"/>
  <c r="C1000" i="1"/>
  <c r="U1000" i="1" s="1"/>
  <c r="C1001" i="1"/>
  <c r="U1001" i="1" s="1"/>
  <c r="C1002" i="1"/>
  <c r="U1002" i="1" s="1"/>
  <c r="C1003" i="1"/>
  <c r="U1003" i="1" s="1"/>
  <c r="C1004" i="1"/>
  <c r="U1004" i="1" s="1"/>
  <c r="C1005" i="1"/>
  <c r="U1005" i="1" s="1"/>
  <c r="C1006" i="1"/>
  <c r="U1006" i="1" s="1"/>
  <c r="C1007" i="1"/>
  <c r="U1007" i="1" s="1"/>
  <c r="C1008" i="1"/>
  <c r="U1008" i="1" s="1"/>
  <c r="C1009" i="1"/>
  <c r="U1009" i="1" s="1"/>
  <c r="C1010" i="1"/>
  <c r="U1010" i="1" s="1"/>
  <c r="C1011" i="1"/>
  <c r="U1011" i="1" s="1"/>
  <c r="C1012" i="1"/>
  <c r="U1012" i="1" s="1"/>
  <c r="C1013" i="1"/>
  <c r="U1013" i="1" s="1"/>
  <c r="C1014" i="1"/>
  <c r="U1014" i="1" s="1"/>
  <c r="C1015" i="1"/>
  <c r="U1015" i="1" s="1"/>
  <c r="C1016" i="1"/>
  <c r="U1016" i="1" s="1"/>
  <c r="C1017" i="1"/>
  <c r="U1017" i="1" s="1"/>
  <c r="C1018" i="1"/>
  <c r="U1018" i="1" s="1"/>
  <c r="C1019" i="1"/>
  <c r="U1019" i="1" s="1"/>
  <c r="C1020" i="1"/>
  <c r="U1020" i="1" s="1"/>
  <c r="C1021" i="1"/>
  <c r="U1021" i="1" s="1"/>
  <c r="C1022" i="1"/>
  <c r="U1022" i="1" s="1"/>
  <c r="C1023" i="1"/>
  <c r="U1023" i="1" s="1"/>
  <c r="C1024" i="1"/>
  <c r="U1024" i="1" s="1"/>
  <c r="C1025" i="1"/>
  <c r="U1025" i="1" s="1"/>
  <c r="C1026" i="1"/>
  <c r="U1026" i="1" s="1"/>
  <c r="C1027" i="1"/>
  <c r="U1027" i="1" s="1"/>
  <c r="C1028" i="1"/>
  <c r="U1028" i="1" s="1"/>
  <c r="C1029" i="1"/>
  <c r="U1029" i="1" s="1"/>
  <c r="C1030" i="1"/>
  <c r="U1030" i="1" s="1"/>
  <c r="C1031" i="1"/>
  <c r="U1031" i="1" s="1"/>
  <c r="C1032" i="1"/>
  <c r="U1032" i="1" s="1"/>
  <c r="C1033" i="1"/>
  <c r="U1033" i="1" s="1"/>
  <c r="C1034" i="1"/>
  <c r="U1034" i="1" s="1"/>
  <c r="C1035" i="1"/>
  <c r="U1035" i="1" s="1"/>
  <c r="C1036" i="1"/>
  <c r="U1036" i="1" s="1"/>
  <c r="C1037" i="1"/>
  <c r="U1037" i="1" s="1"/>
  <c r="C1038" i="1"/>
  <c r="U1038" i="1" s="1"/>
  <c r="C1039" i="1"/>
  <c r="U1039" i="1" s="1"/>
  <c r="C1040" i="1"/>
  <c r="U1040" i="1" s="1"/>
  <c r="C1041" i="1"/>
  <c r="U1041" i="1" s="1"/>
  <c r="C1042" i="1"/>
  <c r="U1042" i="1" s="1"/>
  <c r="C1043" i="1"/>
  <c r="U1043" i="1" s="1"/>
  <c r="C1044" i="1"/>
  <c r="U1044" i="1" s="1"/>
  <c r="C1045" i="1"/>
  <c r="U1045" i="1" s="1"/>
  <c r="C1046" i="1"/>
  <c r="U1046" i="1" s="1"/>
  <c r="C1047" i="1"/>
  <c r="U1047" i="1" s="1"/>
  <c r="C1048" i="1"/>
  <c r="U1048" i="1" s="1"/>
  <c r="C1049" i="1"/>
  <c r="U1049" i="1" s="1"/>
  <c r="C1050" i="1"/>
  <c r="U1050" i="1" s="1"/>
  <c r="C1051" i="1"/>
  <c r="U1051" i="1" s="1"/>
  <c r="C1052" i="1"/>
  <c r="U1052" i="1" s="1"/>
  <c r="C1053" i="1"/>
  <c r="U1053" i="1" s="1"/>
  <c r="C1054" i="1"/>
  <c r="U1054" i="1" s="1"/>
  <c r="C1055" i="1"/>
  <c r="U1055" i="1" s="1"/>
  <c r="C1056" i="1"/>
  <c r="U1056" i="1" s="1"/>
  <c r="C1057" i="1"/>
  <c r="U1057" i="1" s="1"/>
  <c r="C1058" i="1"/>
  <c r="U1058" i="1" s="1"/>
  <c r="C1059" i="1"/>
  <c r="U1059" i="1" s="1"/>
  <c r="C1060" i="1"/>
  <c r="U1060" i="1" s="1"/>
  <c r="C1061" i="1"/>
  <c r="U1061" i="1" s="1"/>
  <c r="C1062" i="1"/>
  <c r="U1062" i="1" s="1"/>
  <c r="C1063" i="1"/>
  <c r="U1063" i="1" s="1"/>
  <c r="C1064" i="1"/>
  <c r="U1064" i="1" s="1"/>
  <c r="C1065" i="1"/>
  <c r="U1065" i="1" s="1"/>
  <c r="C1066" i="1"/>
  <c r="U1066" i="1" s="1"/>
  <c r="C1067" i="1"/>
  <c r="U1067" i="1" s="1"/>
  <c r="C1068" i="1"/>
  <c r="U1068" i="1" s="1"/>
  <c r="C1069" i="1"/>
  <c r="U1069" i="1" s="1"/>
  <c r="C1070" i="1"/>
  <c r="U1070" i="1" s="1"/>
  <c r="C1071" i="1"/>
  <c r="U1071" i="1" s="1"/>
  <c r="C1072" i="1"/>
  <c r="U1072" i="1" s="1"/>
  <c r="C1073" i="1"/>
  <c r="U1073" i="1" s="1"/>
  <c r="C1074" i="1"/>
  <c r="U1074" i="1" s="1"/>
  <c r="C1075" i="1"/>
  <c r="U1075" i="1" s="1"/>
  <c r="C1076" i="1"/>
  <c r="U1076" i="1" s="1"/>
  <c r="C1077" i="1"/>
  <c r="U1077" i="1" s="1"/>
  <c r="C1078" i="1"/>
  <c r="U1078" i="1" s="1"/>
  <c r="C1079" i="1"/>
  <c r="U1079" i="1" s="1"/>
  <c r="C1080" i="1"/>
  <c r="U1080" i="1" s="1"/>
  <c r="C1081" i="1"/>
  <c r="U1081" i="1" s="1"/>
  <c r="C1082" i="1"/>
  <c r="U1082" i="1" s="1"/>
  <c r="C1083" i="1"/>
  <c r="U1083" i="1" s="1"/>
  <c r="C1084" i="1"/>
  <c r="U1084" i="1" s="1"/>
  <c r="C1085" i="1"/>
  <c r="U1085" i="1" s="1"/>
  <c r="C1086" i="1"/>
  <c r="U1086" i="1" s="1"/>
  <c r="C1087" i="1"/>
  <c r="U1087" i="1" s="1"/>
  <c r="C1088" i="1"/>
  <c r="U1088" i="1" s="1"/>
  <c r="C1089" i="1"/>
  <c r="U1089" i="1" s="1"/>
  <c r="C1090" i="1"/>
  <c r="U1090" i="1" s="1"/>
  <c r="C1091" i="1"/>
  <c r="U1091" i="1" s="1"/>
  <c r="C1092" i="1"/>
  <c r="U1092" i="1" s="1"/>
  <c r="C1093" i="1"/>
  <c r="U1093" i="1" s="1"/>
  <c r="C1094" i="1"/>
  <c r="U1094" i="1" s="1"/>
  <c r="J32" i="6" s="1" a="1"/>
  <c r="J32" i="6" s="1"/>
  <c r="C1095" i="1"/>
  <c r="U1095" i="1" s="1"/>
  <c r="C1096" i="1"/>
  <c r="U1096" i="1" s="1"/>
  <c r="C1097" i="1"/>
  <c r="U1097" i="1" s="1"/>
  <c r="C1098" i="1"/>
  <c r="U1098" i="1" s="1"/>
  <c r="C1099" i="1"/>
  <c r="U1099" i="1" s="1"/>
  <c r="C1100" i="1"/>
  <c r="U1100" i="1" s="1"/>
  <c r="J33" i="6" s="1" a="1"/>
  <c r="J33" i="6" s="1"/>
  <c r="C1101" i="1"/>
  <c r="U1101" i="1" s="1"/>
  <c r="J34" i="6" s="1" a="1"/>
  <c r="J34" i="6" s="1"/>
  <c r="C1102" i="1"/>
  <c r="U1102" i="1" s="1"/>
  <c r="C1103" i="1"/>
  <c r="U1103" i="1" s="1"/>
  <c r="C1104" i="1"/>
  <c r="U1104" i="1" s="1"/>
  <c r="J35" i="6" s="1" a="1"/>
  <c r="J35" i="6" s="1"/>
  <c r="C1105" i="1"/>
  <c r="U1105" i="1" s="1"/>
  <c r="J36" i="6" s="1" a="1"/>
  <c r="J36" i="6" s="1"/>
  <c r="C1106" i="1"/>
  <c r="U1106" i="1" s="1"/>
  <c r="C1107" i="1"/>
  <c r="U1107" i="1" s="1"/>
  <c r="C1108" i="1"/>
  <c r="U1108" i="1" s="1"/>
  <c r="J37" i="6" s="1" a="1"/>
  <c r="J37" i="6" s="1"/>
  <c r="C1109" i="1"/>
  <c r="U1109" i="1" s="1"/>
  <c r="C1110" i="1"/>
  <c r="U1110" i="1" s="1"/>
  <c r="C1111" i="1"/>
  <c r="U1111" i="1" s="1"/>
  <c r="C1112" i="1"/>
  <c r="U1112" i="1" s="1"/>
  <c r="C1113" i="1"/>
  <c r="U1113" i="1" s="1"/>
  <c r="C1114" i="1"/>
  <c r="U1114" i="1" s="1"/>
  <c r="C1115" i="1"/>
  <c r="U1115" i="1" s="1"/>
  <c r="C1116" i="1"/>
  <c r="U1116" i="1" s="1"/>
  <c r="J38" i="6" s="1" a="1"/>
  <c r="J38" i="6" s="1"/>
  <c r="C1117" i="1"/>
  <c r="U1117" i="1" s="1"/>
  <c r="C1118" i="1"/>
  <c r="U1118" i="1" s="1"/>
  <c r="J39" i="6" s="1" a="1"/>
  <c r="J39" i="6" s="1"/>
  <c r="C1119" i="1"/>
  <c r="U1119" i="1" s="1"/>
  <c r="J40" i="6" s="1" a="1"/>
  <c r="J40" i="6" s="1"/>
  <c r="C1120" i="1"/>
  <c r="U1120" i="1" s="1"/>
  <c r="C1121" i="1"/>
  <c r="U1121" i="1" s="1"/>
  <c r="C1122" i="1"/>
  <c r="U1122" i="1" s="1"/>
  <c r="C1123" i="1"/>
  <c r="U1123" i="1" s="1"/>
  <c r="C1124" i="1"/>
  <c r="U1124" i="1" s="1"/>
  <c r="C1125" i="1"/>
  <c r="U1125" i="1" s="1"/>
  <c r="C1126" i="1"/>
  <c r="U1126" i="1" s="1"/>
  <c r="C1127" i="1"/>
  <c r="U1127" i="1" s="1"/>
  <c r="C1128" i="1"/>
  <c r="U1128" i="1" s="1"/>
  <c r="C1129" i="1"/>
  <c r="U1129" i="1" s="1"/>
  <c r="C1130" i="1"/>
  <c r="U1130" i="1" s="1"/>
  <c r="C1131" i="1"/>
  <c r="U1131" i="1" s="1"/>
  <c r="C1132" i="1"/>
  <c r="U1132" i="1" s="1"/>
  <c r="C1133" i="1"/>
  <c r="U1133" i="1" s="1"/>
  <c r="C1134" i="1"/>
  <c r="U1134" i="1" s="1"/>
  <c r="C1135" i="1"/>
  <c r="U1135" i="1" s="1"/>
  <c r="C1136" i="1"/>
  <c r="U1136" i="1" s="1"/>
  <c r="C1137" i="1"/>
  <c r="U1137" i="1" s="1"/>
  <c r="C1138" i="1"/>
  <c r="U1138" i="1" s="1"/>
  <c r="C1139" i="1"/>
  <c r="U1139" i="1" s="1"/>
  <c r="C1140" i="1"/>
  <c r="U1140" i="1" s="1"/>
  <c r="C1141" i="1"/>
  <c r="U1141" i="1" s="1"/>
  <c r="C1142" i="1"/>
  <c r="U1142" i="1" s="1"/>
  <c r="C1143" i="1"/>
  <c r="U1143" i="1" s="1"/>
  <c r="C1144" i="1"/>
  <c r="U1144" i="1" s="1"/>
  <c r="C1145" i="1"/>
  <c r="U1145" i="1" s="1"/>
  <c r="C1146" i="1"/>
  <c r="U1146" i="1" s="1"/>
  <c r="C1147" i="1"/>
  <c r="U1147" i="1" s="1"/>
  <c r="C1148" i="1"/>
  <c r="U1148" i="1" s="1"/>
  <c r="C1149" i="1"/>
  <c r="U1149" i="1" s="1"/>
  <c r="C1150" i="1"/>
  <c r="U1150" i="1" s="1"/>
  <c r="C1151" i="1"/>
  <c r="U1151" i="1" s="1"/>
  <c r="C1152" i="1"/>
  <c r="U1152" i="1" s="1"/>
  <c r="C1153" i="1"/>
  <c r="U1153" i="1" s="1"/>
  <c r="C1154" i="1"/>
  <c r="U1154" i="1" s="1"/>
  <c r="C1155" i="1"/>
  <c r="U1155" i="1" s="1"/>
  <c r="C1156" i="1"/>
  <c r="U1156" i="1" s="1"/>
  <c r="C1157" i="1"/>
  <c r="U1157" i="1" s="1"/>
  <c r="C1158" i="1"/>
  <c r="U1158" i="1" s="1"/>
  <c r="C1159" i="1"/>
  <c r="U1159" i="1" s="1"/>
  <c r="C1160" i="1"/>
  <c r="U1160" i="1" s="1"/>
  <c r="C1161" i="1"/>
  <c r="U1161" i="1" s="1"/>
  <c r="C1162" i="1"/>
  <c r="U1162" i="1" s="1"/>
  <c r="C1163" i="1"/>
  <c r="U1163" i="1" s="1"/>
  <c r="C1164" i="1"/>
  <c r="U1164" i="1" s="1"/>
  <c r="C1165" i="1"/>
  <c r="U1165" i="1" s="1"/>
  <c r="C1166" i="1"/>
  <c r="U1166" i="1" s="1"/>
  <c r="C1167" i="1"/>
  <c r="U1167" i="1" s="1"/>
  <c r="C1168" i="1"/>
  <c r="U1168" i="1" s="1"/>
  <c r="C1169" i="1"/>
  <c r="U1169" i="1" s="1"/>
  <c r="C1170" i="1"/>
  <c r="U1170" i="1" s="1"/>
  <c r="C1171" i="1"/>
  <c r="U1171" i="1" s="1"/>
  <c r="C1172" i="1"/>
  <c r="U1172" i="1" s="1"/>
  <c r="C1173" i="1"/>
  <c r="U1173" i="1" s="1"/>
  <c r="C1174" i="1"/>
  <c r="U1174" i="1" s="1"/>
  <c r="C1175" i="1"/>
  <c r="U1175" i="1" s="1"/>
  <c r="C1176" i="1"/>
  <c r="U1176" i="1" s="1"/>
  <c r="C1177" i="1"/>
  <c r="U1177" i="1" s="1"/>
  <c r="C1178" i="1"/>
  <c r="U1178" i="1" s="1"/>
  <c r="C1179" i="1"/>
  <c r="U1179" i="1" s="1"/>
  <c r="C1180" i="1"/>
  <c r="U1180" i="1" s="1"/>
  <c r="C1181" i="1"/>
  <c r="U1181" i="1" s="1"/>
  <c r="C1182" i="1"/>
  <c r="U1182" i="1" s="1"/>
  <c r="C1183" i="1"/>
  <c r="U1183" i="1" s="1"/>
  <c r="C1184" i="1"/>
  <c r="U1184" i="1" s="1"/>
  <c r="C1185" i="1"/>
  <c r="U1185" i="1" s="1"/>
  <c r="C1186" i="1"/>
  <c r="U1186" i="1" s="1"/>
  <c r="C1187" i="1"/>
  <c r="U1187" i="1" s="1"/>
  <c r="C1188" i="1"/>
  <c r="U1188" i="1" s="1"/>
  <c r="C1190" i="1"/>
  <c r="U1190" i="1" s="1"/>
  <c r="C1191" i="1"/>
  <c r="U1191" i="1" s="1"/>
  <c r="C1192" i="1"/>
  <c r="U1192" i="1" s="1"/>
  <c r="C1193" i="1"/>
  <c r="U1193" i="1" s="1"/>
  <c r="C1194" i="1"/>
  <c r="U1194" i="1" s="1"/>
  <c r="C1195" i="1"/>
  <c r="U1195" i="1" s="1"/>
  <c r="C1196" i="1"/>
  <c r="U1196" i="1" s="1"/>
  <c r="C1197" i="1"/>
  <c r="U1197" i="1" s="1"/>
  <c r="C1198" i="1"/>
  <c r="U1198" i="1" s="1"/>
  <c r="C1199" i="1"/>
  <c r="U1199" i="1" s="1"/>
  <c r="C1200" i="1"/>
  <c r="U1200" i="1" s="1"/>
  <c r="C1201" i="1"/>
  <c r="U1201" i="1" s="1"/>
  <c r="C1202" i="1"/>
  <c r="U1202" i="1" s="1"/>
  <c r="C1203" i="1"/>
  <c r="U1203" i="1" s="1"/>
  <c r="C1204" i="1"/>
  <c r="U1204" i="1" s="1"/>
  <c r="C1205" i="1"/>
  <c r="U1205" i="1" s="1"/>
  <c r="C1206" i="1"/>
  <c r="U1206" i="1" s="1"/>
  <c r="J41" i="6" s="1" a="1"/>
  <c r="J41" i="6" s="1"/>
  <c r="C1207" i="1"/>
  <c r="U1207" i="1" s="1"/>
  <c r="J42" i="6" s="1" a="1"/>
  <c r="J42" i="6" s="1"/>
  <c r="C1208" i="1"/>
  <c r="U1208" i="1" s="1"/>
  <c r="J43" i="6" s="1" a="1"/>
  <c r="J43" i="6" s="1"/>
  <c r="C1209" i="1"/>
  <c r="U1209" i="1" s="1"/>
  <c r="J44" i="6" s="1" a="1"/>
  <c r="J44" i="6" s="1"/>
  <c r="C1189" i="1"/>
  <c r="U1189" i="1" s="1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9" i="3"/>
  <c r="G10" i="3"/>
  <c r="G11" i="3"/>
  <c r="G29" i="3" s="1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9" i="3"/>
  <c r="D17" i="3"/>
  <c r="D18" i="3"/>
  <c r="D19" i="3"/>
  <c r="D20" i="3"/>
  <c r="D21" i="3"/>
  <c r="D22" i="3"/>
  <c r="D23" i="3"/>
  <c r="D24" i="3"/>
  <c r="D25" i="3"/>
  <c r="D26" i="3"/>
  <c r="D27" i="3"/>
  <c r="D28" i="3"/>
  <c r="D15" i="3"/>
  <c r="D16" i="3"/>
  <c r="D10" i="3"/>
  <c r="D11" i="3"/>
  <c r="D12" i="3"/>
  <c r="D13" i="3"/>
  <c r="D14" i="3"/>
  <c r="D9" i="3"/>
  <c r="D151" i="2"/>
  <c r="E151" i="2"/>
  <c r="F151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82" i="2"/>
  <c r="D38" i="2"/>
  <c r="D39" i="2"/>
  <c r="D40" i="2"/>
  <c r="D41" i="2"/>
  <c r="I13" i="4" s="1"/>
  <c r="D42" i="2"/>
  <c r="D43" i="2"/>
  <c r="I15" i="4" s="1"/>
  <c r="D44" i="2"/>
  <c r="D45" i="2"/>
  <c r="I17" i="4" s="1"/>
  <c r="D46" i="2"/>
  <c r="D47" i="2"/>
  <c r="I19" i="4" s="1"/>
  <c r="D48" i="2"/>
  <c r="D49" i="2"/>
  <c r="I21" i="4" s="1"/>
  <c r="D50" i="2"/>
  <c r="D51" i="2"/>
  <c r="I23" i="4" s="1"/>
  <c r="D52" i="2"/>
  <c r="D53" i="2"/>
  <c r="I25" i="4" s="1"/>
  <c r="D54" i="2"/>
  <c r="D55" i="2"/>
  <c r="I27" i="4" s="1"/>
  <c r="D56" i="2"/>
  <c r="D57" i="2"/>
  <c r="I29" i="4" s="1"/>
  <c r="D58" i="2"/>
  <c r="D59" i="2"/>
  <c r="I31" i="4" s="1"/>
  <c r="D60" i="2"/>
  <c r="D61" i="2"/>
  <c r="I33" i="4" s="1"/>
  <c r="D62" i="2"/>
  <c r="D63" i="2"/>
  <c r="I35" i="4" s="1"/>
  <c r="D64" i="2"/>
  <c r="D65" i="2"/>
  <c r="I37" i="4" s="1"/>
  <c r="D66" i="2"/>
  <c r="D67" i="2"/>
  <c r="I39" i="4" s="1"/>
  <c r="D68" i="2"/>
  <c r="D69" i="2"/>
  <c r="I41" i="4" s="1"/>
  <c r="D70" i="2"/>
  <c r="D71" i="2"/>
  <c r="I43" i="4" s="1"/>
  <c r="D72" i="2"/>
  <c r="D73" i="2"/>
  <c r="I45" i="4" s="1"/>
  <c r="D74" i="2"/>
  <c r="D75" i="2"/>
  <c r="I47" i="4" s="1"/>
  <c r="D76" i="2"/>
  <c r="D77" i="2"/>
  <c r="I49" i="4" s="1"/>
  <c r="D78" i="2"/>
  <c r="D79" i="2"/>
  <c r="I51" i="4" s="1"/>
  <c r="D80" i="2"/>
  <c r="D81" i="2"/>
  <c r="I53" i="4" s="1"/>
  <c r="D37" i="2"/>
  <c r="C151" i="2"/>
  <c r="I10" i="4"/>
  <c r="I12" i="4"/>
  <c r="I14" i="4"/>
  <c r="I16" i="4"/>
  <c r="I18" i="4"/>
  <c r="I20" i="4"/>
  <c r="I22" i="4"/>
  <c r="I24" i="4"/>
  <c r="I26" i="4"/>
  <c r="I28" i="4"/>
  <c r="I30" i="4"/>
  <c r="I32" i="4"/>
  <c r="I34" i="4"/>
  <c r="I36" i="4"/>
  <c r="I38" i="4"/>
  <c r="I40" i="4"/>
  <c r="I42" i="4"/>
  <c r="I44" i="4"/>
  <c r="I46" i="4"/>
  <c r="I48" i="4"/>
  <c r="I50" i="4"/>
  <c r="I52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9" i="4"/>
  <c r="G123" i="4"/>
  <c r="L123" i="4"/>
  <c r="M123" i="4"/>
  <c r="O123" i="4"/>
  <c r="F123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9" i="4"/>
  <c r="M9" i="3" l="1"/>
  <c r="N9" i="3" s="1"/>
  <c r="N11" i="5"/>
  <c r="P12" i="4" s="1"/>
  <c r="Q12" i="4" s="1"/>
  <c r="L121" i="5"/>
  <c r="J122" i="4" s="1"/>
  <c r="L119" i="5"/>
  <c r="J120" i="4" s="1"/>
  <c r="K120" i="4" s="1"/>
  <c r="L117" i="5"/>
  <c r="J118" i="4" s="1"/>
  <c r="K118" i="4" s="1"/>
  <c r="L115" i="5"/>
  <c r="J116" i="4" s="1"/>
  <c r="K116" i="4" s="1"/>
  <c r="L113" i="5"/>
  <c r="J114" i="4" s="1"/>
  <c r="K114" i="4" s="1"/>
  <c r="L111" i="5"/>
  <c r="J112" i="4" s="1"/>
  <c r="K112" i="4" s="1"/>
  <c r="L109" i="5"/>
  <c r="J110" i="4" s="1"/>
  <c r="L107" i="5"/>
  <c r="J108" i="4" s="1"/>
  <c r="K108" i="4" s="1"/>
  <c r="L105" i="5"/>
  <c r="J106" i="4" s="1"/>
  <c r="K106" i="4" s="1"/>
  <c r="L103" i="5"/>
  <c r="J104" i="4" s="1"/>
  <c r="K104" i="4" s="1"/>
  <c r="L101" i="5"/>
  <c r="J102" i="4" s="1"/>
  <c r="K102" i="4" s="1"/>
  <c r="L99" i="5"/>
  <c r="J100" i="4" s="1"/>
  <c r="L97" i="5"/>
  <c r="J98" i="4" s="1"/>
  <c r="K98" i="4" s="1"/>
  <c r="L95" i="5"/>
  <c r="J96" i="4" s="1"/>
  <c r="L93" i="5"/>
  <c r="J94" i="4" s="1"/>
  <c r="K94" i="4" s="1"/>
  <c r="L91" i="5"/>
  <c r="J92" i="4" s="1"/>
  <c r="K92" i="4" s="1"/>
  <c r="L89" i="5"/>
  <c r="J90" i="4" s="1"/>
  <c r="K90" i="4" s="1"/>
  <c r="L87" i="5"/>
  <c r="J88" i="4" s="1"/>
  <c r="K88" i="4" s="1"/>
  <c r="L85" i="5"/>
  <c r="J86" i="4" s="1"/>
  <c r="L83" i="5"/>
  <c r="J84" i="4" s="1"/>
  <c r="K84" i="4" s="1"/>
  <c r="L81" i="5"/>
  <c r="J82" i="4" s="1"/>
  <c r="K82" i="4" s="1"/>
  <c r="L79" i="5"/>
  <c r="J80" i="4" s="1"/>
  <c r="K80" i="4" s="1"/>
  <c r="L77" i="5"/>
  <c r="J78" i="4" s="1"/>
  <c r="K78" i="4" s="1"/>
  <c r="L75" i="5"/>
  <c r="J76" i="4" s="1"/>
  <c r="K76" i="4" s="1"/>
  <c r="L73" i="5"/>
  <c r="J74" i="4" s="1"/>
  <c r="K74" i="4" s="1"/>
  <c r="L71" i="5"/>
  <c r="J72" i="4" s="1"/>
  <c r="K72" i="4" s="1"/>
  <c r="L69" i="5"/>
  <c r="J70" i="4" s="1"/>
  <c r="K70" i="4" s="1"/>
  <c r="L67" i="5"/>
  <c r="J68" i="4" s="1"/>
  <c r="L65" i="5"/>
  <c r="J66" i="4" s="1"/>
  <c r="K66" i="4" s="1"/>
  <c r="L63" i="5"/>
  <c r="J64" i="4" s="1"/>
  <c r="K64" i="4" s="1"/>
  <c r="L61" i="5"/>
  <c r="J62" i="4" s="1"/>
  <c r="K62" i="4" s="1"/>
  <c r="L59" i="5"/>
  <c r="J60" i="4" s="1"/>
  <c r="K60" i="4" s="1"/>
  <c r="L57" i="5"/>
  <c r="J58" i="4" s="1"/>
  <c r="K58" i="4" s="1"/>
  <c r="L55" i="5"/>
  <c r="J56" i="4" s="1"/>
  <c r="L53" i="5"/>
  <c r="J54" i="4" s="1"/>
  <c r="K54" i="4" s="1"/>
  <c r="L51" i="5"/>
  <c r="J52" i="4" s="1"/>
  <c r="K52" i="4" s="1"/>
  <c r="L49" i="5"/>
  <c r="J50" i="4" s="1"/>
  <c r="K50" i="4" s="1"/>
  <c r="L47" i="5"/>
  <c r="J48" i="4" s="1"/>
  <c r="K48" i="4" s="1"/>
  <c r="L45" i="5"/>
  <c r="J46" i="4" s="1"/>
  <c r="L43" i="5"/>
  <c r="J44" i="4" s="1"/>
  <c r="L41" i="5"/>
  <c r="J42" i="4" s="1"/>
  <c r="L39" i="5"/>
  <c r="J40" i="4" s="1"/>
  <c r="L37" i="5"/>
  <c r="J38" i="4" s="1"/>
  <c r="L35" i="5"/>
  <c r="J36" i="4" s="1"/>
  <c r="K36" i="4" s="1"/>
  <c r="L33" i="5"/>
  <c r="J34" i="4" s="1"/>
  <c r="K34" i="4" s="1"/>
  <c r="L31" i="5"/>
  <c r="J32" i="4" s="1"/>
  <c r="L29" i="5"/>
  <c r="J30" i="4" s="1"/>
  <c r="K30" i="4" s="1"/>
  <c r="L27" i="5"/>
  <c r="J28" i="4" s="1"/>
  <c r="K28" i="4" s="1"/>
  <c r="L25" i="5"/>
  <c r="J26" i="4" s="1"/>
  <c r="K26" i="4" s="1"/>
  <c r="L23" i="5"/>
  <c r="J24" i="4" s="1"/>
  <c r="K24" i="4" s="1"/>
  <c r="L20" i="5"/>
  <c r="J21" i="4" s="1"/>
  <c r="K21" i="4" s="1"/>
  <c r="L16" i="5"/>
  <c r="J17" i="4" s="1"/>
  <c r="K17" i="4" s="1"/>
  <c r="L12" i="5"/>
  <c r="J13" i="4" s="1"/>
  <c r="K13" i="4" s="1"/>
  <c r="L8" i="5"/>
  <c r="J9" i="4" s="1"/>
  <c r="K9" i="4" s="1"/>
  <c r="N119" i="5"/>
  <c r="P120" i="4" s="1"/>
  <c r="Q120" i="4" s="1"/>
  <c r="N115" i="5"/>
  <c r="P116" i="4" s="1"/>
  <c r="Q116" i="4" s="1"/>
  <c r="N111" i="5"/>
  <c r="P112" i="4" s="1"/>
  <c r="Q112" i="4" s="1"/>
  <c r="N107" i="5"/>
  <c r="P108" i="4" s="1"/>
  <c r="Q108" i="4" s="1"/>
  <c r="N103" i="5"/>
  <c r="P104" i="4" s="1"/>
  <c r="Q104" i="4" s="1"/>
  <c r="N99" i="5"/>
  <c r="P100" i="4" s="1"/>
  <c r="Q100" i="4" s="1"/>
  <c r="N95" i="5"/>
  <c r="P96" i="4" s="1"/>
  <c r="Q96" i="4" s="1"/>
  <c r="N91" i="5"/>
  <c r="P92" i="4" s="1"/>
  <c r="Q92" i="4" s="1"/>
  <c r="N87" i="5"/>
  <c r="P88" i="4" s="1"/>
  <c r="Q88" i="4" s="1"/>
  <c r="N83" i="5"/>
  <c r="P84" i="4" s="1"/>
  <c r="Q84" i="4" s="1"/>
  <c r="N79" i="5"/>
  <c r="P80" i="4" s="1"/>
  <c r="Q80" i="4" s="1"/>
  <c r="N75" i="5"/>
  <c r="P76" i="4" s="1"/>
  <c r="Q76" i="4" s="1"/>
  <c r="N71" i="5"/>
  <c r="P72" i="4" s="1"/>
  <c r="Q72" i="4" s="1"/>
  <c r="N67" i="5"/>
  <c r="P68" i="4" s="1"/>
  <c r="Q68" i="4" s="1"/>
  <c r="N63" i="5"/>
  <c r="P64" i="4" s="1"/>
  <c r="Q64" i="4" s="1"/>
  <c r="N59" i="5"/>
  <c r="P60" i="4" s="1"/>
  <c r="Q60" i="4" s="1"/>
  <c r="N55" i="5"/>
  <c r="P56" i="4" s="1"/>
  <c r="Q56" i="4" s="1"/>
  <c r="N51" i="5"/>
  <c r="P52" i="4" s="1"/>
  <c r="Q52" i="4" s="1"/>
  <c r="N47" i="5"/>
  <c r="P48" i="4" s="1"/>
  <c r="Q48" i="4" s="1"/>
  <c r="N43" i="5"/>
  <c r="P44" i="4" s="1"/>
  <c r="Q44" i="4" s="1"/>
  <c r="N39" i="5"/>
  <c r="P40" i="4" s="1"/>
  <c r="Q40" i="4" s="1"/>
  <c r="N35" i="5"/>
  <c r="P36" i="4" s="1"/>
  <c r="Q36" i="4" s="1"/>
  <c r="N31" i="5"/>
  <c r="P32" i="4" s="1"/>
  <c r="Q32" i="4" s="1"/>
  <c r="N27" i="5"/>
  <c r="P28" i="4" s="1"/>
  <c r="Q28" i="4" s="1"/>
  <c r="N23" i="5"/>
  <c r="P24" i="4" s="1"/>
  <c r="Q24" i="4" s="1"/>
  <c r="N19" i="5"/>
  <c r="P20" i="4" s="1"/>
  <c r="Q20" i="4" s="1"/>
  <c r="N15" i="5"/>
  <c r="P16" i="4" s="1"/>
  <c r="Q16" i="4" s="1"/>
  <c r="N10" i="5"/>
  <c r="P11" i="4" s="1"/>
  <c r="Q11" i="4" s="1"/>
  <c r="N12" i="5"/>
  <c r="P13" i="4" s="1"/>
  <c r="Q13" i="4" s="1"/>
  <c r="N14" i="5"/>
  <c r="P15" i="4" s="1"/>
  <c r="Q15" i="4" s="1"/>
  <c r="N16" i="5"/>
  <c r="P17" i="4" s="1"/>
  <c r="Q17" i="4" s="1"/>
  <c r="N18" i="5"/>
  <c r="P19" i="4" s="1"/>
  <c r="Q19" i="4" s="1"/>
  <c r="N20" i="5"/>
  <c r="P21" i="4" s="1"/>
  <c r="Q21" i="4" s="1"/>
  <c r="N22" i="5"/>
  <c r="P23" i="4" s="1"/>
  <c r="Q23" i="4" s="1"/>
  <c r="N24" i="5"/>
  <c r="P25" i="4" s="1"/>
  <c r="Q25" i="4" s="1"/>
  <c r="N26" i="5"/>
  <c r="P27" i="4" s="1"/>
  <c r="Q27" i="4" s="1"/>
  <c r="N28" i="5"/>
  <c r="P29" i="4" s="1"/>
  <c r="Q29" i="4" s="1"/>
  <c r="N30" i="5"/>
  <c r="P31" i="4" s="1"/>
  <c r="Q31" i="4" s="1"/>
  <c r="N32" i="5"/>
  <c r="P33" i="4" s="1"/>
  <c r="Q33" i="4" s="1"/>
  <c r="N34" i="5"/>
  <c r="P35" i="4" s="1"/>
  <c r="Q35" i="4" s="1"/>
  <c r="N36" i="5"/>
  <c r="P37" i="4" s="1"/>
  <c r="Q37" i="4" s="1"/>
  <c r="N38" i="5"/>
  <c r="P39" i="4" s="1"/>
  <c r="Q39" i="4" s="1"/>
  <c r="N40" i="5"/>
  <c r="P41" i="4" s="1"/>
  <c r="Q41" i="4" s="1"/>
  <c r="N42" i="5"/>
  <c r="P43" i="4" s="1"/>
  <c r="Q43" i="4" s="1"/>
  <c r="N44" i="5"/>
  <c r="P45" i="4" s="1"/>
  <c r="Q45" i="4" s="1"/>
  <c r="N46" i="5"/>
  <c r="P47" i="4" s="1"/>
  <c r="Q47" i="4" s="1"/>
  <c r="N48" i="5"/>
  <c r="P49" i="4" s="1"/>
  <c r="Q49" i="4" s="1"/>
  <c r="N50" i="5"/>
  <c r="P51" i="4" s="1"/>
  <c r="Q51" i="4" s="1"/>
  <c r="N52" i="5"/>
  <c r="P53" i="4" s="1"/>
  <c r="Q53" i="4" s="1"/>
  <c r="N54" i="5"/>
  <c r="P55" i="4" s="1"/>
  <c r="Q55" i="4" s="1"/>
  <c r="N56" i="5"/>
  <c r="P57" i="4" s="1"/>
  <c r="Q57" i="4" s="1"/>
  <c r="N58" i="5"/>
  <c r="P59" i="4" s="1"/>
  <c r="Q59" i="4" s="1"/>
  <c r="N60" i="5"/>
  <c r="P61" i="4" s="1"/>
  <c r="Q61" i="4" s="1"/>
  <c r="N62" i="5"/>
  <c r="P63" i="4" s="1"/>
  <c r="Q63" i="4" s="1"/>
  <c r="N64" i="5"/>
  <c r="P65" i="4" s="1"/>
  <c r="Q65" i="4" s="1"/>
  <c r="N66" i="5"/>
  <c r="P67" i="4" s="1"/>
  <c r="Q67" i="4" s="1"/>
  <c r="N68" i="5"/>
  <c r="P69" i="4" s="1"/>
  <c r="Q69" i="4" s="1"/>
  <c r="N70" i="5"/>
  <c r="P71" i="4" s="1"/>
  <c r="Q71" i="4" s="1"/>
  <c r="N72" i="5"/>
  <c r="P73" i="4" s="1"/>
  <c r="Q73" i="4" s="1"/>
  <c r="N74" i="5"/>
  <c r="P75" i="4" s="1"/>
  <c r="Q75" i="4" s="1"/>
  <c r="N76" i="5"/>
  <c r="P77" i="4" s="1"/>
  <c r="Q77" i="4" s="1"/>
  <c r="N78" i="5"/>
  <c r="P79" i="4" s="1"/>
  <c r="Q79" i="4" s="1"/>
  <c r="N80" i="5"/>
  <c r="P81" i="4" s="1"/>
  <c r="Q81" i="4" s="1"/>
  <c r="N82" i="5"/>
  <c r="P83" i="4" s="1"/>
  <c r="Q83" i="4" s="1"/>
  <c r="N84" i="5"/>
  <c r="P85" i="4" s="1"/>
  <c r="Q85" i="4" s="1"/>
  <c r="N86" i="5"/>
  <c r="P87" i="4" s="1"/>
  <c r="Q87" i="4" s="1"/>
  <c r="N88" i="5"/>
  <c r="P89" i="4" s="1"/>
  <c r="Q89" i="4" s="1"/>
  <c r="N90" i="5"/>
  <c r="P91" i="4" s="1"/>
  <c r="Q91" i="4" s="1"/>
  <c r="N92" i="5"/>
  <c r="P93" i="4" s="1"/>
  <c r="Q93" i="4" s="1"/>
  <c r="N94" i="5"/>
  <c r="P95" i="4" s="1"/>
  <c r="Q95" i="4" s="1"/>
  <c r="N96" i="5"/>
  <c r="P97" i="4" s="1"/>
  <c r="Q97" i="4" s="1"/>
  <c r="N98" i="5"/>
  <c r="P99" i="4" s="1"/>
  <c r="Q99" i="4" s="1"/>
  <c r="N100" i="5"/>
  <c r="P101" i="4" s="1"/>
  <c r="Q101" i="4" s="1"/>
  <c r="N102" i="5"/>
  <c r="P103" i="4" s="1"/>
  <c r="Q103" i="4" s="1"/>
  <c r="N104" i="5"/>
  <c r="P105" i="4" s="1"/>
  <c r="Q105" i="4" s="1"/>
  <c r="N106" i="5"/>
  <c r="P107" i="4" s="1"/>
  <c r="Q107" i="4" s="1"/>
  <c r="N108" i="5"/>
  <c r="P109" i="4" s="1"/>
  <c r="Q109" i="4" s="1"/>
  <c r="N110" i="5"/>
  <c r="P111" i="4" s="1"/>
  <c r="Q111" i="4" s="1"/>
  <c r="N112" i="5"/>
  <c r="P113" i="4" s="1"/>
  <c r="Q113" i="4" s="1"/>
  <c r="N114" i="5"/>
  <c r="P115" i="4" s="1"/>
  <c r="Q115" i="4" s="1"/>
  <c r="N116" i="5"/>
  <c r="P117" i="4" s="1"/>
  <c r="Q117" i="4" s="1"/>
  <c r="N118" i="5"/>
  <c r="P119" i="4" s="1"/>
  <c r="Q119" i="4" s="1"/>
  <c r="N120" i="5"/>
  <c r="P121" i="4" s="1"/>
  <c r="Q121" i="4" s="1"/>
  <c r="N8" i="5"/>
  <c r="P9" i="4" s="1"/>
  <c r="Q9" i="4" s="1"/>
  <c r="L9" i="5"/>
  <c r="J10" i="4" s="1"/>
  <c r="K10" i="4" s="1"/>
  <c r="L11" i="5"/>
  <c r="J12" i="4" s="1"/>
  <c r="L13" i="5"/>
  <c r="J14" i="4" s="1"/>
  <c r="K14" i="4" s="1"/>
  <c r="L15" i="5"/>
  <c r="J16" i="4" s="1"/>
  <c r="K16" i="4" s="1"/>
  <c r="L17" i="5"/>
  <c r="J18" i="4" s="1"/>
  <c r="K18" i="4" s="1"/>
  <c r="L19" i="5"/>
  <c r="J20" i="4" s="1"/>
  <c r="K20" i="4" s="1"/>
  <c r="L21" i="5"/>
  <c r="J22" i="4" s="1"/>
  <c r="K22" i="4" s="1"/>
  <c r="L120" i="5"/>
  <c r="J121" i="4" s="1"/>
  <c r="L118" i="5"/>
  <c r="J119" i="4" s="1"/>
  <c r="L116" i="5"/>
  <c r="J117" i="4" s="1"/>
  <c r="K117" i="4" s="1"/>
  <c r="L114" i="5"/>
  <c r="J115" i="4" s="1"/>
  <c r="K115" i="4" s="1"/>
  <c r="L112" i="5"/>
  <c r="J113" i="4" s="1"/>
  <c r="L110" i="5"/>
  <c r="J111" i="4" s="1"/>
  <c r="K111" i="4" s="1"/>
  <c r="L108" i="5"/>
  <c r="J109" i="4" s="1"/>
  <c r="K109" i="4" s="1"/>
  <c r="L106" i="5"/>
  <c r="J107" i="4" s="1"/>
  <c r="K107" i="4" s="1"/>
  <c r="L104" i="5"/>
  <c r="J105" i="4" s="1"/>
  <c r="L102" i="5"/>
  <c r="J103" i="4" s="1"/>
  <c r="K103" i="4" s="1"/>
  <c r="L100" i="5"/>
  <c r="J101" i="4" s="1"/>
  <c r="K101" i="4" s="1"/>
  <c r="L98" i="5"/>
  <c r="J99" i="4" s="1"/>
  <c r="K99" i="4" s="1"/>
  <c r="L96" i="5"/>
  <c r="J97" i="4" s="1"/>
  <c r="K97" i="4" s="1"/>
  <c r="L94" i="5"/>
  <c r="J95" i="4" s="1"/>
  <c r="K95" i="4" s="1"/>
  <c r="L92" i="5"/>
  <c r="J93" i="4" s="1"/>
  <c r="K93" i="4" s="1"/>
  <c r="L90" i="5"/>
  <c r="J91" i="4" s="1"/>
  <c r="L88" i="5"/>
  <c r="J89" i="4" s="1"/>
  <c r="K89" i="4" s="1"/>
  <c r="L86" i="5"/>
  <c r="J87" i="4" s="1"/>
  <c r="K87" i="4" s="1"/>
  <c r="L84" i="5"/>
  <c r="J85" i="4" s="1"/>
  <c r="L82" i="5"/>
  <c r="J83" i="4" s="1"/>
  <c r="K83" i="4" s="1"/>
  <c r="L80" i="5"/>
  <c r="J81" i="4" s="1"/>
  <c r="K81" i="4" s="1"/>
  <c r="L78" i="5"/>
  <c r="J79" i="4" s="1"/>
  <c r="K79" i="4" s="1"/>
  <c r="L76" i="5"/>
  <c r="J77" i="4" s="1"/>
  <c r="K77" i="4" s="1"/>
  <c r="L74" i="5"/>
  <c r="J75" i="4" s="1"/>
  <c r="K75" i="4" s="1"/>
  <c r="L72" i="5"/>
  <c r="J73" i="4" s="1"/>
  <c r="L70" i="5"/>
  <c r="J71" i="4" s="1"/>
  <c r="K71" i="4" s="1"/>
  <c r="L68" i="5"/>
  <c r="J69" i="4" s="1"/>
  <c r="K69" i="4" s="1"/>
  <c r="L66" i="5"/>
  <c r="J67" i="4" s="1"/>
  <c r="K67" i="4" s="1"/>
  <c r="L64" i="5"/>
  <c r="J65" i="4" s="1"/>
  <c r="K65" i="4" s="1"/>
  <c r="L62" i="5"/>
  <c r="J63" i="4" s="1"/>
  <c r="K63" i="4" s="1"/>
  <c r="L60" i="5"/>
  <c r="J61" i="4" s="1"/>
  <c r="K61" i="4" s="1"/>
  <c r="L58" i="5"/>
  <c r="J59" i="4" s="1"/>
  <c r="K59" i="4" s="1"/>
  <c r="L56" i="5"/>
  <c r="J57" i="4" s="1"/>
  <c r="L54" i="5"/>
  <c r="J55" i="4" s="1"/>
  <c r="L52" i="5"/>
  <c r="J53" i="4" s="1"/>
  <c r="K53" i="4" s="1"/>
  <c r="L50" i="5"/>
  <c r="J51" i="4" s="1"/>
  <c r="K51" i="4" s="1"/>
  <c r="L48" i="5"/>
  <c r="J49" i="4" s="1"/>
  <c r="K49" i="4" s="1"/>
  <c r="L46" i="5"/>
  <c r="J47" i="4" s="1"/>
  <c r="K47" i="4" s="1"/>
  <c r="L44" i="5"/>
  <c r="J45" i="4" s="1"/>
  <c r="L42" i="5"/>
  <c r="J43" i="4" s="1"/>
  <c r="L40" i="5"/>
  <c r="J41" i="4" s="1"/>
  <c r="L38" i="5"/>
  <c r="J39" i="4" s="1"/>
  <c r="L36" i="5"/>
  <c r="J37" i="4" s="1"/>
  <c r="L34" i="5"/>
  <c r="J35" i="4" s="1"/>
  <c r="K35" i="4" s="1"/>
  <c r="L32" i="5"/>
  <c r="J33" i="4" s="1"/>
  <c r="K33" i="4" s="1"/>
  <c r="L30" i="5"/>
  <c r="J31" i="4" s="1"/>
  <c r="K31" i="4" s="1"/>
  <c r="L28" i="5"/>
  <c r="J29" i="4" s="1"/>
  <c r="K29" i="4" s="1"/>
  <c r="L26" i="5"/>
  <c r="J27" i="4" s="1"/>
  <c r="L24" i="5"/>
  <c r="J25" i="4" s="1"/>
  <c r="K25" i="4" s="1"/>
  <c r="L22" i="5"/>
  <c r="J23" i="4" s="1"/>
  <c r="K23" i="4" s="1"/>
  <c r="L18" i="5"/>
  <c r="J19" i="4" s="1"/>
  <c r="L14" i="5"/>
  <c r="J15" i="4" s="1"/>
  <c r="K15" i="4" s="1"/>
  <c r="L10" i="5"/>
  <c r="J11" i="4" s="1"/>
  <c r="K11" i="4" s="1"/>
  <c r="N121" i="5"/>
  <c r="P122" i="4" s="1"/>
  <c r="Q122" i="4" s="1"/>
  <c r="N117" i="5"/>
  <c r="P118" i="4" s="1"/>
  <c r="Q118" i="4" s="1"/>
  <c r="N113" i="5"/>
  <c r="P114" i="4" s="1"/>
  <c r="Q114" i="4" s="1"/>
  <c r="N109" i="5"/>
  <c r="P110" i="4" s="1"/>
  <c r="Q110" i="4" s="1"/>
  <c r="N105" i="5"/>
  <c r="P106" i="4" s="1"/>
  <c r="Q106" i="4" s="1"/>
  <c r="N101" i="5"/>
  <c r="P102" i="4" s="1"/>
  <c r="Q102" i="4" s="1"/>
  <c r="N97" i="5"/>
  <c r="P98" i="4" s="1"/>
  <c r="Q98" i="4" s="1"/>
  <c r="N93" i="5"/>
  <c r="P94" i="4" s="1"/>
  <c r="Q94" i="4" s="1"/>
  <c r="N89" i="5"/>
  <c r="P90" i="4" s="1"/>
  <c r="Q90" i="4" s="1"/>
  <c r="N85" i="5"/>
  <c r="P86" i="4" s="1"/>
  <c r="Q86" i="4" s="1"/>
  <c r="N81" i="5"/>
  <c r="P82" i="4" s="1"/>
  <c r="Q82" i="4" s="1"/>
  <c r="N77" i="5"/>
  <c r="P78" i="4" s="1"/>
  <c r="Q78" i="4" s="1"/>
  <c r="N73" i="5"/>
  <c r="P74" i="4" s="1"/>
  <c r="Q74" i="4" s="1"/>
  <c r="N69" i="5"/>
  <c r="P70" i="4" s="1"/>
  <c r="Q70" i="4" s="1"/>
  <c r="N65" i="5"/>
  <c r="P66" i="4" s="1"/>
  <c r="Q66" i="4" s="1"/>
  <c r="N61" i="5"/>
  <c r="P62" i="4" s="1"/>
  <c r="Q62" i="4" s="1"/>
  <c r="N57" i="5"/>
  <c r="P58" i="4" s="1"/>
  <c r="Q58" i="4" s="1"/>
  <c r="N53" i="5"/>
  <c r="P54" i="4" s="1"/>
  <c r="Q54" i="4" s="1"/>
  <c r="N49" i="5"/>
  <c r="P50" i="4" s="1"/>
  <c r="Q50" i="4" s="1"/>
  <c r="N45" i="5"/>
  <c r="P46" i="4" s="1"/>
  <c r="Q46" i="4" s="1"/>
  <c r="N41" i="5"/>
  <c r="P42" i="4" s="1"/>
  <c r="Q42" i="4" s="1"/>
  <c r="N37" i="5"/>
  <c r="P38" i="4" s="1"/>
  <c r="Q38" i="4" s="1"/>
  <c r="N33" i="5"/>
  <c r="P34" i="4" s="1"/>
  <c r="Q34" i="4" s="1"/>
  <c r="N29" i="5"/>
  <c r="P30" i="4" s="1"/>
  <c r="Q30" i="4" s="1"/>
  <c r="N25" i="5"/>
  <c r="P26" i="4" s="1"/>
  <c r="Q26" i="4" s="1"/>
  <c r="N21" i="5"/>
  <c r="P22" i="4" s="1"/>
  <c r="Q22" i="4" s="1"/>
  <c r="N17" i="5"/>
  <c r="P18" i="4" s="1"/>
  <c r="Q18" i="4" s="1"/>
  <c r="N13" i="5"/>
  <c r="P14" i="4" s="1"/>
  <c r="Q14" i="4" s="1"/>
  <c r="N9" i="5"/>
  <c r="P10" i="4" s="1"/>
  <c r="Q10" i="4" s="1"/>
  <c r="M27" i="3"/>
  <c r="N27" i="3" s="1"/>
  <c r="N29" i="3" s="1"/>
  <c r="E29" i="3"/>
  <c r="F29" i="3"/>
  <c r="I11" i="4"/>
  <c r="I123" i="4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6" i="2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37" i="2"/>
  <c r="H37" i="2" s="1"/>
  <c r="G7" i="2"/>
  <c r="G8" i="2"/>
  <c r="G9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F110" i="5" l="1"/>
  <c r="H26" i="3" s="1"/>
  <c r="I26" i="3" s="1"/>
  <c r="F100" i="5"/>
  <c r="H24" i="3" s="1"/>
  <c r="I24" i="3" s="1"/>
  <c r="F119" i="5"/>
  <c r="H28" i="3" s="1"/>
  <c r="I28" i="3" s="1"/>
  <c r="F105" i="5"/>
  <c r="H25" i="3" s="1"/>
  <c r="I25" i="3" s="1"/>
  <c r="F86" i="5"/>
  <c r="H21" i="3" s="1"/>
  <c r="I21" i="3" s="1"/>
  <c r="F96" i="5"/>
  <c r="H23" i="3" s="1"/>
  <c r="I23" i="3" s="1"/>
  <c r="F19" i="5"/>
  <c r="H11" i="3" s="1"/>
  <c r="I11" i="3" s="1"/>
  <c r="F92" i="5"/>
  <c r="H22" i="3" s="1"/>
  <c r="I22" i="3" s="1"/>
  <c r="H92" i="5"/>
  <c r="P22" i="3" s="1"/>
  <c r="Q22" i="3" s="1"/>
  <c r="F57" i="5"/>
  <c r="H18" i="3" s="1"/>
  <c r="I18" i="3" s="1"/>
  <c r="F73" i="5"/>
  <c r="H20" i="3" s="1"/>
  <c r="I20" i="3" s="1"/>
  <c r="H37" i="5"/>
  <c r="P15" i="3" s="1"/>
  <c r="Q15" i="3" s="1"/>
  <c r="F32" i="5"/>
  <c r="H14" i="3" s="1"/>
  <c r="I14" i="3" s="1"/>
  <c r="F69" i="5"/>
  <c r="H19" i="3" s="1"/>
  <c r="I19" i="3" s="1"/>
  <c r="F41" i="5"/>
  <c r="H16" i="3" s="1"/>
  <c r="F27" i="5"/>
  <c r="H13" i="3" s="1"/>
  <c r="I13" i="3" s="1"/>
  <c r="F12" i="5"/>
  <c r="H100" i="5"/>
  <c r="P24" i="3" s="1"/>
  <c r="Q24" i="3" s="1"/>
  <c r="F46" i="5"/>
  <c r="H17" i="3" s="1"/>
  <c r="I17" i="3" s="1"/>
  <c r="F37" i="5"/>
  <c r="H15" i="3" s="1"/>
  <c r="F8" i="5"/>
  <c r="H9" i="3" s="1"/>
  <c r="H27" i="5"/>
  <c r="P13" i="3" s="1"/>
  <c r="Q13" i="3" s="1"/>
  <c r="H19" i="5"/>
  <c r="P11" i="3" s="1"/>
  <c r="Q11" i="3" s="1"/>
  <c r="H69" i="5"/>
  <c r="P19" i="3" s="1"/>
  <c r="Q19" i="3" s="1"/>
  <c r="L122" i="5"/>
  <c r="F23" i="5"/>
  <c r="H12" i="3" s="1"/>
  <c r="I12" i="3" s="1"/>
  <c r="H119" i="5"/>
  <c r="P28" i="3" s="1"/>
  <c r="Q28" i="3" s="1"/>
  <c r="H110" i="5"/>
  <c r="P26" i="3" s="1"/>
  <c r="Q26" i="3" s="1"/>
  <c r="H105" i="5"/>
  <c r="P25" i="3" s="1"/>
  <c r="Q25" i="3" s="1"/>
  <c r="H96" i="5"/>
  <c r="P23" i="3" s="1"/>
  <c r="Q23" i="3" s="1"/>
  <c r="H86" i="5"/>
  <c r="P21" i="3" s="1"/>
  <c r="Q21" i="3" s="1"/>
  <c r="H73" i="5"/>
  <c r="P20" i="3" s="1"/>
  <c r="Q20" i="3" s="1"/>
  <c r="H57" i="5"/>
  <c r="P18" i="3" s="1"/>
  <c r="Q18" i="3" s="1"/>
  <c r="H46" i="5"/>
  <c r="P17" i="3" s="1"/>
  <c r="Q17" i="3" s="1"/>
  <c r="H41" i="5"/>
  <c r="P16" i="3" s="1"/>
  <c r="Q16" i="3" s="1"/>
  <c r="N122" i="5"/>
  <c r="H32" i="5"/>
  <c r="P14" i="3" s="1"/>
  <c r="Q14" i="3" s="1"/>
  <c r="H23" i="5"/>
  <c r="P12" i="3" s="1"/>
  <c r="Q12" i="3" s="1"/>
  <c r="H12" i="5"/>
  <c r="P10" i="3" s="1"/>
  <c r="Q10" i="3" s="1"/>
  <c r="H8" i="5"/>
  <c r="P9" i="3" s="1"/>
  <c r="Q9" i="3" s="1"/>
  <c r="H27" i="3"/>
  <c r="I27" i="3" s="1"/>
  <c r="K123" i="4"/>
  <c r="Q123" i="4"/>
  <c r="J123" i="4"/>
  <c r="P123" i="4"/>
  <c r="Y29" i="3"/>
  <c r="Z29" i="3" s="1"/>
  <c r="V29" i="3"/>
  <c r="W29" i="3" s="1"/>
  <c r="S29" i="3"/>
  <c r="T29" i="3" s="1"/>
  <c r="R29" i="3"/>
  <c r="O29" i="3"/>
  <c r="L29" i="3"/>
  <c r="D29" i="3"/>
  <c r="W28" i="3"/>
  <c r="T28" i="3"/>
  <c r="Z27" i="3"/>
  <c r="W27" i="3"/>
  <c r="T27" i="3"/>
  <c r="Z26" i="3"/>
  <c r="W26" i="3"/>
  <c r="T26" i="3"/>
  <c r="Z25" i="3"/>
  <c r="W25" i="3"/>
  <c r="T25" i="3"/>
  <c r="Z24" i="3"/>
  <c r="W24" i="3"/>
  <c r="T24" i="3"/>
  <c r="Z23" i="3"/>
  <c r="W23" i="3"/>
  <c r="T23" i="3"/>
  <c r="Z22" i="3"/>
  <c r="W22" i="3"/>
  <c r="T22" i="3"/>
  <c r="Z21" i="3"/>
  <c r="W21" i="3"/>
  <c r="T21" i="3"/>
  <c r="Z20" i="3"/>
  <c r="W20" i="3"/>
  <c r="T20" i="3"/>
  <c r="Z19" i="3"/>
  <c r="W19" i="3"/>
  <c r="T19" i="3"/>
  <c r="Z18" i="3"/>
  <c r="W18" i="3"/>
  <c r="T18" i="3"/>
  <c r="Z17" i="3"/>
  <c r="W17" i="3"/>
  <c r="T17" i="3"/>
  <c r="W16" i="3"/>
  <c r="T16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M29" i="3"/>
  <c r="Z9" i="3"/>
  <c r="W9" i="3"/>
  <c r="T9" i="3"/>
  <c r="H10" i="3" l="1"/>
  <c r="I10" i="3" s="1"/>
  <c r="P27" i="3"/>
  <c r="Q27" i="3" s="1"/>
  <c r="Q29" i="3" s="1"/>
  <c r="F122" i="5"/>
  <c r="H122" i="5"/>
  <c r="I9" i="3"/>
  <c r="I29" i="3" s="1"/>
  <c r="H29" i="3" l="1"/>
  <c r="P29" i="3"/>
</calcChain>
</file>

<file path=xl/sharedStrings.xml><?xml version="1.0" encoding="utf-8"?>
<sst xmlns="http://schemas.openxmlformats.org/spreadsheetml/2006/main" count="13143" uniqueCount="2493">
  <si>
    <t>keterangan</t>
  </si>
  <si>
    <t>11</t>
  </si>
  <si>
    <t>ACEH</t>
  </si>
  <si>
    <t>09</t>
  </si>
  <si>
    <t>PIDIE</t>
  </si>
  <si>
    <t>010</t>
  </si>
  <si>
    <t>GEUMPANG</t>
  </si>
  <si>
    <t>004</t>
  </si>
  <si>
    <t>BANGKEH</t>
  </si>
  <si>
    <t>008B</t>
  </si>
  <si>
    <t>20001</t>
  </si>
  <si>
    <t>001</t>
  </si>
  <si>
    <t>002</t>
  </si>
  <si>
    <t>070</t>
  </si>
  <si>
    <t>GLUMPANG TIGA</t>
  </si>
  <si>
    <t>032</t>
  </si>
  <si>
    <t>UDE GAMPONG</t>
  </si>
  <si>
    <t>001B</t>
  </si>
  <si>
    <t>20002</t>
  </si>
  <si>
    <t>003</t>
  </si>
  <si>
    <t>071</t>
  </si>
  <si>
    <t>GLUMPANG BARO</t>
  </si>
  <si>
    <t>PULO IBOIH</t>
  </si>
  <si>
    <t>002B</t>
  </si>
  <si>
    <t>10003</t>
  </si>
  <si>
    <t>100</t>
  </si>
  <si>
    <t>TANGSE</t>
  </si>
  <si>
    <t>006</t>
  </si>
  <si>
    <t>KEUDE TANGSE</t>
  </si>
  <si>
    <t>003B</t>
  </si>
  <si>
    <t>25000</t>
  </si>
  <si>
    <t>111</t>
  </si>
  <si>
    <t>KEUMALA</t>
  </si>
  <si>
    <t>014</t>
  </si>
  <si>
    <t>JIJIEM</t>
  </si>
  <si>
    <t>10005</t>
  </si>
  <si>
    <t>005</t>
  </si>
  <si>
    <t>PAPEUEN NICAH</t>
  </si>
  <si>
    <t>20004</t>
  </si>
  <si>
    <t>120</t>
  </si>
  <si>
    <t>SAKTI</t>
  </si>
  <si>
    <t>030</t>
  </si>
  <si>
    <t>GAMPONG BARO</t>
  </si>
  <si>
    <t>25001</t>
  </si>
  <si>
    <t>140</t>
  </si>
  <si>
    <t>PADANG TIJI</t>
  </si>
  <si>
    <t>BARO KUNYET</t>
  </si>
  <si>
    <t>10006</t>
  </si>
  <si>
    <t>050</t>
  </si>
  <si>
    <t>TRIENG PALOH</t>
  </si>
  <si>
    <t>20007</t>
  </si>
  <si>
    <t>150</t>
  </si>
  <si>
    <t>DELIMA</t>
  </si>
  <si>
    <t>009</t>
  </si>
  <si>
    <t>ULEE TUTUE RAYA</t>
  </si>
  <si>
    <t>25002</t>
  </si>
  <si>
    <t>160</t>
  </si>
  <si>
    <t>INDRAJAYA</t>
  </si>
  <si>
    <t>048</t>
  </si>
  <si>
    <t>PANTE GAROT</t>
  </si>
  <si>
    <t>004B</t>
  </si>
  <si>
    <t>20008</t>
  </si>
  <si>
    <t>190</t>
  </si>
  <si>
    <t>SIMPANG TIGA</t>
  </si>
  <si>
    <t>049</t>
  </si>
  <si>
    <t>KUPULA</t>
  </si>
  <si>
    <t>20009</t>
  </si>
  <si>
    <t>230</t>
  </si>
  <si>
    <t>MUARA TIGA</t>
  </si>
  <si>
    <t>007</t>
  </si>
  <si>
    <t>SAGOE</t>
  </si>
  <si>
    <t>20010</t>
  </si>
  <si>
    <t>10</t>
  </si>
  <si>
    <t>BIREUEN</t>
  </si>
  <si>
    <t>SAMALANGA</t>
  </si>
  <si>
    <t>SANGSO</t>
  </si>
  <si>
    <t>JEUNIEB</t>
  </si>
  <si>
    <t>016</t>
  </si>
  <si>
    <t>LHEUE SIMPANG</t>
  </si>
  <si>
    <t>10001</t>
  </si>
  <si>
    <t>031</t>
  </si>
  <si>
    <t>PEULIMBANG</t>
  </si>
  <si>
    <t>019</t>
  </si>
  <si>
    <t>SEUNEUBOK PLIMBANG</t>
  </si>
  <si>
    <t>JULI</t>
  </si>
  <si>
    <t>RANTO PANYANG</t>
  </si>
  <si>
    <t>JULI COT MEURAK</t>
  </si>
  <si>
    <t>060</t>
  </si>
  <si>
    <t>JEUMPA</t>
  </si>
  <si>
    <t>PULO LAWANG</t>
  </si>
  <si>
    <t>038</t>
  </si>
  <si>
    <t>KUALA JEUMPA</t>
  </si>
  <si>
    <t>20005</t>
  </si>
  <si>
    <t>065</t>
  </si>
  <si>
    <t>COT GEURUNDONG</t>
  </si>
  <si>
    <t>061</t>
  </si>
  <si>
    <t>KOTA JUANG</t>
  </si>
  <si>
    <t>011</t>
  </si>
  <si>
    <t>BIREUN MEUNASAH DAYAH</t>
  </si>
  <si>
    <t>15003</t>
  </si>
  <si>
    <t>LHOK AWE TEUNGOH</t>
  </si>
  <si>
    <t>25004</t>
  </si>
  <si>
    <t>062</t>
  </si>
  <si>
    <t>KUALA</t>
  </si>
  <si>
    <t>COT BATEE</t>
  </si>
  <si>
    <t>20006</t>
  </si>
  <si>
    <t>JANGKA</t>
  </si>
  <si>
    <t>RUSEB ARA</t>
  </si>
  <si>
    <t>10007</t>
  </si>
  <si>
    <t>082</t>
  </si>
  <si>
    <t>PEUSANGAN SIBLAH KRUENG</t>
  </si>
  <si>
    <t>AWE GEUTAH</t>
  </si>
  <si>
    <t>GANDA PURA</t>
  </si>
  <si>
    <t>BLANG GURON</t>
  </si>
  <si>
    <t>ACEH UTARA</t>
  </si>
  <si>
    <t>SAWANG</t>
  </si>
  <si>
    <t>013</t>
  </si>
  <si>
    <t>BABAH KRUENG</t>
  </si>
  <si>
    <t>033</t>
  </si>
  <si>
    <t>COT KEUMUNING</t>
  </si>
  <si>
    <t>040</t>
  </si>
  <si>
    <t>SYAMTALIRA BAYU</t>
  </si>
  <si>
    <t>037</t>
  </si>
  <si>
    <t>BARO KULAM GAJAH</t>
  </si>
  <si>
    <t>20003</t>
  </si>
  <si>
    <t>080</t>
  </si>
  <si>
    <t>TANAH JAMBO AYE</t>
  </si>
  <si>
    <t>TANJONG DALAM UTARA</t>
  </si>
  <si>
    <t>081</t>
  </si>
  <si>
    <t>LANGKAHAN</t>
  </si>
  <si>
    <t>GEUDUMBAK</t>
  </si>
  <si>
    <t>020</t>
  </si>
  <si>
    <t>KRUENG LINGKA</t>
  </si>
  <si>
    <t>BAKTIYA</t>
  </si>
  <si>
    <t>028</t>
  </si>
  <si>
    <t>GEULUMPANG SAMLAKO</t>
  </si>
  <si>
    <t>110</t>
  </si>
  <si>
    <t>LHOKSUKON</t>
  </si>
  <si>
    <t>LHOK SENTANG</t>
  </si>
  <si>
    <t>042</t>
  </si>
  <si>
    <t>KELURAHAN KOTA LHOKSUKON</t>
  </si>
  <si>
    <t>005B</t>
  </si>
  <si>
    <t>COT GLUMPANG</t>
  </si>
  <si>
    <t>TANAH LUAS</t>
  </si>
  <si>
    <t>035</t>
  </si>
  <si>
    <t>SERBA JAMAN BAROH</t>
  </si>
  <si>
    <t>MUARA BATU</t>
  </si>
  <si>
    <t>MEUNASAH DRANG</t>
  </si>
  <si>
    <t>170</t>
  </si>
  <si>
    <t>DEWANTARA</t>
  </si>
  <si>
    <t>012</t>
  </si>
  <si>
    <t>UTEUN GEULINGGANG</t>
  </si>
  <si>
    <t>007B</t>
  </si>
  <si>
    <t>71</t>
  </si>
  <si>
    <t>BANDA ACEH</t>
  </si>
  <si>
    <t>MEURAXA</t>
  </si>
  <si>
    <t>ASOI NANGGRO</t>
  </si>
  <si>
    <t>JAYA BARU</t>
  </si>
  <si>
    <t>LAMJAMEE</t>
  </si>
  <si>
    <t>LAMTEMEN BARAT</t>
  </si>
  <si>
    <t>BAITURRAHMAN</t>
  </si>
  <si>
    <t>NEUSU ACEH</t>
  </si>
  <si>
    <t>25003</t>
  </si>
  <si>
    <t>KUTA ALAM</t>
  </si>
  <si>
    <t>008</t>
  </si>
  <si>
    <t>MULIA</t>
  </si>
  <si>
    <t>041</t>
  </si>
  <si>
    <t>ULEE KARENG</t>
  </si>
  <si>
    <t>LAMTEH</t>
  </si>
  <si>
    <t>25005</t>
  </si>
  <si>
    <t>CEURIH</t>
  </si>
  <si>
    <t>25006</t>
  </si>
  <si>
    <t>IEMASEN ULEE KARENG</t>
  </si>
  <si>
    <t>25007</t>
  </si>
  <si>
    <t>12</t>
  </si>
  <si>
    <t>SUMATERA UTARA</t>
  </si>
  <si>
    <t>02</t>
  </si>
  <si>
    <t>MANDAILING NATAL</t>
  </si>
  <si>
    <t>021</t>
  </si>
  <si>
    <t>LINGGA BAYU</t>
  </si>
  <si>
    <t>LANCAT</t>
  </si>
  <si>
    <t>MUARA SIPONGI</t>
  </si>
  <si>
    <t>SIBINAIL</t>
  </si>
  <si>
    <t>RANJO BATU</t>
  </si>
  <si>
    <t>PANYABUNGAN</t>
  </si>
  <si>
    <t>034</t>
  </si>
  <si>
    <t>PANYABUNGAN III</t>
  </si>
  <si>
    <t>023</t>
  </si>
  <si>
    <t>051</t>
  </si>
  <si>
    <t>PANYABUNGAN SELATAN</t>
  </si>
  <si>
    <t>KAYU LAUT</t>
  </si>
  <si>
    <t>022</t>
  </si>
  <si>
    <t>052</t>
  </si>
  <si>
    <t>PANYABUNGAN BARAT</t>
  </si>
  <si>
    <t>RUNDING</t>
  </si>
  <si>
    <t>NATAL</t>
  </si>
  <si>
    <t>PASAR II NATAL</t>
  </si>
  <si>
    <t>04</t>
  </si>
  <si>
    <t>TAPANULI TENGAH</t>
  </si>
  <si>
    <t>BADIRI</t>
  </si>
  <si>
    <t>AEK HORSIK</t>
  </si>
  <si>
    <t>SIBABANGUN</t>
  </si>
  <si>
    <t>HUTAGURGUR</t>
  </si>
  <si>
    <t>PANDAN</t>
  </si>
  <si>
    <t>AEK TOLANG</t>
  </si>
  <si>
    <t>SORKAM BARAT</t>
  </si>
  <si>
    <t>AEK RASO</t>
  </si>
  <si>
    <t>PASARIBU TOBING</t>
  </si>
  <si>
    <t>SUGA-SUGA</t>
  </si>
  <si>
    <t>10004</t>
  </si>
  <si>
    <t>BARUS</t>
  </si>
  <si>
    <t>PADANG MASIANG</t>
  </si>
  <si>
    <t>SIMALUNGUN</t>
  </si>
  <si>
    <t>SIDAMANIK</t>
  </si>
  <si>
    <t>BAH BUTONG SATU</t>
  </si>
  <si>
    <t>006B</t>
  </si>
  <si>
    <t>PEMATANG SIDAMANIK</t>
  </si>
  <si>
    <t>SIPOLHA HORISAN</t>
  </si>
  <si>
    <t>RAYA</t>
  </si>
  <si>
    <t>RAYA BAYU</t>
  </si>
  <si>
    <t>TAPIAN DOLOK</t>
  </si>
  <si>
    <t>NAGUR USANG</t>
  </si>
  <si>
    <t>PEMATANG DOLOK KAHEAN</t>
  </si>
  <si>
    <t>SIANTAR</t>
  </si>
  <si>
    <t>SILAU MALAHA</t>
  </si>
  <si>
    <t>010B</t>
  </si>
  <si>
    <t>DOLOK MARLAWAN</t>
  </si>
  <si>
    <t>009B</t>
  </si>
  <si>
    <t>SITALASARI</t>
  </si>
  <si>
    <t>180</t>
  </si>
  <si>
    <t>PEMATANG BANDAR</t>
  </si>
  <si>
    <t>KANDANGAN</t>
  </si>
  <si>
    <t>BANDAR</t>
  </si>
  <si>
    <t>MARIHAT BANDAR</t>
  </si>
  <si>
    <t>DELI SERDANG</t>
  </si>
  <si>
    <t>KUTALIMBARU</t>
  </si>
  <si>
    <t>SAMPE CITA</t>
  </si>
  <si>
    <t>016B</t>
  </si>
  <si>
    <t>PANCUR BATU</t>
  </si>
  <si>
    <t>KAMPUNG TENGAH</t>
  </si>
  <si>
    <t>NAMO RAMBE</t>
  </si>
  <si>
    <t>025</t>
  </si>
  <si>
    <t>JATI KESUMA</t>
  </si>
  <si>
    <t>036</t>
  </si>
  <si>
    <t>DELI TUA</t>
  </si>
  <si>
    <t>220</t>
  </si>
  <si>
    <t>SUKA MAKMUR</t>
  </si>
  <si>
    <t>024B</t>
  </si>
  <si>
    <t>SUNGGAL</t>
  </si>
  <si>
    <t>TANJUNG SELAMAT</t>
  </si>
  <si>
    <t>MEDAN KRIO</t>
  </si>
  <si>
    <t>MULYOREJO</t>
  </si>
  <si>
    <t>014B</t>
  </si>
  <si>
    <t>260</t>
  </si>
  <si>
    <t>PERCUT SEI TUAN</t>
  </si>
  <si>
    <t>AMPLAS</t>
  </si>
  <si>
    <t>TEMBUNG</t>
  </si>
  <si>
    <t>LAUT DENDANG</t>
  </si>
  <si>
    <t>019B</t>
  </si>
  <si>
    <t>270</t>
  </si>
  <si>
    <t>BATANG KUIS</t>
  </si>
  <si>
    <t>TUMPATAN NIBUNG</t>
  </si>
  <si>
    <t>15008</t>
  </si>
  <si>
    <t>280</t>
  </si>
  <si>
    <t>PANTAI LABU</t>
  </si>
  <si>
    <t>SEI TUAN</t>
  </si>
  <si>
    <t>DENAI KUALA</t>
  </si>
  <si>
    <t>13</t>
  </si>
  <si>
    <t>LANGKAT</t>
  </si>
  <si>
    <t>SIRAPIT</t>
  </si>
  <si>
    <t>SEBERTUNG</t>
  </si>
  <si>
    <t>SEI BINGAI</t>
  </si>
  <si>
    <t>PEKAN SAWAH</t>
  </si>
  <si>
    <t>SELESAI</t>
  </si>
  <si>
    <t>SELAYANG</t>
  </si>
  <si>
    <t>SEI LIMBAT</t>
  </si>
  <si>
    <t>011B</t>
  </si>
  <si>
    <t>013B</t>
  </si>
  <si>
    <t>BINJAI</t>
  </si>
  <si>
    <t>SENDANG REJO</t>
  </si>
  <si>
    <t>SAMBIREJO</t>
  </si>
  <si>
    <t>PERDAMEAN</t>
  </si>
  <si>
    <t>GEBANG</t>
  </si>
  <si>
    <t>AIR HITAM</t>
  </si>
  <si>
    <t>BABALAN</t>
  </si>
  <si>
    <t>TELUK MEKU</t>
  </si>
  <si>
    <t>200</t>
  </si>
  <si>
    <t>PANGKALAN SUSU</t>
  </si>
  <si>
    <t>BUKIT JENGKOL</t>
  </si>
  <si>
    <t>18</t>
  </si>
  <si>
    <t>SERDANG BEDAGAI</t>
  </si>
  <si>
    <t>KOTARIH</t>
  </si>
  <si>
    <t>HUTA GALUH</t>
  </si>
  <si>
    <t>SIPISPIS</t>
  </si>
  <si>
    <t>MARJANJI</t>
  </si>
  <si>
    <t>DOLOK MERAWAN</t>
  </si>
  <si>
    <t>GUNUNG PARA</t>
  </si>
  <si>
    <t>TEBING SYAHBANDAR</t>
  </si>
  <si>
    <t>BANDAR KHALIPAH</t>
  </si>
  <si>
    <t>BANDAR TENGAH</t>
  </si>
  <si>
    <t>PERBAUNGAN</t>
  </si>
  <si>
    <t>LIDAH TANAH</t>
  </si>
  <si>
    <t>026</t>
  </si>
  <si>
    <t>BENGKEL</t>
  </si>
  <si>
    <t>015</t>
  </si>
  <si>
    <t>SEI SIJENGGI</t>
  </si>
  <si>
    <t>PANTAI CERMIN</t>
  </si>
  <si>
    <t>LUBUK SABAN</t>
  </si>
  <si>
    <t>75</t>
  </si>
  <si>
    <t>MEDAN</t>
  </si>
  <si>
    <t>MEDAN TUNTUNGAN</t>
  </si>
  <si>
    <t>LAU CIH</t>
  </si>
  <si>
    <t>MEDAN AMPLAS</t>
  </si>
  <si>
    <t>SITIREJO II</t>
  </si>
  <si>
    <t>MEDAN DENAI</t>
  </si>
  <si>
    <t>D E N A I</t>
  </si>
  <si>
    <t>046B</t>
  </si>
  <si>
    <t>MEDAN AREA</t>
  </si>
  <si>
    <t>TEGAL SARI II</t>
  </si>
  <si>
    <t>MEDAN HELVETIA</t>
  </si>
  <si>
    <t>SEI SIKAMBING C II</t>
  </si>
  <si>
    <t>TANJUNG GUSTA</t>
  </si>
  <si>
    <t>130</t>
  </si>
  <si>
    <t>MEDAN PETISAH</t>
  </si>
  <si>
    <t>PETISAH TENGAH</t>
  </si>
  <si>
    <t>028B</t>
  </si>
  <si>
    <t>MEDAN PERJUANGAN</t>
  </si>
  <si>
    <t>TEGAL REJO</t>
  </si>
  <si>
    <t>MEDAN TEMBUNG</t>
  </si>
  <si>
    <t>INDRA KASIH</t>
  </si>
  <si>
    <t>25008</t>
  </si>
  <si>
    <t>B A N T A N</t>
  </si>
  <si>
    <t>060B</t>
  </si>
  <si>
    <t>25009</t>
  </si>
  <si>
    <t>MEDAN MARELAN</t>
  </si>
  <si>
    <t>T E R J U N</t>
  </si>
  <si>
    <t>029B</t>
  </si>
  <si>
    <t>25010</t>
  </si>
  <si>
    <t>LABUHAN DELI</t>
  </si>
  <si>
    <t>048B</t>
  </si>
  <si>
    <t>25011</t>
  </si>
  <si>
    <t>SUMATERA BARAT</t>
  </si>
  <si>
    <t>06</t>
  </si>
  <si>
    <t>PADANG PARIAMAN</t>
  </si>
  <si>
    <t>BATANG ANAI</t>
  </si>
  <si>
    <t>KATAPIANG</t>
  </si>
  <si>
    <t>SINTUK TOBOH GADANG</t>
  </si>
  <si>
    <t>TOBOH GADANG</t>
  </si>
  <si>
    <t>ULAKAN TAPAKIS</t>
  </si>
  <si>
    <t>TAPAKIS</t>
  </si>
  <si>
    <t>2 X 11 KAYU TANAM</t>
  </si>
  <si>
    <t>GUGUAK</t>
  </si>
  <si>
    <t>KAYU TANAM</t>
  </si>
  <si>
    <t>VII KOTO SUNGAI SARIAK</t>
  </si>
  <si>
    <t>SUNGAI SARIAK</t>
  </si>
  <si>
    <t>026B</t>
  </si>
  <si>
    <t>PATAMUAN</t>
  </si>
  <si>
    <t>SUNGAI DURIAN</t>
  </si>
  <si>
    <t>PADANG SAGO</t>
  </si>
  <si>
    <t>KOTO BARU</t>
  </si>
  <si>
    <t>090</t>
  </si>
  <si>
    <t>SUNGAI GERINGGING</t>
  </si>
  <si>
    <t>MALAI III KOTO</t>
  </si>
  <si>
    <t>017B</t>
  </si>
  <si>
    <t>SUNGAI SIRAH KURANJI HULU</t>
  </si>
  <si>
    <t>036B</t>
  </si>
  <si>
    <t>07</t>
  </si>
  <si>
    <t>AGAM</t>
  </si>
  <si>
    <t>TANJUNG MUTIARA</t>
  </si>
  <si>
    <t>TIKU UTARA</t>
  </si>
  <si>
    <t>TIKU SELATAN</t>
  </si>
  <si>
    <t>LUBUK BASUNG</t>
  </si>
  <si>
    <t>KAMPUNG PINANG</t>
  </si>
  <si>
    <t>076B</t>
  </si>
  <si>
    <t>IV KOTO</t>
  </si>
  <si>
    <t>KOTO TUO</t>
  </si>
  <si>
    <t>SUNGAI PUA</t>
  </si>
  <si>
    <t>BATU PALANO</t>
  </si>
  <si>
    <t>015B</t>
  </si>
  <si>
    <t>AMPEK ANGKEK</t>
  </si>
  <si>
    <t>LAMBAH</t>
  </si>
  <si>
    <t>CANDUANG</t>
  </si>
  <si>
    <t>LASI</t>
  </si>
  <si>
    <t>TILATANG KAMANG</t>
  </si>
  <si>
    <t>KAPAU</t>
  </si>
  <si>
    <t>15004</t>
  </si>
  <si>
    <t>PALEMBAYAN</t>
  </si>
  <si>
    <t>SALAREH AIA</t>
  </si>
  <si>
    <t>020B</t>
  </si>
  <si>
    <t>TIGO KOTO SILUNGKANG</t>
  </si>
  <si>
    <t>PALUPUH</t>
  </si>
  <si>
    <t>PASIA LAWEH</t>
  </si>
  <si>
    <t>PAGADIH</t>
  </si>
  <si>
    <t>08</t>
  </si>
  <si>
    <t>LIMA PULUH KOTA</t>
  </si>
  <si>
    <t>PAYAKUMBUH</t>
  </si>
  <si>
    <t>SUNGAI BARINGIN</t>
  </si>
  <si>
    <t>KOTO BARU SIMALANGGANG</t>
  </si>
  <si>
    <t>10002</t>
  </si>
  <si>
    <t>KOTO TANGAH SIMALANGGANG</t>
  </si>
  <si>
    <t>LUAK</t>
  </si>
  <si>
    <t>SUNGAI KAMUYANG</t>
  </si>
  <si>
    <t>SITUJUAH LIMO NAGARI</t>
  </si>
  <si>
    <t>SITUJUAH GADANG</t>
  </si>
  <si>
    <t>012B</t>
  </si>
  <si>
    <t>HARAU</t>
  </si>
  <si>
    <t>TARAM</t>
  </si>
  <si>
    <t>GUGUAK VIII KOTO</t>
  </si>
  <si>
    <t>SULIKI</t>
  </si>
  <si>
    <t>ANDIANG</t>
  </si>
  <si>
    <t>BUKIK BARISAN</t>
  </si>
  <si>
    <t>MAEK</t>
  </si>
  <si>
    <t>GUNUANG OMEH</t>
  </si>
  <si>
    <t>PANDAM GADANG</t>
  </si>
  <si>
    <t>PADANG</t>
  </si>
  <si>
    <t>LUBUK KILANGAN</t>
  </si>
  <si>
    <t>KOTO LALANG</t>
  </si>
  <si>
    <t>15000</t>
  </si>
  <si>
    <t>BANDAR BUAT</t>
  </si>
  <si>
    <t>031B</t>
  </si>
  <si>
    <t>LUBUK BEGALUNG</t>
  </si>
  <si>
    <t>GURUN LAWEH NAN XX</t>
  </si>
  <si>
    <t>PADANG TIMUR</t>
  </si>
  <si>
    <t>KUBU MARAPALAM</t>
  </si>
  <si>
    <t>NANGGALO</t>
  </si>
  <si>
    <t>SURAU GADANG</t>
  </si>
  <si>
    <t>021B</t>
  </si>
  <si>
    <t>KURANJI</t>
  </si>
  <si>
    <t>ANDURING</t>
  </si>
  <si>
    <t>027B</t>
  </si>
  <si>
    <t>065B</t>
  </si>
  <si>
    <t>SUNGAI SAPIH</t>
  </si>
  <si>
    <t>KOTO TANGAH</t>
  </si>
  <si>
    <t>AIR PACAH</t>
  </si>
  <si>
    <t>025B</t>
  </si>
  <si>
    <t>PARUPUK TABING</t>
  </si>
  <si>
    <t>040B</t>
  </si>
  <si>
    <t>BATANG KABUNG</t>
  </si>
  <si>
    <t>PADANG SARAI</t>
  </si>
  <si>
    <t>15</t>
  </si>
  <si>
    <t>JAMBI</t>
  </si>
  <si>
    <t>01</t>
  </si>
  <si>
    <t>KERINCI</t>
  </si>
  <si>
    <t>GUNUNG RAYA</t>
  </si>
  <si>
    <t>DUSUN BARU LEMPUR</t>
  </si>
  <si>
    <t>MASGO</t>
  </si>
  <si>
    <t>BATANG MERANGIN</t>
  </si>
  <si>
    <t>PASAR TAMIAI</t>
  </si>
  <si>
    <t>KELILING DANAU</t>
  </si>
  <si>
    <t>BENIK</t>
  </si>
  <si>
    <t>DANAU KERINCI</t>
  </si>
  <si>
    <t>SELEMAN</t>
  </si>
  <si>
    <t>AIR HANGAT</t>
  </si>
  <si>
    <t>PENDUNG HILIR</t>
  </si>
  <si>
    <t>SIULAK</t>
  </si>
  <si>
    <t>KOTO BERINGIN</t>
  </si>
  <si>
    <t>SIULAK MUKAI</t>
  </si>
  <si>
    <t>SENIMPIK</t>
  </si>
  <si>
    <t>091</t>
  </si>
  <si>
    <t>GUNUNG TUJUH</t>
  </si>
  <si>
    <t>PESISIR BUKIT</t>
  </si>
  <si>
    <t>TANJUNG JABUNG TIMUR</t>
  </si>
  <si>
    <t>MENDAHARA</t>
  </si>
  <si>
    <t>SUNGAI TAWAR</t>
  </si>
  <si>
    <t>PANGKAL DURI</t>
  </si>
  <si>
    <t>GERAGAI</t>
  </si>
  <si>
    <t>SUKA MAJU</t>
  </si>
  <si>
    <t>DENDANG</t>
  </si>
  <si>
    <t>RANTAU INDAH</t>
  </si>
  <si>
    <t>KUALA JAMBI</t>
  </si>
  <si>
    <t>TANJUNG SOLOK</t>
  </si>
  <si>
    <t>RANTAU RASAU</t>
  </si>
  <si>
    <t>HARAPAN MAKMUR</t>
  </si>
  <si>
    <t>NIPAH PANJANG</t>
  </si>
  <si>
    <t>PEMUSIRAN</t>
  </si>
  <si>
    <t>BUNGA TANJUNG</t>
  </si>
  <si>
    <t>TANJUNG JABUNG BARAT</t>
  </si>
  <si>
    <t>RENAH MENDALUH</t>
  </si>
  <si>
    <t>SUNGAI PAUR</t>
  </si>
  <si>
    <t>MUARA PAPALIK</t>
  </si>
  <si>
    <t>DUSUN MUDO</t>
  </si>
  <si>
    <t>PENGABUAN</t>
  </si>
  <si>
    <t>TELUK NILAU</t>
  </si>
  <si>
    <t>PARIT PUDIN</t>
  </si>
  <si>
    <t>018</t>
  </si>
  <si>
    <t>PASAR SENIN</t>
  </si>
  <si>
    <t>SENYERANG</t>
  </si>
  <si>
    <t>KEMPAS JAYA</t>
  </si>
  <si>
    <t>TUNGKAL ILIR</t>
  </si>
  <si>
    <t>TUNGKAL HARAPAN</t>
  </si>
  <si>
    <t>024</t>
  </si>
  <si>
    <t>TUNGKAL IV KOTA</t>
  </si>
  <si>
    <t>022B</t>
  </si>
  <si>
    <t>KAMPUNG NELAYAN</t>
  </si>
  <si>
    <t>034B</t>
  </si>
  <si>
    <t>KOTA BARU</t>
  </si>
  <si>
    <t>KENALI BESAR</t>
  </si>
  <si>
    <t>KENALI ASAM BAWAH</t>
  </si>
  <si>
    <t>MAYANG MANGURAI</t>
  </si>
  <si>
    <t>JAMBI SELATAN</t>
  </si>
  <si>
    <t>THE HOK</t>
  </si>
  <si>
    <t>JELUTUNG</t>
  </si>
  <si>
    <t>LEBAK BANDUNG</t>
  </si>
  <si>
    <t>TELANAIPURA</t>
  </si>
  <si>
    <t>PENYENGAT RENDAH</t>
  </si>
  <si>
    <t>JAMBI TIMUR</t>
  </si>
  <si>
    <t>TANJUNG SARI</t>
  </si>
  <si>
    <t>16</t>
  </si>
  <si>
    <t>SUMATERA SELATAN</t>
  </si>
  <si>
    <t>OGAN KOMERING ILIR</t>
  </si>
  <si>
    <t>LEMPUING</t>
  </si>
  <si>
    <t>BUMI AGUNG</t>
  </si>
  <si>
    <t>CAHYA MAKMUR</t>
  </si>
  <si>
    <t>LEMPUING JAYA</t>
  </si>
  <si>
    <t>SUNGAI BELIDA</t>
  </si>
  <si>
    <t>MESUJI</t>
  </si>
  <si>
    <t>PEMATANG KASIH</t>
  </si>
  <si>
    <t>CENGAL</t>
  </si>
  <si>
    <t>SUNGAI KETUPAK</t>
  </si>
  <si>
    <t>TANJUNG LUBUK</t>
  </si>
  <si>
    <t>TANJUNG MERINDU</t>
  </si>
  <si>
    <t>SUKARAMI</t>
  </si>
  <si>
    <t>TELUK GELAM</t>
  </si>
  <si>
    <t>CINTAMARGA</t>
  </si>
  <si>
    <t>KOTA KAYU AGUNG</t>
  </si>
  <si>
    <t>CELIKAH</t>
  </si>
  <si>
    <t>121</t>
  </si>
  <si>
    <t>JEJAWI</t>
  </si>
  <si>
    <t>LINGKIS</t>
  </si>
  <si>
    <t>PAMPANGAN</t>
  </si>
  <si>
    <t>PULAU BETUNG</t>
  </si>
  <si>
    <t>03</t>
  </si>
  <si>
    <t>MUARA ENIM</t>
  </si>
  <si>
    <t>LUBAI</t>
  </si>
  <si>
    <t>JIWA BARU</t>
  </si>
  <si>
    <t>LAWANG KIDUL</t>
  </si>
  <si>
    <t>DARMO</t>
  </si>
  <si>
    <t>TANJUNG ENIM SELATAN</t>
  </si>
  <si>
    <t>PASAR TANJUNG ENIM</t>
  </si>
  <si>
    <t>KEPUR</t>
  </si>
  <si>
    <t>TUNGKAL</t>
  </si>
  <si>
    <t>RAMBANG DANGKU</t>
  </si>
  <si>
    <t>SUBAN JERIJI</t>
  </si>
  <si>
    <t>GUNUNG RAJA</t>
  </si>
  <si>
    <t>093</t>
  </si>
  <si>
    <t>MUARA BELIDA</t>
  </si>
  <si>
    <t>TANJUNG BARU</t>
  </si>
  <si>
    <t>094</t>
  </si>
  <si>
    <t>KELEKAR</t>
  </si>
  <si>
    <t>TELUK JAYA</t>
  </si>
  <si>
    <t>BANYU ASIN</t>
  </si>
  <si>
    <t>BETUNG</t>
  </si>
  <si>
    <t>BUKIT</t>
  </si>
  <si>
    <t>PULAU RIMAU</t>
  </si>
  <si>
    <t>027</t>
  </si>
  <si>
    <t>RINGIN HARJO</t>
  </si>
  <si>
    <t>SUKAMULYA UPT I K A ULU</t>
  </si>
  <si>
    <t>BANYUASIN III</t>
  </si>
  <si>
    <t>LUBUK SAUNG</t>
  </si>
  <si>
    <t>TALANG KELAPA</t>
  </si>
  <si>
    <t>AIR BATU</t>
  </si>
  <si>
    <t>030B</t>
  </si>
  <si>
    <t>SUKAJADI</t>
  </si>
  <si>
    <t>042B</t>
  </si>
  <si>
    <t>KENTEN</t>
  </si>
  <si>
    <t>TANJUNG LAGO</t>
  </si>
  <si>
    <t>BANYUASIN I</t>
  </si>
  <si>
    <t>017</t>
  </si>
  <si>
    <t>SUNGAI REBO</t>
  </si>
  <si>
    <t>MUARA SUGIHAN</t>
  </si>
  <si>
    <t>CENDANA</t>
  </si>
  <si>
    <t>AIR SALEH</t>
  </si>
  <si>
    <t>SIDOHARJO</t>
  </si>
  <si>
    <t>10008</t>
  </si>
  <si>
    <t>MUARA TELANG</t>
  </si>
  <si>
    <t>TELANG REJO</t>
  </si>
  <si>
    <t>OGAN ILIR</t>
  </si>
  <si>
    <t>MUARA KUANG</t>
  </si>
  <si>
    <t>RAMA KASIH</t>
  </si>
  <si>
    <t>RAMBANG KUANG</t>
  </si>
  <si>
    <t>KUANG DALAM TIMUR</t>
  </si>
  <si>
    <t>KANDIS</t>
  </si>
  <si>
    <t>KANDIS I</t>
  </si>
  <si>
    <t>TANJUNG RAJA</t>
  </si>
  <si>
    <t>054</t>
  </si>
  <si>
    <t>TANJUNG HARAPAN</t>
  </si>
  <si>
    <t>RANTAU PANJANG</t>
  </si>
  <si>
    <t>ARISAN DERAS</t>
  </si>
  <si>
    <t>SUNGAI PINANG</t>
  </si>
  <si>
    <t>SUNGAI PINANG LAGATI</t>
  </si>
  <si>
    <t>INDRALAYA</t>
  </si>
  <si>
    <t>INDRALAYA MULYA</t>
  </si>
  <si>
    <t>INDRALAYA SELATAN</t>
  </si>
  <si>
    <t>MERANJAT III</t>
  </si>
  <si>
    <t>PALEMBANG</t>
  </si>
  <si>
    <t>SEBERANG ULU II</t>
  </si>
  <si>
    <t>14 ULU</t>
  </si>
  <si>
    <t>ILIR BARAT I</t>
  </si>
  <si>
    <t>BUKIT BARU</t>
  </si>
  <si>
    <t>035B</t>
  </si>
  <si>
    <t>BUKIT KECIL</t>
  </si>
  <si>
    <t>23 ILIR</t>
  </si>
  <si>
    <t>KEMUNING</t>
  </si>
  <si>
    <t>PAHLAWAN</t>
  </si>
  <si>
    <t>032B</t>
  </si>
  <si>
    <t>ILIR TIMUR II</t>
  </si>
  <si>
    <t>3 ILIR</t>
  </si>
  <si>
    <t>2 ILIR</t>
  </si>
  <si>
    <t>KALIDONI</t>
  </si>
  <si>
    <t>BUKIT SANGKAL</t>
  </si>
  <si>
    <t>SAKO</t>
  </si>
  <si>
    <t>SIALANG</t>
  </si>
  <si>
    <t>039B</t>
  </si>
  <si>
    <t>SEMATANG BORANG</t>
  </si>
  <si>
    <t>SUKA MULYA</t>
  </si>
  <si>
    <t>SRIMULYO</t>
  </si>
  <si>
    <t>ALANG ALANG LEBAR</t>
  </si>
  <si>
    <t>KARYA BARU</t>
  </si>
  <si>
    <t>044B</t>
  </si>
  <si>
    <t>LAMPUNG</t>
  </si>
  <si>
    <t>LAMPUNG SELATAN</t>
  </si>
  <si>
    <t>JATI AGUNG</t>
  </si>
  <si>
    <t>SUMBER JAYA</t>
  </si>
  <si>
    <t>KARANG ANYAR</t>
  </si>
  <si>
    <t>FAJAR BARU</t>
  </si>
  <si>
    <t>TANJUNG BINTANG</t>
  </si>
  <si>
    <t>SABAH BALAU</t>
  </si>
  <si>
    <t>15001</t>
  </si>
  <si>
    <t>WAY GALIH</t>
  </si>
  <si>
    <t>MERBAU MATARAM</t>
  </si>
  <si>
    <t>SIDOMULYO</t>
  </si>
  <si>
    <t>KOTA DALAM</t>
  </si>
  <si>
    <t>101</t>
  </si>
  <si>
    <t>CANDIPURO</t>
  </si>
  <si>
    <t>TRIMOMUKTI</t>
  </si>
  <si>
    <t>KALIANDA</t>
  </si>
  <si>
    <t>KEDATON</t>
  </si>
  <si>
    <t>PALAS</t>
  </si>
  <si>
    <t>BUMI DAYA</t>
  </si>
  <si>
    <t>TANJUNG JAYA</t>
  </si>
  <si>
    <t>SRAGI</t>
  </si>
  <si>
    <t>SUKAPURA</t>
  </si>
  <si>
    <t>LAMPUNG TIMUR</t>
  </si>
  <si>
    <t>SEKAMPUNG UDIK</t>
  </si>
  <si>
    <t>SIDOREJO</t>
  </si>
  <si>
    <t>JABUNG</t>
  </si>
  <si>
    <t>PASIR SAKTI</t>
  </si>
  <si>
    <t>REJO MULYO</t>
  </si>
  <si>
    <t>WAWAY KARYA</t>
  </si>
  <si>
    <t>SUMBER REJO</t>
  </si>
  <si>
    <t>LABUHAN MARINGGAI</t>
  </si>
  <si>
    <t>MUARA GADING MAS</t>
  </si>
  <si>
    <t>MATARAM BARU</t>
  </si>
  <si>
    <t>072</t>
  </si>
  <si>
    <t>BANDAR SRIBAWONO</t>
  </si>
  <si>
    <t>BANDAR AGUNG</t>
  </si>
  <si>
    <t>WAY JEPARA</t>
  </si>
  <si>
    <t>SRI REJOSARI</t>
  </si>
  <si>
    <t>10009</t>
  </si>
  <si>
    <t>BRAJA SLEBAH</t>
  </si>
  <si>
    <t>BRAJA LUHUR</t>
  </si>
  <si>
    <t>LABUHAN RATU</t>
  </si>
  <si>
    <t>LABUHAN RATU TIGA</t>
  </si>
  <si>
    <t>10011</t>
  </si>
  <si>
    <t>SUKADANA</t>
  </si>
  <si>
    <t>NEGARA NABUNG</t>
  </si>
  <si>
    <t>10012</t>
  </si>
  <si>
    <t>092</t>
  </si>
  <si>
    <t>BATANGHARI NUBAN</t>
  </si>
  <si>
    <t>PURWOSARI</t>
  </si>
  <si>
    <t>05</t>
  </si>
  <si>
    <t>LAMPUNG TENGAH</t>
  </si>
  <si>
    <t>PADANG RATU</t>
  </si>
  <si>
    <t>PUBIAN</t>
  </si>
  <si>
    <t>PAYUNG MULYA</t>
  </si>
  <si>
    <t>GUNUNG SUGIH</t>
  </si>
  <si>
    <t>WONO SARI</t>
  </si>
  <si>
    <t>BANGUN REJO</t>
  </si>
  <si>
    <t>TRIMURJO</t>
  </si>
  <si>
    <t>TEMPURAN</t>
  </si>
  <si>
    <t>PUJOKERTO</t>
  </si>
  <si>
    <t>SEPUTIH RAMAN</t>
  </si>
  <si>
    <t>RAMAYANA</t>
  </si>
  <si>
    <t>TERBANGGI BESAR</t>
  </si>
  <si>
    <t>BANDAR JAYA TIMUR</t>
  </si>
  <si>
    <t>WAY PENGUBUAN</t>
  </si>
  <si>
    <t>TANJUNG RATU ILIR</t>
  </si>
  <si>
    <t>LEMPUYANG BANDAR</t>
  </si>
  <si>
    <t>TERUSAN NUNYAI</t>
  </si>
  <si>
    <t>GUNUNG BATIN BARU</t>
  </si>
  <si>
    <t>SEPUTIH MATARAM</t>
  </si>
  <si>
    <t>BUMI SETIA MATARAM</t>
  </si>
  <si>
    <t>10010</t>
  </si>
  <si>
    <t>WIRATA AGUNG MATARAM</t>
  </si>
  <si>
    <t>BANDAR MATARAM</t>
  </si>
  <si>
    <t>MATARAM UDIK</t>
  </si>
  <si>
    <t>052B</t>
  </si>
  <si>
    <t>20011</t>
  </si>
  <si>
    <t>SEPUTIH BANYAK</t>
  </si>
  <si>
    <t>SUMBER BARU</t>
  </si>
  <si>
    <t>PRINGSEWU</t>
  </si>
  <si>
    <t>PARDASUKA</t>
  </si>
  <si>
    <t>WARGO MULYO</t>
  </si>
  <si>
    <t>GADING REJO</t>
  </si>
  <si>
    <t>JOGYAKARTA</t>
  </si>
  <si>
    <t>WONODADI</t>
  </si>
  <si>
    <t>SUKOHARJO</t>
  </si>
  <si>
    <t>SUKOHARJO I</t>
  </si>
  <si>
    <t>SUKOHARJO III</t>
  </si>
  <si>
    <t>BANYUMAS</t>
  </si>
  <si>
    <t>BANYU URIP</t>
  </si>
  <si>
    <t>SUKAMULYA</t>
  </si>
  <si>
    <t>BANDAR LAMPUNG</t>
  </si>
  <si>
    <t>TELUK BETUNG BARAT</t>
  </si>
  <si>
    <t>SUKARAME II</t>
  </si>
  <si>
    <t>BUMI WARAS</t>
  </si>
  <si>
    <t>KANGKUNG</t>
  </si>
  <si>
    <t>BUMI RAYA</t>
  </si>
  <si>
    <t>TANJUNG KARANG TIMUR</t>
  </si>
  <si>
    <t>SAWAH BREBES</t>
  </si>
  <si>
    <t>TANJUNG KARANG BARAT</t>
  </si>
  <si>
    <t>SUSUNAN BARU</t>
  </si>
  <si>
    <t>GEDONG AIR</t>
  </si>
  <si>
    <t>023B</t>
  </si>
  <si>
    <t>KEMILING</t>
  </si>
  <si>
    <t>SUMBER AGUNG</t>
  </si>
  <si>
    <t>SUKABUMI</t>
  </si>
  <si>
    <t>21</t>
  </si>
  <si>
    <t>KEPULAUAN RIAU</t>
  </si>
  <si>
    <t>KARIMUN</t>
  </si>
  <si>
    <t>MORO</t>
  </si>
  <si>
    <t>JANG</t>
  </si>
  <si>
    <t>NIUR PERMAI</t>
  </si>
  <si>
    <t>KUNDUR</t>
  </si>
  <si>
    <t>SUNGAI SEBESI</t>
  </si>
  <si>
    <t>TANJUNG BATU KOTA</t>
  </si>
  <si>
    <t>Kepulauan Riau</t>
  </si>
  <si>
    <t>Karimun</t>
  </si>
  <si>
    <t>Kundur Utara</t>
  </si>
  <si>
    <t>Sungai Ungar Utara</t>
  </si>
  <si>
    <t>Parit</t>
  </si>
  <si>
    <t>MERAL</t>
  </si>
  <si>
    <t>SUNGAI PASIR</t>
  </si>
  <si>
    <t>NATUNA</t>
  </si>
  <si>
    <t>MIDAI</t>
  </si>
  <si>
    <t>SABANG BARAT</t>
  </si>
  <si>
    <t>BUNGURAN BARAT</t>
  </si>
  <si>
    <t>BATUBI JAYA</t>
  </si>
  <si>
    <t>Natuna</t>
  </si>
  <si>
    <t>Bunguran Timur</t>
  </si>
  <si>
    <t>Ranai</t>
  </si>
  <si>
    <t>BUNGURAN TIMUR LAUT</t>
  </si>
  <si>
    <t>SELEMAM</t>
  </si>
  <si>
    <t>B A T A M</t>
  </si>
  <si>
    <t>GALANG</t>
  </si>
  <si>
    <t>SIJANTUNG</t>
  </si>
  <si>
    <t>GALANG BARU</t>
  </si>
  <si>
    <t>SEI BEDUK</t>
  </si>
  <si>
    <t>MUKA KUNING</t>
  </si>
  <si>
    <t>053B</t>
  </si>
  <si>
    <t>MANGSANG</t>
  </si>
  <si>
    <t>068B</t>
  </si>
  <si>
    <t>SAGULUNG</t>
  </si>
  <si>
    <t>SUNGAI PELUNGGUT</t>
  </si>
  <si>
    <t>BATAM KOTA</t>
  </si>
  <si>
    <t>SUNGAI PANAS</t>
  </si>
  <si>
    <t>037B</t>
  </si>
  <si>
    <t>SEKUPANG</t>
  </si>
  <si>
    <t>TIBAN BARU</t>
  </si>
  <si>
    <t>BATU AJI</t>
  </si>
  <si>
    <t>TANJUNG UNCANG</t>
  </si>
  <si>
    <t>BULIANG</t>
  </si>
  <si>
    <t>054B</t>
  </si>
  <si>
    <t>KIBING</t>
  </si>
  <si>
    <t>049B</t>
  </si>
  <si>
    <t>LUBUK BAJA</t>
  </si>
  <si>
    <t>KAMPUNG PELITA</t>
  </si>
  <si>
    <t>BATU AMPAR</t>
  </si>
  <si>
    <t>SUNGAI JODOH</t>
  </si>
  <si>
    <t>72</t>
  </si>
  <si>
    <t>TANJUNG PINANG</t>
  </si>
  <si>
    <t>TANJUNGPINANG TIMUR</t>
  </si>
  <si>
    <t>BATU SEMBILAN</t>
  </si>
  <si>
    <t>KAMPUNG BULANG</t>
  </si>
  <si>
    <t>TANJUNGPINANG KOTA</t>
  </si>
  <si>
    <t>KAMPUNG BUGIS</t>
  </si>
  <si>
    <t>TANJUNGPINANG BARAT</t>
  </si>
  <si>
    <t>31</t>
  </si>
  <si>
    <t>DKI JAKARTA</t>
  </si>
  <si>
    <t>JAKARTA SELATAN</t>
  </si>
  <si>
    <t>JAGAKARSA</t>
  </si>
  <si>
    <t>TANJUNG BARAT</t>
  </si>
  <si>
    <t>PASAR MINGGU</t>
  </si>
  <si>
    <t>KEBAGUSAN</t>
  </si>
  <si>
    <t>018B</t>
  </si>
  <si>
    <t>CILANDAK</t>
  </si>
  <si>
    <t>CILANDAK BARAT</t>
  </si>
  <si>
    <t>088B</t>
  </si>
  <si>
    <t>KEBAYORAN LAMA</t>
  </si>
  <si>
    <t>KEBAYORAN LAMA SELATAN</t>
  </si>
  <si>
    <t>062B</t>
  </si>
  <si>
    <t>GROGOL UTARA</t>
  </si>
  <si>
    <t>155B</t>
  </si>
  <si>
    <t>KEBAYORAN BARU</t>
  </si>
  <si>
    <t>GUNUNG</t>
  </si>
  <si>
    <t>TEBET</t>
  </si>
  <si>
    <t>MANGGARAI SELATAN</t>
  </si>
  <si>
    <t>066B</t>
  </si>
  <si>
    <t>MANGGARAI</t>
  </si>
  <si>
    <t>SETIA BUDI</t>
  </si>
  <si>
    <t>MENTENG ATAS</t>
  </si>
  <si>
    <t>134B</t>
  </si>
  <si>
    <t>GUNTUR</t>
  </si>
  <si>
    <t>JAKARTA TIMUR</t>
  </si>
  <si>
    <t>PASAR REBO</t>
  </si>
  <si>
    <t>GEDONG</t>
  </si>
  <si>
    <t>063B</t>
  </si>
  <si>
    <t>CIRACAS</t>
  </si>
  <si>
    <t>KELAPA DUA WETAN</t>
  </si>
  <si>
    <t>SUSUKAN</t>
  </si>
  <si>
    <t>CIPAYUNG</t>
  </si>
  <si>
    <t>058B</t>
  </si>
  <si>
    <t>LUBANG BUAYA</t>
  </si>
  <si>
    <t>JATINEGARA</t>
  </si>
  <si>
    <t>RAWA BUNGA</t>
  </si>
  <si>
    <t>DUREN SAWIT</t>
  </si>
  <si>
    <t>047B</t>
  </si>
  <si>
    <t>CAKUNG</t>
  </si>
  <si>
    <t>102B</t>
  </si>
  <si>
    <t>RAWA TERATE</t>
  </si>
  <si>
    <t>113B</t>
  </si>
  <si>
    <t>PULO GADUNG</t>
  </si>
  <si>
    <t>033B</t>
  </si>
  <si>
    <t>MATRAMAN</t>
  </si>
  <si>
    <t>PAL MERIEM</t>
  </si>
  <si>
    <t>UTAN KAYU SELATAN</t>
  </si>
  <si>
    <t>25012</t>
  </si>
  <si>
    <t>73</t>
  </si>
  <si>
    <t>JAKARTA PUSAT</t>
  </si>
  <si>
    <t>SENEN</t>
  </si>
  <si>
    <t>KRAMAT</t>
  </si>
  <si>
    <t>BUNGUR</t>
  </si>
  <si>
    <t>JOHAR BARU</t>
  </si>
  <si>
    <t>KEMAYORAN</t>
  </si>
  <si>
    <t>SAWAH BESAR</t>
  </si>
  <si>
    <t>KARTINI</t>
  </si>
  <si>
    <t>095B</t>
  </si>
  <si>
    <t>MANGGA DUA SELATAN</t>
  </si>
  <si>
    <t>GAMBIR</t>
  </si>
  <si>
    <t>PETOJO UTARA</t>
  </si>
  <si>
    <t>74</t>
  </si>
  <si>
    <t>JAKARTA BARAT</t>
  </si>
  <si>
    <t>KEMBANGAN</t>
  </si>
  <si>
    <t>MERUYA UTARA</t>
  </si>
  <si>
    <t>KEMBANGAN SELATAN</t>
  </si>
  <si>
    <t>100B</t>
  </si>
  <si>
    <t>KEBON JERUK</t>
  </si>
  <si>
    <t>SUKABUMI UTARA</t>
  </si>
  <si>
    <t>DURI KEPA</t>
  </si>
  <si>
    <t>KEDOYA UTARA</t>
  </si>
  <si>
    <t>PALMERAH</t>
  </si>
  <si>
    <t>SLIPI</t>
  </si>
  <si>
    <t>GROGOL PETAMBURAN</t>
  </si>
  <si>
    <t>WIJAYA KESUMA</t>
  </si>
  <si>
    <t>TAMBORA</t>
  </si>
  <si>
    <t>DURI UTARA</t>
  </si>
  <si>
    <t>CENGKARENG</t>
  </si>
  <si>
    <t>RAWA BUAYA</t>
  </si>
  <si>
    <t>CENGKARENG TIMUR</t>
  </si>
  <si>
    <t>293B</t>
  </si>
  <si>
    <t>KAPUK</t>
  </si>
  <si>
    <t>KALI DERES</t>
  </si>
  <si>
    <t>KALIDERES</t>
  </si>
  <si>
    <t>073B</t>
  </si>
  <si>
    <t>PEGADUNGAN</t>
  </si>
  <si>
    <t>150B</t>
  </si>
  <si>
    <t>JAKARTA UTARA</t>
  </si>
  <si>
    <t>TANJUNG PRIOK</t>
  </si>
  <si>
    <t>SUNTER AGUNG</t>
  </si>
  <si>
    <t>176B</t>
  </si>
  <si>
    <t>SUNTER JAYA</t>
  </si>
  <si>
    <t>200B</t>
  </si>
  <si>
    <t>PAPANGO</t>
  </si>
  <si>
    <t>WARAKAS</t>
  </si>
  <si>
    <t>SUNGAI BAMBU</t>
  </si>
  <si>
    <t>KOJA</t>
  </si>
  <si>
    <t>TUGU UTARA</t>
  </si>
  <si>
    <t>164B</t>
  </si>
  <si>
    <t>KELAPA GADING</t>
  </si>
  <si>
    <t>KELAPA GADING TIMUR</t>
  </si>
  <si>
    <t>061B</t>
  </si>
  <si>
    <t>PEGANGSAAN DUA</t>
  </si>
  <si>
    <t>CILINCING</t>
  </si>
  <si>
    <t>SUKA PURA</t>
  </si>
  <si>
    <t>191B</t>
  </si>
  <si>
    <t>051B</t>
  </si>
  <si>
    <t>32</t>
  </si>
  <si>
    <t>JAWA BARAT</t>
  </si>
  <si>
    <t>BOGOR</t>
  </si>
  <si>
    <t>NANGGUNG</t>
  </si>
  <si>
    <t>CISARUA</t>
  </si>
  <si>
    <t>LEUWILIANG</t>
  </si>
  <si>
    <t>KARACAK</t>
  </si>
  <si>
    <t>LEUWIMEKAR</t>
  </si>
  <si>
    <t>CIOMAS</t>
  </si>
  <si>
    <t>KOTA BATU</t>
  </si>
  <si>
    <t>CIJERUK</t>
  </si>
  <si>
    <t>CIPELANG</t>
  </si>
  <si>
    <t>15002</t>
  </si>
  <si>
    <t>SUKARAJA</t>
  </si>
  <si>
    <t>CIMANDALA</t>
  </si>
  <si>
    <t>JONGGOL</t>
  </si>
  <si>
    <t>SUKAMANAH</t>
  </si>
  <si>
    <t>CILEUNGSI</t>
  </si>
  <si>
    <t>CILEUNGSI KIDUL</t>
  </si>
  <si>
    <t>043B</t>
  </si>
  <si>
    <t>CITEUREUP</t>
  </si>
  <si>
    <t>LEUWINUTUG</t>
  </si>
  <si>
    <t>BOJONG GEDE</t>
  </si>
  <si>
    <t>240</t>
  </si>
  <si>
    <t>PARUNG</t>
  </si>
  <si>
    <t>JABON MEKAR</t>
  </si>
  <si>
    <t>RUMPIN</t>
  </si>
  <si>
    <t>15010</t>
  </si>
  <si>
    <t>CIGUDEG</t>
  </si>
  <si>
    <t>RENGASJAJAR</t>
  </si>
  <si>
    <t>JASINGA</t>
  </si>
  <si>
    <t>CIKOPOMAYAK</t>
  </si>
  <si>
    <t>290</t>
  </si>
  <si>
    <t>TENJO</t>
  </si>
  <si>
    <t>CILAKU</t>
  </si>
  <si>
    <t>CIRACAP</t>
  </si>
  <si>
    <t>PASIRPANJANG</t>
  </si>
  <si>
    <t>SURADE</t>
  </si>
  <si>
    <t>CITANGLAR</t>
  </si>
  <si>
    <t>TEGAL BULEUD</t>
  </si>
  <si>
    <t>BANGBAYANG</t>
  </si>
  <si>
    <t>SIRNAMEKAR</t>
  </si>
  <si>
    <t>PALABUHANRATU</t>
  </si>
  <si>
    <t>055B</t>
  </si>
  <si>
    <t>CITEPUS</t>
  </si>
  <si>
    <t>172</t>
  </si>
  <si>
    <t>CIREUNGHAS</t>
  </si>
  <si>
    <t>BENCOY</t>
  </si>
  <si>
    <t>KADUDAMPIT</t>
  </si>
  <si>
    <t>SUKAMAJU</t>
  </si>
  <si>
    <t>201</t>
  </si>
  <si>
    <t>GUNUNGGURUH</t>
  </si>
  <si>
    <t>CIBOLANG</t>
  </si>
  <si>
    <t>CIDAHU</t>
  </si>
  <si>
    <t>JAYABAKTI</t>
  </si>
  <si>
    <t>CIKIDANG</t>
  </si>
  <si>
    <t>MEKARNANGKA</t>
  </si>
  <si>
    <t>CISOLOK</t>
  </si>
  <si>
    <t>WANAJAYA</t>
  </si>
  <si>
    <t>WANGUNSARI</t>
  </si>
  <si>
    <t>291</t>
  </si>
  <si>
    <t>CIKAKAK</t>
  </si>
  <si>
    <t>CILEUNGSING</t>
  </si>
  <si>
    <t>CIANJUR</t>
  </si>
  <si>
    <t>AGRABINTA</t>
  </si>
  <si>
    <t>SINARLAUT</t>
  </si>
  <si>
    <t>MEKARSARI</t>
  </si>
  <si>
    <t>LELES</t>
  </si>
  <si>
    <t>SUKASIRNA</t>
  </si>
  <si>
    <t>TANGGEUNG</t>
  </si>
  <si>
    <t>PADALUYU</t>
  </si>
  <si>
    <t>KADUPANDAK</t>
  </si>
  <si>
    <t>NEGLASARI</t>
  </si>
  <si>
    <t>CIJATI</t>
  </si>
  <si>
    <t>SUKANAGARA</t>
  </si>
  <si>
    <t>SUKAMEKAR</t>
  </si>
  <si>
    <t>PAGELARAN</t>
  </si>
  <si>
    <t>SINDANGKERTA</t>
  </si>
  <si>
    <t>RAHONG</t>
  </si>
  <si>
    <t>SIRNAGALIH</t>
  </si>
  <si>
    <t>MANDE</t>
  </si>
  <si>
    <t>KADEMANGAN</t>
  </si>
  <si>
    <t>221</t>
  </si>
  <si>
    <t>CIPANAS</t>
  </si>
  <si>
    <t>BATULAWANG</t>
  </si>
  <si>
    <t>050B</t>
  </si>
  <si>
    <t>BANDUNG</t>
  </si>
  <si>
    <t>CIWIDEY</t>
  </si>
  <si>
    <t>LEBAKMUNCANG</t>
  </si>
  <si>
    <t>CIMAUNG</t>
  </si>
  <si>
    <t>CIPINANG</t>
  </si>
  <si>
    <t>041B</t>
  </si>
  <si>
    <t>RANCAEKEK</t>
  </si>
  <si>
    <t>HAURPUGUR</t>
  </si>
  <si>
    <t>SOLOKAN JERUK</t>
  </si>
  <si>
    <t>SOLOKANJERUK</t>
  </si>
  <si>
    <t>CIPARAY</t>
  </si>
  <si>
    <t>SIGARACIPTA</t>
  </si>
  <si>
    <t>161</t>
  </si>
  <si>
    <t>CANGKUANG</t>
  </si>
  <si>
    <t>NAGRAK</t>
  </si>
  <si>
    <t>KATAPANG</t>
  </si>
  <si>
    <t>SOREANG</t>
  </si>
  <si>
    <t>KARAMATMULYA</t>
  </si>
  <si>
    <t>CILEUNYI</t>
  </si>
  <si>
    <t>CINUNUK</t>
  </si>
  <si>
    <t>094B</t>
  </si>
  <si>
    <t>GARUT</t>
  </si>
  <si>
    <t>CARINGIN</t>
  </si>
  <si>
    <t>SUKARAME</t>
  </si>
  <si>
    <t>PAKENJENG</t>
  </si>
  <si>
    <t>PASIRLANGU</t>
  </si>
  <si>
    <t>BAYONGBONG</t>
  </si>
  <si>
    <t>CIBURUY</t>
  </si>
  <si>
    <t>CINISTI</t>
  </si>
  <si>
    <t>CISURUPAN</t>
  </si>
  <si>
    <t>SITUSARI</t>
  </si>
  <si>
    <t>181</t>
  </si>
  <si>
    <t>TAROGONG KIDUL</t>
  </si>
  <si>
    <t>SUKAGALIH</t>
  </si>
  <si>
    <t>182</t>
  </si>
  <si>
    <t>TAROGONG KALER</t>
  </si>
  <si>
    <t>MEKARJAYA</t>
  </si>
  <si>
    <t>GARUT KOTA</t>
  </si>
  <si>
    <t>MARGAWATI</t>
  </si>
  <si>
    <t>SUKAMANTRI</t>
  </si>
  <si>
    <t>KARANGPAWITAN</t>
  </si>
  <si>
    <t>TANJUNGSARI</t>
  </si>
  <si>
    <t>210</t>
  </si>
  <si>
    <t>WANARAJA</t>
  </si>
  <si>
    <t>SINDANGMEKAR</t>
  </si>
  <si>
    <t>BANYURESMI</t>
  </si>
  <si>
    <t>SUKAMUKTI</t>
  </si>
  <si>
    <t>INDRAMAYU</t>
  </si>
  <si>
    <t>HAURGEULIS</t>
  </si>
  <si>
    <t>KERTANEGARA</t>
  </si>
  <si>
    <t>KROYA</t>
  </si>
  <si>
    <t>JAYAMULYA</t>
  </si>
  <si>
    <t>GABUSWETAN</t>
  </si>
  <si>
    <t>GABUSKULON</t>
  </si>
  <si>
    <t>CIKEDUNG</t>
  </si>
  <si>
    <t>CIKEDUNG LOR</t>
  </si>
  <si>
    <t>TUKDANA</t>
  </si>
  <si>
    <t>KERTICALA</t>
  </si>
  <si>
    <t>KERTASEMAYA</t>
  </si>
  <si>
    <t>TENAJAR</t>
  </si>
  <si>
    <t>KARANGAMPEL</t>
  </si>
  <si>
    <t>BENDA</t>
  </si>
  <si>
    <t>PEKANDANGAN JAYA</t>
  </si>
  <si>
    <t>LOSARANG</t>
  </si>
  <si>
    <t>MUNTUR</t>
  </si>
  <si>
    <t>ANJATAN</t>
  </si>
  <si>
    <t>PATROL</t>
  </si>
  <si>
    <t>LIMPAS</t>
  </si>
  <si>
    <t>SUBANG</t>
  </si>
  <si>
    <t>CISALAK</t>
  </si>
  <si>
    <t>TANJUNGSIANG</t>
  </si>
  <si>
    <t>CIMEUHMAL</t>
  </si>
  <si>
    <t>CIBOGO</t>
  </si>
  <si>
    <t>SADAWARNA</t>
  </si>
  <si>
    <t>141</t>
  </si>
  <si>
    <t>PAGADEN BARAT</t>
  </si>
  <si>
    <t>MUNJUL</t>
  </si>
  <si>
    <t>CIDADAP</t>
  </si>
  <si>
    <t>BINONG</t>
  </si>
  <si>
    <t>CICADAS</t>
  </si>
  <si>
    <t>CIASEM</t>
  </si>
  <si>
    <t>SUKAHAJI</t>
  </si>
  <si>
    <t>SUKAMANDIJAYA</t>
  </si>
  <si>
    <t>PUSAKANAGARA</t>
  </si>
  <si>
    <t>KALENTAMBO</t>
  </si>
  <si>
    <t>KARAWANG</t>
  </si>
  <si>
    <t>KLARI</t>
  </si>
  <si>
    <t>CIBALONGSARI</t>
  </si>
  <si>
    <t>DUREN</t>
  </si>
  <si>
    <t>CIKAMPEK</t>
  </si>
  <si>
    <t>KAMOJING</t>
  </si>
  <si>
    <t>DAWUAN TENGAH</t>
  </si>
  <si>
    <t>056B</t>
  </si>
  <si>
    <t>KOTABARU</t>
  </si>
  <si>
    <t>JOMIN BARAT</t>
  </si>
  <si>
    <t>PUCUNG</t>
  </si>
  <si>
    <t>TALAGASARI</t>
  </si>
  <si>
    <t>KALIJAYA</t>
  </si>
  <si>
    <t>RAWAMERTA</t>
  </si>
  <si>
    <t>PANYINGKIRAN</t>
  </si>
  <si>
    <t>KUTAWALUYA</t>
  </si>
  <si>
    <t>KUTARAJA</t>
  </si>
  <si>
    <t>CIBUAYA</t>
  </si>
  <si>
    <t>KEDUNGJERUK</t>
  </si>
  <si>
    <t>PAKISJAYA</t>
  </si>
  <si>
    <t>TANJUNGPAKIS</t>
  </si>
  <si>
    <t>BANDUNG KIDUL</t>
  </si>
  <si>
    <t>BATUNUNGGAL</t>
  </si>
  <si>
    <t>RANCASARI</t>
  </si>
  <si>
    <t>DERWATI</t>
  </si>
  <si>
    <t>CIBIRU</t>
  </si>
  <si>
    <t>UJUNG BERUNG</t>
  </si>
  <si>
    <t>CIGENDING</t>
  </si>
  <si>
    <t>ANDIR</t>
  </si>
  <si>
    <t>CIROYOM</t>
  </si>
  <si>
    <t>081B</t>
  </si>
  <si>
    <t>CIBEUNYING KIDUL</t>
  </si>
  <si>
    <t>CIKUTRA</t>
  </si>
  <si>
    <t>COBLONG</t>
  </si>
  <si>
    <t>LEBAK GEDE</t>
  </si>
  <si>
    <t>SEKELOA</t>
  </si>
  <si>
    <t>079B</t>
  </si>
  <si>
    <t>BEKASI</t>
  </si>
  <si>
    <t>PONDOKGEDE</t>
  </si>
  <si>
    <t>JATIBENING</t>
  </si>
  <si>
    <t>JATIBENING BARU</t>
  </si>
  <si>
    <t>JATISAMPURNA</t>
  </si>
  <si>
    <t>JATIKARYA</t>
  </si>
  <si>
    <t>BANTARGEBANG</t>
  </si>
  <si>
    <t>CIKIWUL</t>
  </si>
  <si>
    <t>MUSTIKAJAYA</t>
  </si>
  <si>
    <t>CIMUNING</t>
  </si>
  <si>
    <t>101B</t>
  </si>
  <si>
    <t>RAWALUMBU</t>
  </si>
  <si>
    <t>SEPANJANG JAYA</t>
  </si>
  <si>
    <t>BEKASI SELATAN</t>
  </si>
  <si>
    <t>JAKA MULYA</t>
  </si>
  <si>
    <t>JAKA SETIA</t>
  </si>
  <si>
    <t>082B</t>
  </si>
  <si>
    <t>BEKASI BARAT</t>
  </si>
  <si>
    <t>BINTARA JAYA</t>
  </si>
  <si>
    <t>BEKASI UTARA</t>
  </si>
  <si>
    <t>PERWIRA</t>
  </si>
  <si>
    <t>045B</t>
  </si>
  <si>
    <t>76</t>
  </si>
  <si>
    <t>DEPOK</t>
  </si>
  <si>
    <t>BOJONG PONDOK TERONG</t>
  </si>
  <si>
    <t>SUKMA JAYA</t>
  </si>
  <si>
    <t>TIRTAJAYA</t>
  </si>
  <si>
    <t>BAKTI JAYA</t>
  </si>
  <si>
    <t>153B</t>
  </si>
  <si>
    <t>CIMANGGIS</t>
  </si>
  <si>
    <t>CURUG</t>
  </si>
  <si>
    <t>CISALAK PASAR</t>
  </si>
  <si>
    <t>TAPOS</t>
  </si>
  <si>
    <t>SUKAMAJU BARU</t>
  </si>
  <si>
    <t>086B</t>
  </si>
  <si>
    <t>SUKATANI</t>
  </si>
  <si>
    <t>038B</t>
  </si>
  <si>
    <t>LIMO</t>
  </si>
  <si>
    <t>GROGOL</t>
  </si>
  <si>
    <t>33</t>
  </si>
  <si>
    <t>JAWA TENGAH</t>
  </si>
  <si>
    <t>CILACAP</t>
  </si>
  <si>
    <t>CIMANGGU</t>
  </si>
  <si>
    <t>KUTABIMA</t>
  </si>
  <si>
    <t>CIBALUNG</t>
  </si>
  <si>
    <t>KEDUNGREJA</t>
  </si>
  <si>
    <t>TAMBAKSARI</t>
  </si>
  <si>
    <t>GANDRUNGMANGU</t>
  </si>
  <si>
    <t>KAWUNGANTEN</t>
  </si>
  <si>
    <t>KAWUNGANTEN LOR</t>
  </si>
  <si>
    <t>KESUGIHAN</t>
  </si>
  <si>
    <t>KALISABUK</t>
  </si>
  <si>
    <t>MENGANTI</t>
  </si>
  <si>
    <t>SAMPANG</t>
  </si>
  <si>
    <t>SIDASARI</t>
  </si>
  <si>
    <t>NUSAWUNGU</t>
  </si>
  <si>
    <t>KEDUNGBENDA</t>
  </si>
  <si>
    <t>730</t>
  </si>
  <si>
    <t>CILACAP UTARA</t>
  </si>
  <si>
    <t>KEBONMANIS</t>
  </si>
  <si>
    <t>RAWALO</t>
  </si>
  <si>
    <t>SUMPIUH</t>
  </si>
  <si>
    <t>KARANGGEDANG</t>
  </si>
  <si>
    <t>KALIBAGOR</t>
  </si>
  <si>
    <t>SROWOT</t>
  </si>
  <si>
    <t>AJIBARANG</t>
  </si>
  <si>
    <t>PANCURENDANG</t>
  </si>
  <si>
    <t>CILONGOK</t>
  </si>
  <si>
    <t>LANGGONGSARI</t>
  </si>
  <si>
    <t>BATURRADEN</t>
  </si>
  <si>
    <t>KARANGTENGAH</t>
  </si>
  <si>
    <t>SUMBANG</t>
  </si>
  <si>
    <t>CIBEREM</t>
  </si>
  <si>
    <t>SOKARAJA</t>
  </si>
  <si>
    <t>LEMBERANG</t>
  </si>
  <si>
    <t>710</t>
  </si>
  <si>
    <t>PURWOKERTO SELATAN</t>
  </si>
  <si>
    <t>PURWOKERTO KULON</t>
  </si>
  <si>
    <t>740</t>
  </si>
  <si>
    <t>PURWOKERTO UTARA</t>
  </si>
  <si>
    <t>BOBOSAN</t>
  </si>
  <si>
    <t>KEBUMEN</t>
  </si>
  <si>
    <t>MIRIT</t>
  </si>
  <si>
    <t>MANGUNRANAN</t>
  </si>
  <si>
    <t>ALIAN</t>
  </si>
  <si>
    <t>KARANGKEMBANG</t>
  </si>
  <si>
    <t>KRAKAL</t>
  </si>
  <si>
    <t>TANAHSARI</t>
  </si>
  <si>
    <t>SELANG</t>
  </si>
  <si>
    <t>PEJAGOAN</t>
  </si>
  <si>
    <t>JEMUR</t>
  </si>
  <si>
    <t>KEBULUSAN</t>
  </si>
  <si>
    <t>SRUWENG</t>
  </si>
  <si>
    <t>ADIMULYO</t>
  </si>
  <si>
    <t>TAMBAKHARJO</t>
  </si>
  <si>
    <t>SADANG</t>
  </si>
  <si>
    <t>CANGKRING</t>
  </si>
  <si>
    <t>KLATEN</t>
  </si>
  <si>
    <t>TRUCUK</t>
  </si>
  <si>
    <t>GADEN</t>
  </si>
  <si>
    <t>JOGONALAN</t>
  </si>
  <si>
    <t>TAMBAKAN</t>
  </si>
  <si>
    <t>NGAWEN</t>
  </si>
  <si>
    <t>DRONO</t>
  </si>
  <si>
    <t>CEPER</t>
  </si>
  <si>
    <t>SREBEGAN</t>
  </si>
  <si>
    <t>PEDAN</t>
  </si>
  <si>
    <t>BENDO</t>
  </si>
  <si>
    <t>JUWIRING</t>
  </si>
  <si>
    <t>TLOGORANDU</t>
  </si>
  <si>
    <t>PUNDUNGAN</t>
  </si>
  <si>
    <t>TULUNG</t>
  </si>
  <si>
    <t>KEMIRI</t>
  </si>
  <si>
    <t>JATINOM</t>
  </si>
  <si>
    <t>PANDEYAN</t>
  </si>
  <si>
    <t>KEMALANG</t>
  </si>
  <si>
    <t>KENDALSARI</t>
  </si>
  <si>
    <t>WONOGIRI</t>
  </si>
  <si>
    <t>TIRTOMOYO</t>
  </si>
  <si>
    <t>HARGANTORO</t>
  </si>
  <si>
    <t>WONOBOYO</t>
  </si>
  <si>
    <t>NGADIROJO</t>
  </si>
  <si>
    <t>MLOKOMANISWETAN</t>
  </si>
  <si>
    <t>WIDORO</t>
  </si>
  <si>
    <t>TEMPURSARI</t>
  </si>
  <si>
    <t>PURWANTORO</t>
  </si>
  <si>
    <t>KEPYAR</t>
  </si>
  <si>
    <t>TALESAN</t>
  </si>
  <si>
    <t>JATISRONO</t>
  </si>
  <si>
    <t>WATANGSONO</t>
  </si>
  <si>
    <t>GROBOGAN</t>
  </si>
  <si>
    <t>TOROH</t>
  </si>
  <si>
    <t>SINDUREJO</t>
  </si>
  <si>
    <t>KRADENAN</t>
  </si>
  <si>
    <t>PAKIS</t>
  </si>
  <si>
    <t>KUWU</t>
  </si>
  <si>
    <t>GABUS</t>
  </si>
  <si>
    <t>BANJAREJO</t>
  </si>
  <si>
    <t>NGARINGAN</t>
  </si>
  <si>
    <t>SUMBERAGUNG</t>
  </si>
  <si>
    <t>TAWANGHARJO</t>
  </si>
  <si>
    <t>TARUB</t>
  </si>
  <si>
    <t>PURWODADI</t>
  </si>
  <si>
    <t>PULOREJO</t>
  </si>
  <si>
    <t>KALONGAN</t>
  </si>
  <si>
    <t>BRATI</t>
  </si>
  <si>
    <t>JANGKUNGHARJO</t>
  </si>
  <si>
    <t>GODONG</t>
  </si>
  <si>
    <t>KLAMPOK</t>
  </si>
  <si>
    <t>TANGGUNGHARJO</t>
  </si>
  <si>
    <t>KALIWENANG</t>
  </si>
  <si>
    <t>PATI</t>
  </si>
  <si>
    <t>KAYEN</t>
  </si>
  <si>
    <t>JATIROTO</t>
  </si>
  <si>
    <t>WIDOROKANDANG</t>
  </si>
  <si>
    <t>KUTOHARJO</t>
  </si>
  <si>
    <t>TLOGOAYU</t>
  </si>
  <si>
    <t>MARGOREJO</t>
  </si>
  <si>
    <t>BADEGAN</t>
  </si>
  <si>
    <t>TRANGKIL</t>
  </si>
  <si>
    <t>REJOAGUNG</t>
  </si>
  <si>
    <t>MARGOYOSO</t>
  </si>
  <si>
    <t>TEGALARUM</t>
  </si>
  <si>
    <t>CLUWAK</t>
  </si>
  <si>
    <t>SUMUR</t>
  </si>
  <si>
    <t>TAYU</t>
  </si>
  <si>
    <t>SENDANGREJO</t>
  </si>
  <si>
    <t>DUKUHSETI</t>
  </si>
  <si>
    <t>ALASDOWO</t>
  </si>
  <si>
    <t>25</t>
  </si>
  <si>
    <t>BATANG</t>
  </si>
  <si>
    <t>KLUWIH</t>
  </si>
  <si>
    <t>TERSONO</t>
  </si>
  <si>
    <t>REJOSARI BARAT</t>
  </si>
  <si>
    <t>GRINGSING</t>
  </si>
  <si>
    <t>LIMPUNG</t>
  </si>
  <si>
    <t>BABADAN</t>
  </si>
  <si>
    <t>SEMPU</t>
  </si>
  <si>
    <t>SUBAH</t>
  </si>
  <si>
    <t>KURIPAN</t>
  </si>
  <si>
    <t>PECALUNGAN</t>
  </si>
  <si>
    <t>PRETEK</t>
  </si>
  <si>
    <t>WATESALIT</t>
  </si>
  <si>
    <t>28</t>
  </si>
  <si>
    <t>TEGAL</t>
  </si>
  <si>
    <t>DUKUHWARU</t>
  </si>
  <si>
    <t>BULAKPACING</t>
  </si>
  <si>
    <t>BLUBUK</t>
  </si>
  <si>
    <t>DUKUHTURI</t>
  </si>
  <si>
    <t>PEKAUMAN KULON</t>
  </si>
  <si>
    <t>TALANG</t>
  </si>
  <si>
    <t>KEBASEN</t>
  </si>
  <si>
    <t>KESADIKAN</t>
  </si>
  <si>
    <t>KERTAYASA</t>
  </si>
  <si>
    <t>SURADADI</t>
  </si>
  <si>
    <t>PURWAHAMBA</t>
  </si>
  <si>
    <t>GEMBONGDADI</t>
  </si>
  <si>
    <t>WARUREJA</t>
  </si>
  <si>
    <t>KENDAYAKAN</t>
  </si>
  <si>
    <t>29</t>
  </si>
  <si>
    <t>BREBES</t>
  </si>
  <si>
    <t>BANTARKAWUNG</t>
  </si>
  <si>
    <t>KARANGPARI</t>
  </si>
  <si>
    <t>PENGARASAN</t>
  </si>
  <si>
    <t>BUMIAYU</t>
  </si>
  <si>
    <t>LANGKAP</t>
  </si>
  <si>
    <t>PAGUYANGAN</t>
  </si>
  <si>
    <t>KRETEK</t>
  </si>
  <si>
    <t>TONJONG</t>
  </si>
  <si>
    <t>PURBAYASA</t>
  </si>
  <si>
    <t>LARANGAN</t>
  </si>
  <si>
    <t>KARANGBALE</t>
  </si>
  <si>
    <t>TANJUNG</t>
  </si>
  <si>
    <t>KEDAWUNG</t>
  </si>
  <si>
    <t>WANASARI</t>
  </si>
  <si>
    <t>KEBOLEDAN</t>
  </si>
  <si>
    <t>JATIBARANG</t>
  </si>
  <si>
    <t>PAMENGGER</t>
  </si>
  <si>
    <t>KALIGANGSA WETAN</t>
  </si>
  <si>
    <t>LIMBANGAN WETAN</t>
  </si>
  <si>
    <t>SURAKARTA</t>
  </si>
  <si>
    <t>LAWEYAN</t>
  </si>
  <si>
    <t>PANULARAN</t>
  </si>
  <si>
    <t>KERTEN</t>
  </si>
  <si>
    <t>PASAR KLIWON</t>
  </si>
  <si>
    <t>SANGKRAH</t>
  </si>
  <si>
    <t>JEBRES</t>
  </si>
  <si>
    <t>BANJARSARI</t>
  </si>
  <si>
    <t>GILINGAN</t>
  </si>
  <si>
    <t>SEMARANG</t>
  </si>
  <si>
    <t>MIJEN</t>
  </si>
  <si>
    <t>NGADIRGO</t>
  </si>
  <si>
    <t>GAJAH MUNGKUR</t>
  </si>
  <si>
    <t>LEMPONGSARI</t>
  </si>
  <si>
    <t>CANDISARI</t>
  </si>
  <si>
    <t>JATINGALEH</t>
  </si>
  <si>
    <t>PEDURUNGAN</t>
  </si>
  <si>
    <t>PENGGARON KIDUL</t>
  </si>
  <si>
    <t>TLOGOSARI KULON</t>
  </si>
  <si>
    <t>SEMARANG BARAT</t>
  </si>
  <si>
    <t>NGEMPLAKSIMONGAN</t>
  </si>
  <si>
    <t>TUGU</t>
  </si>
  <si>
    <t>MANGKANG WETAN</t>
  </si>
  <si>
    <t>NGALIYAN</t>
  </si>
  <si>
    <t>PURWOYOSO</t>
  </si>
  <si>
    <t>34</t>
  </si>
  <si>
    <t>DI YOGYAKARTA</t>
  </si>
  <si>
    <t>BANTUL</t>
  </si>
  <si>
    <t>SANDEN</t>
  </si>
  <si>
    <t>SRIGADING</t>
  </si>
  <si>
    <t>GADINGHARJO</t>
  </si>
  <si>
    <t>BAMBANG LIPURO</t>
  </si>
  <si>
    <t>SUMBERMULYO</t>
  </si>
  <si>
    <t>PANDAK</t>
  </si>
  <si>
    <t>GILANGHARJO</t>
  </si>
  <si>
    <t>CATURHARJO</t>
  </si>
  <si>
    <t>PALBAPANG</t>
  </si>
  <si>
    <t>JETIS</t>
  </si>
  <si>
    <t>TRIMULYO</t>
  </si>
  <si>
    <t>IMOGIRI</t>
  </si>
  <si>
    <t>SELOPAMIORO</t>
  </si>
  <si>
    <t>BANGUNTAPAN</t>
  </si>
  <si>
    <t>TAMANAN</t>
  </si>
  <si>
    <t>098B</t>
  </si>
  <si>
    <t>SEWON</t>
  </si>
  <si>
    <t>PANGGUNGHARJO</t>
  </si>
  <si>
    <t>111B</t>
  </si>
  <si>
    <t>GUNUNG KIDUL</t>
  </si>
  <si>
    <t>PALIYAN</t>
  </si>
  <si>
    <t>KARANG ASEM</t>
  </si>
  <si>
    <t>SAPTO SARI</t>
  </si>
  <si>
    <t>PLANJAN</t>
  </si>
  <si>
    <t>GIRISUBO</t>
  </si>
  <si>
    <t>JEPITU</t>
  </si>
  <si>
    <t>SEMANU</t>
  </si>
  <si>
    <t>PACAREJO</t>
  </si>
  <si>
    <t>KARANGMOJO</t>
  </si>
  <si>
    <t>BEJIHARJO</t>
  </si>
  <si>
    <t>NGAWIS</t>
  </si>
  <si>
    <t>WONOSARI</t>
  </si>
  <si>
    <t>BALEHARJO</t>
  </si>
  <si>
    <t>PLAYEN</t>
  </si>
  <si>
    <t>PLEMBUTAN</t>
  </si>
  <si>
    <t>SLEMAN</t>
  </si>
  <si>
    <t>MINGGIR</t>
  </si>
  <si>
    <t>SENDANGAGUNG</t>
  </si>
  <si>
    <t>GODEAN</t>
  </si>
  <si>
    <t>SIDOLUHUR</t>
  </si>
  <si>
    <t>GAMPING</t>
  </si>
  <si>
    <t>BANYURADEN</t>
  </si>
  <si>
    <t>MLATI</t>
  </si>
  <si>
    <t>TLOGOADI</t>
  </si>
  <si>
    <t>CONDONG CATUR</t>
  </si>
  <si>
    <t>PRAMBANAN</t>
  </si>
  <si>
    <t>WUKIR HARJO</t>
  </si>
  <si>
    <t>GAYAM HARJO</t>
  </si>
  <si>
    <t>KALASAN</t>
  </si>
  <si>
    <t>TIRTO MARTANI</t>
  </si>
  <si>
    <t>SELO MARTANI</t>
  </si>
  <si>
    <t>NGAGLIK</t>
  </si>
  <si>
    <t>SINDUHARJO</t>
  </si>
  <si>
    <t>TRI MULYO</t>
  </si>
  <si>
    <t>TEMPEL</t>
  </si>
  <si>
    <t>MERDIKO REJO</t>
  </si>
  <si>
    <t>YOGYAKARTA</t>
  </si>
  <si>
    <t>KRATON</t>
  </si>
  <si>
    <t>PANEMBAHAN</t>
  </si>
  <si>
    <t>UMBULHARJO</t>
  </si>
  <si>
    <t>SOROSUTAN</t>
  </si>
  <si>
    <t>WARUNGBOTO</t>
  </si>
  <si>
    <t>MUJA MUJU</t>
  </si>
  <si>
    <t>DANUREJAN</t>
  </si>
  <si>
    <t>BAUSASRAN</t>
  </si>
  <si>
    <t>NGAMPILAN</t>
  </si>
  <si>
    <t>NOTOPRAJAN</t>
  </si>
  <si>
    <t>35</t>
  </si>
  <si>
    <t>JAWA TIMUR</t>
  </si>
  <si>
    <t>BLITAR</t>
  </si>
  <si>
    <t>WONOTIRTO</t>
  </si>
  <si>
    <t>SUMBERBOTO</t>
  </si>
  <si>
    <t>WATES</t>
  </si>
  <si>
    <t>PURWOREJO</t>
  </si>
  <si>
    <t>SUTOJAYAN</t>
  </si>
  <si>
    <t>KAULON</t>
  </si>
  <si>
    <t>SOTOJAYAN</t>
  </si>
  <si>
    <t>TALUN</t>
  </si>
  <si>
    <t>DOKO</t>
  </si>
  <si>
    <t>RESAPOMBO</t>
  </si>
  <si>
    <t>PONGGOK</t>
  </si>
  <si>
    <t>SALAM</t>
  </si>
  <si>
    <t>UDANAWU</t>
  </si>
  <si>
    <t>RINGINANOM</t>
  </si>
  <si>
    <t>MALANG</t>
  </si>
  <si>
    <t>SUMBERMANJING</t>
  </si>
  <si>
    <t>SUMBERMANJING WETAN</t>
  </si>
  <si>
    <t>TIRTO YUDO</t>
  </si>
  <si>
    <t>WONOAGUNG</t>
  </si>
  <si>
    <t>WAJAK</t>
  </si>
  <si>
    <t>SUKOLILO</t>
  </si>
  <si>
    <t>BULULAWANG</t>
  </si>
  <si>
    <t>KASEMBON</t>
  </si>
  <si>
    <t>KEPANJEN</t>
  </si>
  <si>
    <t>SENGGURUH</t>
  </si>
  <si>
    <t>SUMBER PUCUNG</t>
  </si>
  <si>
    <t>JATIGUWI</t>
  </si>
  <si>
    <t>NGEBRUK</t>
  </si>
  <si>
    <t>PAKISAJI</t>
  </si>
  <si>
    <t>WADUNG</t>
  </si>
  <si>
    <t>TAJINAN</t>
  </si>
  <si>
    <t>SUMBERSUKO</t>
  </si>
  <si>
    <t>320</t>
  </si>
  <si>
    <t>NGANTANG</t>
  </si>
  <si>
    <t>330</t>
  </si>
  <si>
    <t>SUKOSARI</t>
  </si>
  <si>
    <t>JEMBER</t>
  </si>
  <si>
    <t>WULUHAN</t>
  </si>
  <si>
    <t>TAMANSARI</t>
  </si>
  <si>
    <t>AMBULU</t>
  </si>
  <si>
    <t>ANDONGSARI</t>
  </si>
  <si>
    <t>AJUNG</t>
  </si>
  <si>
    <t>SUKAMAKMUR</t>
  </si>
  <si>
    <t>RAMBIPUJI</t>
  </si>
  <si>
    <t>KALIWINING</t>
  </si>
  <si>
    <t>BALUNG</t>
  </si>
  <si>
    <t>CURAHLELE</t>
  </si>
  <si>
    <t>BALUNG KIDUL</t>
  </si>
  <si>
    <t>UMBULSARI</t>
  </si>
  <si>
    <t>MUNDUREJO</t>
  </si>
  <si>
    <t>TEGALWANGI</t>
  </si>
  <si>
    <t>KARANG BAYAT</t>
  </si>
  <si>
    <t>ROWO TENGAH</t>
  </si>
  <si>
    <t>BANGSALSARI</t>
  </si>
  <si>
    <t>SUKOREJO</t>
  </si>
  <si>
    <t>KALISAT</t>
  </si>
  <si>
    <t>SUMBER JERUK</t>
  </si>
  <si>
    <t>PATRANG</t>
  </si>
  <si>
    <t>072B</t>
  </si>
  <si>
    <t>BANYUWANGI</t>
  </si>
  <si>
    <t>BANGOREJO</t>
  </si>
  <si>
    <t>TEMUREJO</t>
  </si>
  <si>
    <t>GAMBIRAN</t>
  </si>
  <si>
    <t>YOSOMULYO</t>
  </si>
  <si>
    <t>TEGALSARI</t>
  </si>
  <si>
    <t>KARANGDORO</t>
  </si>
  <si>
    <t>DASRI</t>
  </si>
  <si>
    <t>GENTENG</t>
  </si>
  <si>
    <t>KEMBIRITAN</t>
  </si>
  <si>
    <t>GENTENG KULON</t>
  </si>
  <si>
    <t>059B</t>
  </si>
  <si>
    <t>ROGOJAMPI</t>
  </si>
  <si>
    <t>GLADAG</t>
  </si>
  <si>
    <t>PANDEREJO</t>
  </si>
  <si>
    <t>GIRI</t>
  </si>
  <si>
    <t>JAMBESARI</t>
  </si>
  <si>
    <t>PROBOLINGGO</t>
  </si>
  <si>
    <t>BANTARAN</t>
  </si>
  <si>
    <t>KROPAK</t>
  </si>
  <si>
    <t>LECES</t>
  </si>
  <si>
    <t>TIGASAN WETAN</t>
  </si>
  <si>
    <t>SUMBERKEDAWUNG</t>
  </si>
  <si>
    <t>BANYUANYAR</t>
  </si>
  <si>
    <t>LIPRAK KULON</t>
  </si>
  <si>
    <t>PENDIL</t>
  </si>
  <si>
    <t>KOTAANYAR</t>
  </si>
  <si>
    <t>PAITON</t>
  </si>
  <si>
    <t>TAMAN</t>
  </si>
  <si>
    <t>PAJARAKAN</t>
  </si>
  <si>
    <t>KARANGGEGER</t>
  </si>
  <si>
    <t>WONOMERTO</t>
  </si>
  <si>
    <t>POHSANGIT NGISOR</t>
  </si>
  <si>
    <t>14</t>
  </si>
  <si>
    <t>PASURUAN</t>
  </si>
  <si>
    <t>TUTUR</t>
  </si>
  <si>
    <t>NGEMBAL</t>
  </si>
  <si>
    <t>MOJOTENGAH</t>
  </si>
  <si>
    <t>PANDAAN</t>
  </si>
  <si>
    <t>SUMBER GEDANG</t>
  </si>
  <si>
    <t>GEMPOL</t>
  </si>
  <si>
    <t>RANDUPITU</t>
  </si>
  <si>
    <t>BANGIL</t>
  </si>
  <si>
    <t>KOLURSARI</t>
  </si>
  <si>
    <t>LEKOK</t>
  </si>
  <si>
    <t>JATIREJO</t>
  </si>
  <si>
    <t>SIDOARJO</t>
  </si>
  <si>
    <t>PRAMBON</t>
  </si>
  <si>
    <t>JATI ALUN ALUN</t>
  </si>
  <si>
    <t>TULANGAN</t>
  </si>
  <si>
    <t>KEDONDONG</t>
  </si>
  <si>
    <t>SUKODONO</t>
  </si>
  <si>
    <t>KELOPOSEPULUH</t>
  </si>
  <si>
    <t>SEDATI</t>
  </si>
  <si>
    <t>PABEAN</t>
  </si>
  <si>
    <t>WARU</t>
  </si>
  <si>
    <t>TAMBAK SAWAH</t>
  </si>
  <si>
    <t>GEDANGAN</t>
  </si>
  <si>
    <t>KEBOANSIKEP</t>
  </si>
  <si>
    <t>WEDI</t>
  </si>
  <si>
    <t>SAWOTRATAP</t>
  </si>
  <si>
    <t>NGANJUK</t>
  </si>
  <si>
    <t>TANJUNGANOM</t>
  </si>
  <si>
    <t>NGADIREJO</t>
  </si>
  <si>
    <t>KAMPUNGBARU</t>
  </si>
  <si>
    <t>KERTOSONO</t>
  </si>
  <si>
    <t>KUDU</t>
  </si>
  <si>
    <t>PATIANROWO</t>
  </si>
  <si>
    <t>NGEPUNG</t>
  </si>
  <si>
    <t>SUKOMORO</t>
  </si>
  <si>
    <t>NGRENGKET</t>
  </si>
  <si>
    <t>PLOSO</t>
  </si>
  <si>
    <t>WILANGAN</t>
  </si>
  <si>
    <t>SUDIMOROHARJO</t>
  </si>
  <si>
    <t>REJOSO</t>
  </si>
  <si>
    <t>SIDOKARE</t>
  </si>
  <si>
    <t>KLAGEN</t>
  </si>
  <si>
    <t>22</t>
  </si>
  <si>
    <t>BOJONEGORO</t>
  </si>
  <si>
    <t>KEDUNGADEM</t>
  </si>
  <si>
    <t>MEGALE</t>
  </si>
  <si>
    <t>KANOR</t>
  </si>
  <si>
    <t>SEDENG</t>
  </si>
  <si>
    <t>SUMBEREJO</t>
  </si>
  <si>
    <t>MLINJENG</t>
  </si>
  <si>
    <t>BALEN</t>
  </si>
  <si>
    <t>SEKARAN</t>
  </si>
  <si>
    <t>CAMPURJO</t>
  </si>
  <si>
    <t>NGASEM</t>
  </si>
  <si>
    <t>NGANTRU</t>
  </si>
  <si>
    <t>TRENGGULUNAN</t>
  </si>
  <si>
    <t>KALITIDU</t>
  </si>
  <si>
    <t>PANJUNAN</t>
  </si>
  <si>
    <t>NGREJENG</t>
  </si>
  <si>
    <t>24</t>
  </si>
  <si>
    <t>LAMONGAN</t>
  </si>
  <si>
    <t>KEMBANGBAHU</t>
  </si>
  <si>
    <t>KEDUNGPRING</t>
  </si>
  <si>
    <t>SUKOMALO</t>
  </si>
  <si>
    <t>KALEN</t>
  </si>
  <si>
    <t>BABAT</t>
  </si>
  <si>
    <t>PLAOSAN</t>
  </si>
  <si>
    <t>KEBET</t>
  </si>
  <si>
    <t>LAREN</t>
  </si>
  <si>
    <t>DURI KULON</t>
  </si>
  <si>
    <t>PELANGWOT</t>
  </si>
  <si>
    <t>SUMENEP</t>
  </si>
  <si>
    <t>KALIANGET</t>
  </si>
  <si>
    <t>KALIANGET BARAT</t>
  </si>
  <si>
    <t>GANDING</t>
  </si>
  <si>
    <t>GADU TIMUR</t>
  </si>
  <si>
    <t>KETAWANG LARANGAN</t>
  </si>
  <si>
    <t>GAPURA</t>
  </si>
  <si>
    <t>LONGOS</t>
  </si>
  <si>
    <t>SAPEKEN</t>
  </si>
  <si>
    <t>SAKALA</t>
  </si>
  <si>
    <t>ARJASA</t>
  </si>
  <si>
    <t>KALINGANYAR</t>
  </si>
  <si>
    <t>ANGKATAN</t>
  </si>
  <si>
    <t>241</t>
  </si>
  <si>
    <t>KANGAYAN</t>
  </si>
  <si>
    <t>TIMUR JANJANG</t>
  </si>
  <si>
    <t>KEDUNGKANDANG</t>
  </si>
  <si>
    <t>ARJOWINANGUN</t>
  </si>
  <si>
    <t>SUKUN</t>
  </si>
  <si>
    <t>KARANG BESUKI</t>
  </si>
  <si>
    <t>BLIMBING</t>
  </si>
  <si>
    <t>PANDANWANGI</t>
  </si>
  <si>
    <t>057B</t>
  </si>
  <si>
    <t>LOWOKWARU</t>
  </si>
  <si>
    <t>MERJOSARI</t>
  </si>
  <si>
    <t>TULUSREJO</t>
  </si>
  <si>
    <t>78</t>
  </si>
  <si>
    <t>SURABAYA</t>
  </si>
  <si>
    <t>WONOCOLO</t>
  </si>
  <si>
    <t>BENDUL MERISI</t>
  </si>
  <si>
    <t>DUKUH PAKIS</t>
  </si>
  <si>
    <t>PRADAHKALI KENDAL</t>
  </si>
  <si>
    <t>168B</t>
  </si>
  <si>
    <t>KEDUNGDORO</t>
  </si>
  <si>
    <t>GADING</t>
  </si>
  <si>
    <t>180B</t>
  </si>
  <si>
    <t>KAPASMADYA BARU</t>
  </si>
  <si>
    <t>KENJERAN</t>
  </si>
  <si>
    <t>BULAK BANTENG</t>
  </si>
  <si>
    <t>SEMAMPIR</t>
  </si>
  <si>
    <t>SIDOTOPO</t>
  </si>
  <si>
    <t>WONOKUSUMO</t>
  </si>
  <si>
    <t>135B</t>
  </si>
  <si>
    <t>281</t>
  </si>
  <si>
    <t>PAKAL</t>
  </si>
  <si>
    <t>BABAT JERAWAT</t>
  </si>
  <si>
    <t>36</t>
  </si>
  <si>
    <t>BANTEN</t>
  </si>
  <si>
    <t>PANDEGLANG</t>
  </si>
  <si>
    <t>CIGORONDONG</t>
  </si>
  <si>
    <t>PADASUKA</t>
  </si>
  <si>
    <t>CIKEUSIK</t>
  </si>
  <si>
    <t>CIKIRUHWETAN</t>
  </si>
  <si>
    <t>CIKADONGDONG</t>
  </si>
  <si>
    <t>BOJONG</t>
  </si>
  <si>
    <t>CIJAKAN</t>
  </si>
  <si>
    <t>112</t>
  </si>
  <si>
    <t>SUKARESMI</t>
  </si>
  <si>
    <t>SIDAMUKTI</t>
  </si>
  <si>
    <t>171</t>
  </si>
  <si>
    <t>KADUHEJO</t>
  </si>
  <si>
    <t>SUKASARI</t>
  </si>
  <si>
    <t>MAJASARI</t>
  </si>
  <si>
    <t>SARUNI</t>
  </si>
  <si>
    <t>LEBAK</t>
  </si>
  <si>
    <t>MALINGPING</t>
  </si>
  <si>
    <t>BOLANG</t>
  </si>
  <si>
    <t>PANGGARANGAN</t>
  </si>
  <si>
    <t>CIMANDIRI</t>
  </si>
  <si>
    <t>CIHARA</t>
  </si>
  <si>
    <t>CIPARAHU</t>
  </si>
  <si>
    <t>CILOGRANG</t>
  </si>
  <si>
    <t>CIKATOMAS</t>
  </si>
  <si>
    <t>GUNUNGBATU</t>
  </si>
  <si>
    <t>GUNUNG KENCANA</t>
  </si>
  <si>
    <t>CICARINGIN</t>
  </si>
  <si>
    <t>BOJONGMANIK</t>
  </si>
  <si>
    <t>HARJAWANA</t>
  </si>
  <si>
    <t>LUHURJAYA</t>
  </si>
  <si>
    <t>RANGKASBITUNG</t>
  </si>
  <si>
    <t>NARIMBANG MULIA</t>
  </si>
  <si>
    <t>KALANGANYAR</t>
  </si>
  <si>
    <t>CILANGKAP</t>
  </si>
  <si>
    <t>TANGERANG</t>
  </si>
  <si>
    <t>SOLEAR</t>
  </si>
  <si>
    <t>TIGARAKSA</t>
  </si>
  <si>
    <t>PETE</t>
  </si>
  <si>
    <t>PASIR NANGKA</t>
  </si>
  <si>
    <t>CIKUPA</t>
  </si>
  <si>
    <t>DUKUH</t>
  </si>
  <si>
    <t>SUKA DAMAI</t>
  </si>
  <si>
    <t>071B</t>
  </si>
  <si>
    <t>KELAPA DUA</t>
  </si>
  <si>
    <t>PAKULONAN BARAT</t>
  </si>
  <si>
    <t>PAGEDANGAN</t>
  </si>
  <si>
    <t>KADU SIRUNG</t>
  </si>
  <si>
    <t>PASARKEMIS</t>
  </si>
  <si>
    <t>PANGADEGAN</t>
  </si>
  <si>
    <t>KUTA BUMI</t>
  </si>
  <si>
    <t>127B</t>
  </si>
  <si>
    <t>SINDANG JAYA</t>
  </si>
  <si>
    <t>SINDANG SONO</t>
  </si>
  <si>
    <t>KRONJO</t>
  </si>
  <si>
    <t>PAGEDANGAN ILIR</t>
  </si>
  <si>
    <t>151</t>
  </si>
  <si>
    <t>MEKAR BARU</t>
  </si>
  <si>
    <t>SEPATAN TIMUR</t>
  </si>
  <si>
    <t>GEMPOL SARI</t>
  </si>
  <si>
    <t>TELUKNAGA</t>
  </si>
  <si>
    <t>KEBON CAU</t>
  </si>
  <si>
    <t>SERANG</t>
  </si>
  <si>
    <t>CINANGKA</t>
  </si>
  <si>
    <t>PADARINCANG</t>
  </si>
  <si>
    <t>BUGEL</t>
  </si>
  <si>
    <t>GUNUNG SARI</t>
  </si>
  <si>
    <t>GUNUNGSARI</t>
  </si>
  <si>
    <t>CIKEUSAL</t>
  </si>
  <si>
    <t>DAHU</t>
  </si>
  <si>
    <t>PAMARAYAN</t>
  </si>
  <si>
    <t>KAMPUNG BARU</t>
  </si>
  <si>
    <t>JAWILAN</t>
  </si>
  <si>
    <t>KAREO</t>
  </si>
  <si>
    <t>CIKANDE</t>
  </si>
  <si>
    <t>BAKUNG</t>
  </si>
  <si>
    <t>CIKANDE PERMAI</t>
  </si>
  <si>
    <t>CIRUAS</t>
  </si>
  <si>
    <t>PELAWAD</t>
  </si>
  <si>
    <t>KEREO SELATAN</t>
  </si>
  <si>
    <t>LARANGAN UTARA</t>
  </si>
  <si>
    <t>CIPONDOH</t>
  </si>
  <si>
    <t>PORIS PLAWAD INDAH</t>
  </si>
  <si>
    <t>PORIS PLAWAD UTARA</t>
  </si>
  <si>
    <t>CIBODAS</t>
  </si>
  <si>
    <t>UWUNG JAYA</t>
  </si>
  <si>
    <t>PERIUK</t>
  </si>
  <si>
    <t>GEMBOR</t>
  </si>
  <si>
    <t>SANGIANG JAYA</t>
  </si>
  <si>
    <t>074B</t>
  </si>
  <si>
    <t>BATUCEPER</t>
  </si>
  <si>
    <t>SELAPAJANG JAYA</t>
  </si>
  <si>
    <t>CIPOCOK JAYA</t>
  </si>
  <si>
    <t>TEMBONG</t>
  </si>
  <si>
    <t>SUMURPECUNG</t>
  </si>
  <si>
    <t>LOPANG</t>
  </si>
  <si>
    <t>TAKTAKAN</t>
  </si>
  <si>
    <t>CILOWONG</t>
  </si>
  <si>
    <t>TAMANBARU</t>
  </si>
  <si>
    <t>KASEMEN</t>
  </si>
  <si>
    <t>BENDUNG</t>
  </si>
  <si>
    <t>51</t>
  </si>
  <si>
    <t>BALI</t>
  </si>
  <si>
    <t>TABANAN</t>
  </si>
  <si>
    <t>SELEMADEG</t>
  </si>
  <si>
    <t>ANTAP</t>
  </si>
  <si>
    <t>KERAMBITAN</t>
  </si>
  <si>
    <t>BATURITI</t>
  </si>
  <si>
    <t>BONGAN</t>
  </si>
  <si>
    <t>SUBAMIA</t>
  </si>
  <si>
    <t>BUAHAN</t>
  </si>
  <si>
    <t>DAJAN PEKEN</t>
  </si>
  <si>
    <t>DENBANTAS</t>
  </si>
  <si>
    <t>KEDIRI</t>
  </si>
  <si>
    <t>PANDAK BANDUNG</t>
  </si>
  <si>
    <t>MARGA</t>
  </si>
  <si>
    <t>BATANNYUH</t>
  </si>
  <si>
    <t>CANDIKUNING</t>
  </si>
  <si>
    <t>GIANYAR</t>
  </si>
  <si>
    <t>SUKAWATI</t>
  </si>
  <si>
    <t>BATUBULAN KANGIN</t>
  </si>
  <si>
    <t>GUWANG</t>
  </si>
  <si>
    <t>BATUAN</t>
  </si>
  <si>
    <t>BLAHBATUH</t>
  </si>
  <si>
    <t>BURUAN</t>
  </si>
  <si>
    <t>BEDULU</t>
  </si>
  <si>
    <t>PERING</t>
  </si>
  <si>
    <t>UBUD</t>
  </si>
  <si>
    <t>LODTUNDUH</t>
  </si>
  <si>
    <t>MAS</t>
  </si>
  <si>
    <t>TEGALLALANG</t>
  </si>
  <si>
    <t>KELIKI</t>
  </si>
  <si>
    <t>BULELENG</t>
  </si>
  <si>
    <t>GEROKGAK</t>
  </si>
  <si>
    <t>TINGA TINGA</t>
  </si>
  <si>
    <t>SERIRIT</t>
  </si>
  <si>
    <t>BANJAR ASEM</t>
  </si>
  <si>
    <t>BUSUNGBIU</t>
  </si>
  <si>
    <t>BONGANCINA</t>
  </si>
  <si>
    <t>SUKASADA</t>
  </si>
  <si>
    <t>AMBENGAN</t>
  </si>
  <si>
    <t>TEGAL LINGGAH</t>
  </si>
  <si>
    <t>ANTURAN</t>
  </si>
  <si>
    <t>ALASANGKER</t>
  </si>
  <si>
    <t>KAMPUNG KAJANAN</t>
  </si>
  <si>
    <t>SAWAN</t>
  </si>
  <si>
    <t>BEBETIN</t>
  </si>
  <si>
    <t>SUWUG</t>
  </si>
  <si>
    <t>DENPASAR</t>
  </si>
  <si>
    <t>DENPASAR SELATAN</t>
  </si>
  <si>
    <t>SANUR</t>
  </si>
  <si>
    <t>DENPASAR TIMUR</t>
  </si>
  <si>
    <t>SUMERTA KELOD</t>
  </si>
  <si>
    <t>KESIMAN KERTALANGU</t>
  </si>
  <si>
    <t>DENPASAR BARAT</t>
  </si>
  <si>
    <t>PEMECUTAN KLOD</t>
  </si>
  <si>
    <t>PEMECUTAN</t>
  </si>
  <si>
    <t>TEGAL HARUM</t>
  </si>
  <si>
    <t>PADANGSAMBIAN</t>
  </si>
  <si>
    <t>DENPASAR UTARA</t>
  </si>
  <si>
    <t>PEMECUTAN KAJA</t>
  </si>
  <si>
    <t>TONJA</t>
  </si>
  <si>
    <t>52</t>
  </si>
  <si>
    <t>NUSA TENGGARA BARAT</t>
  </si>
  <si>
    <t>LOMBOK TENGAH</t>
  </si>
  <si>
    <t>PRAYA BARAT</t>
  </si>
  <si>
    <t>BONDIR</t>
  </si>
  <si>
    <t>PRAYA BARAT DAYA</t>
  </si>
  <si>
    <t>PANDAN INDAH</t>
  </si>
  <si>
    <t>PUJUT</t>
  </si>
  <si>
    <t>KUTA</t>
  </si>
  <si>
    <t>PRAYA TIMUR</t>
  </si>
  <si>
    <t>MUJUR</t>
  </si>
  <si>
    <t>JANAPRIA</t>
  </si>
  <si>
    <t>DURIAN</t>
  </si>
  <si>
    <t>LANGKO</t>
  </si>
  <si>
    <t>LEKOR</t>
  </si>
  <si>
    <t>KOPANG</t>
  </si>
  <si>
    <t>MUNCAN</t>
  </si>
  <si>
    <t>DASAN BARU</t>
  </si>
  <si>
    <t>PRAYA</t>
  </si>
  <si>
    <t>JAGO</t>
  </si>
  <si>
    <t>PRAYA TENGAH</t>
  </si>
  <si>
    <t>GERANTUNG</t>
  </si>
  <si>
    <t>PENGADANG</t>
  </si>
  <si>
    <t>BERAIM</t>
  </si>
  <si>
    <t>PRINGGARATA</t>
  </si>
  <si>
    <t>PEMEPEK</t>
  </si>
  <si>
    <t>BATUKLIANG UTARA</t>
  </si>
  <si>
    <t>TERATAK</t>
  </si>
  <si>
    <t>LOMBOK TIMUR</t>
  </si>
  <si>
    <t>KERUAK</t>
  </si>
  <si>
    <t>PULAU MARINGKIK</t>
  </si>
  <si>
    <t>JEROWARU</t>
  </si>
  <si>
    <t>PANDAN WANGI</t>
  </si>
  <si>
    <t>SAKRA</t>
  </si>
  <si>
    <t>KESELET</t>
  </si>
  <si>
    <t>SAKRA BARAT</t>
  </si>
  <si>
    <t>RENSING</t>
  </si>
  <si>
    <t>SAKRA TIMUR</t>
  </si>
  <si>
    <t>MENCEH</t>
  </si>
  <si>
    <t>LENTING</t>
  </si>
  <si>
    <t>MONTONG GADING</t>
  </si>
  <si>
    <t>PERIAN</t>
  </si>
  <si>
    <t>PRINGGASELA</t>
  </si>
  <si>
    <t>REMPUNG</t>
  </si>
  <si>
    <t>SURALAGA</t>
  </si>
  <si>
    <t>PAOK LOMBOK</t>
  </si>
  <si>
    <t>DAMES DAMAI</t>
  </si>
  <si>
    <t>SELONG</t>
  </si>
  <si>
    <t>SANDUBAYA</t>
  </si>
  <si>
    <t>PRINGGABAYA</t>
  </si>
  <si>
    <t>TELAGA WARU</t>
  </si>
  <si>
    <t>AIKMEL</t>
  </si>
  <si>
    <t>LENEK LAUQ</t>
  </si>
  <si>
    <t>KALIJAGA</t>
  </si>
  <si>
    <t>WANASABA</t>
  </si>
  <si>
    <t>MAMBEN DAYA</t>
  </si>
  <si>
    <t>SAMBELIA</t>
  </si>
  <si>
    <t>SENANGGALIH</t>
  </si>
  <si>
    <t>BIMA</t>
  </si>
  <si>
    <t>MONTA</t>
  </si>
  <si>
    <t>SEKURU</t>
  </si>
  <si>
    <t>PARADO</t>
  </si>
  <si>
    <t>PARADORATO</t>
  </si>
  <si>
    <t>WOHA</t>
  </si>
  <si>
    <t>NISA</t>
  </si>
  <si>
    <t>TENTE</t>
  </si>
  <si>
    <t>LAMBITU</t>
  </si>
  <si>
    <t>KAOWA</t>
  </si>
  <si>
    <t>KABORO</t>
  </si>
  <si>
    <t>SAPE</t>
  </si>
  <si>
    <t>PARANGINA</t>
  </si>
  <si>
    <t>LAMBU</t>
  </si>
  <si>
    <t>SORO</t>
  </si>
  <si>
    <t>LANTA</t>
  </si>
  <si>
    <t>WERA</t>
  </si>
  <si>
    <t>NTOKE</t>
  </si>
  <si>
    <t>SANGGAR</t>
  </si>
  <si>
    <t>PIONG</t>
  </si>
  <si>
    <t>MATARAM</t>
  </si>
  <si>
    <t>SEKARBELA</t>
  </si>
  <si>
    <t>TANJUNG KARANG</t>
  </si>
  <si>
    <t>TANJUNG KARANG PERMAI</t>
  </si>
  <si>
    <t>PAGESANGAN</t>
  </si>
  <si>
    <t>PAGESANGAN TIMUR</t>
  </si>
  <si>
    <t>PAGUTAN BARAT</t>
  </si>
  <si>
    <t>SELAPARANG</t>
  </si>
  <si>
    <t>MONJOK BARAT</t>
  </si>
  <si>
    <t>CAKRANEGARA</t>
  </si>
  <si>
    <t>MAYURA</t>
  </si>
  <si>
    <t>MANDALIKA</t>
  </si>
  <si>
    <t>61</t>
  </si>
  <si>
    <t>KALIMANTAN BARAT</t>
  </si>
  <si>
    <t>SAMBAS</t>
  </si>
  <si>
    <t>SELAKAU</t>
  </si>
  <si>
    <t>PARIT BARU</t>
  </si>
  <si>
    <t>SEMPARUK</t>
  </si>
  <si>
    <t>SEBURING</t>
  </si>
  <si>
    <t>SINGARAYA</t>
  </si>
  <si>
    <t>TEBAS</t>
  </si>
  <si>
    <t>TEBAS SUNGAI</t>
  </si>
  <si>
    <t>TANJUNG BUGIS</t>
  </si>
  <si>
    <t>LORONG</t>
  </si>
  <si>
    <t>JAWAI</t>
  </si>
  <si>
    <t>PELIMPAAN</t>
  </si>
  <si>
    <t>TELUK KERAMAT</t>
  </si>
  <si>
    <t>PURINGAN</t>
  </si>
  <si>
    <t>TAMBATAN</t>
  </si>
  <si>
    <t>TANGARAN</t>
  </si>
  <si>
    <t>SAJINGAN BESAR</t>
  </si>
  <si>
    <t>SEBUNGA'</t>
  </si>
  <si>
    <t>LANDAK</t>
  </si>
  <si>
    <t>NGABANG</t>
  </si>
  <si>
    <t>SEBIRANG</t>
  </si>
  <si>
    <t>SENGAI KELI</t>
  </si>
  <si>
    <t>JELIMPO</t>
  </si>
  <si>
    <t>TUBANG RAENG</t>
  </si>
  <si>
    <t>MANDOR</t>
  </si>
  <si>
    <t>MENJALIN</t>
  </si>
  <si>
    <t>MENYUKE</t>
  </si>
  <si>
    <t>TA AS</t>
  </si>
  <si>
    <t>KUALA BEHE</t>
  </si>
  <si>
    <t>AIR BESAR</t>
  </si>
  <si>
    <t>PARE/SUTIPADANG</t>
  </si>
  <si>
    <t>SANGGAU</t>
  </si>
  <si>
    <t>KAPUAS</t>
  </si>
  <si>
    <t>LINTANG PELAMAN</t>
  </si>
  <si>
    <t>PENYELADI</t>
  </si>
  <si>
    <t>TANJUNG SEKAYAM</t>
  </si>
  <si>
    <t>ILIR KOTA</t>
  </si>
  <si>
    <t>BERINGIN</t>
  </si>
  <si>
    <t>BONTI</t>
  </si>
  <si>
    <t>BAHTA</t>
  </si>
  <si>
    <t>TAYAN HILIR</t>
  </si>
  <si>
    <t>PEDALAMAN</t>
  </si>
  <si>
    <t>NOYAN</t>
  </si>
  <si>
    <t>IDAS</t>
  </si>
  <si>
    <t>SEMONGAN</t>
  </si>
  <si>
    <t>SEKAYAM</t>
  </si>
  <si>
    <t>SOTOK</t>
  </si>
  <si>
    <t>KUBU RAYA</t>
  </si>
  <si>
    <t>KUBU</t>
  </si>
  <si>
    <t>TELUK NANGKA</t>
  </si>
  <si>
    <t>SEI BEMBAN</t>
  </si>
  <si>
    <t>RASAU JAYA</t>
  </si>
  <si>
    <t>RASAU JAYA II</t>
  </si>
  <si>
    <t>RASAU JAYA UMUM</t>
  </si>
  <si>
    <t>SUNGAI RAYA</t>
  </si>
  <si>
    <t>SUNGAI RAYA DALAM</t>
  </si>
  <si>
    <t>131B</t>
  </si>
  <si>
    <t>KUALA MANDOR-B</t>
  </si>
  <si>
    <t>SUNGAI ENAU</t>
  </si>
  <si>
    <t>PONTIANAK</t>
  </si>
  <si>
    <t>PONTIANAK SELATAN</t>
  </si>
  <si>
    <t>PONTIANAK TIMUR</t>
  </si>
  <si>
    <t>PARIT MAYOR</t>
  </si>
  <si>
    <t>PONTIANAK BARAT</t>
  </si>
  <si>
    <t>SUNGAI JAWI DALAM</t>
  </si>
  <si>
    <t>PONTIANAK KOTA</t>
  </si>
  <si>
    <t>SUNGAI BANGKONG</t>
  </si>
  <si>
    <t>MARIANA</t>
  </si>
  <si>
    <t>SUNGAI JAWI</t>
  </si>
  <si>
    <t>PONTIANAK UTARA</t>
  </si>
  <si>
    <t>BATU LAYANG</t>
  </si>
  <si>
    <t>63</t>
  </si>
  <si>
    <t>KALIMANTAN SELATAN</t>
  </si>
  <si>
    <t>BANJAR</t>
  </si>
  <si>
    <t>ALUH - ALUH</t>
  </si>
  <si>
    <t>PODOK</t>
  </si>
  <si>
    <t>GAMBUT</t>
  </si>
  <si>
    <t>MALINTANG</t>
  </si>
  <si>
    <t>KERTAK HANYAR</t>
  </si>
  <si>
    <t>MANARAP LAMA</t>
  </si>
  <si>
    <t>SUNGAI TABUK</t>
  </si>
  <si>
    <t>SUNGAI LULUT</t>
  </si>
  <si>
    <t>MARTAPURA</t>
  </si>
  <si>
    <t>TUNGKARAN</t>
  </si>
  <si>
    <t>SUNGAI SIPAI</t>
  </si>
  <si>
    <t>SUNGAI PARING</t>
  </si>
  <si>
    <t>ASTAMBUL</t>
  </si>
  <si>
    <t>DANAU SALAK</t>
  </si>
  <si>
    <t>SIMPANG EMPAT</t>
  </si>
  <si>
    <t>PAKU</t>
  </si>
  <si>
    <t>BATU BALIAN</t>
  </si>
  <si>
    <t>TELAGA BAUNTUNG</t>
  </si>
  <si>
    <t>TELAGA BARU</t>
  </si>
  <si>
    <t>BARITO KUALA</t>
  </si>
  <si>
    <t>TABUNGANEN</t>
  </si>
  <si>
    <t>SUNGAI TELAN KECIL</t>
  </si>
  <si>
    <t>TABUNGANEN PEMURUS</t>
  </si>
  <si>
    <t>TAMBAN</t>
  </si>
  <si>
    <t>PURWOSARI I</t>
  </si>
  <si>
    <t>ANJIR MUARA</t>
  </si>
  <si>
    <t>ANJIR SERAPAT MUARA</t>
  </si>
  <si>
    <t>ALALAK</t>
  </si>
  <si>
    <t>PANCA KARYA</t>
  </si>
  <si>
    <t>SEMANGAT DALAM</t>
  </si>
  <si>
    <t>BARAMBAI</t>
  </si>
  <si>
    <t>HULU SUNGAI SELATAN</t>
  </si>
  <si>
    <t>PADANG BATUNG</t>
  </si>
  <si>
    <t>PAHAMPANGAN</t>
  </si>
  <si>
    <t>PANDULANGAN</t>
  </si>
  <si>
    <t>LOKSADO</t>
  </si>
  <si>
    <t>MUARA ULANG</t>
  </si>
  <si>
    <t>LUNGAU</t>
  </si>
  <si>
    <t>KANDANGAN BARAT</t>
  </si>
  <si>
    <t>DAHA SELATAN</t>
  </si>
  <si>
    <t>PIHANIN RAYA</t>
  </si>
  <si>
    <t>HULU SUNGAI TENGAH</t>
  </si>
  <si>
    <t>HARUYAN</t>
  </si>
  <si>
    <t>LOKBUNTAR</t>
  </si>
  <si>
    <t>BATU BENAWA</t>
  </si>
  <si>
    <t>KALI BARU</t>
  </si>
  <si>
    <t>KAHAKAN</t>
  </si>
  <si>
    <t>HANTAKAN</t>
  </si>
  <si>
    <t>BATANG ALAI SELATAN</t>
  </si>
  <si>
    <t>BIRAYANG</t>
  </si>
  <si>
    <t>BARABAI</t>
  </si>
  <si>
    <t>BENAWA TENGAH</t>
  </si>
  <si>
    <t>PANDAWAN</t>
  </si>
  <si>
    <t>BANUA HANYAR</t>
  </si>
  <si>
    <t>KAYU RABAH</t>
  </si>
  <si>
    <t>BANJARMASIN</t>
  </si>
  <si>
    <t>BANJARMASIN SELATAN</t>
  </si>
  <si>
    <t>MANTUIL</t>
  </si>
  <si>
    <t>BASIRIH SELATAN</t>
  </si>
  <si>
    <t>BANJARMASIN TIMUR</t>
  </si>
  <si>
    <t>PEKAPURAN RAYA</t>
  </si>
  <si>
    <t>KEBUN BUNGA</t>
  </si>
  <si>
    <t>BANJARMASIN BARAT</t>
  </si>
  <si>
    <t>TELAGA BIRU</t>
  </si>
  <si>
    <t>PELAMBUAN</t>
  </si>
  <si>
    <t>BANJARMASIN TENGAH</t>
  </si>
  <si>
    <t>KELAYAN LUAR</t>
  </si>
  <si>
    <t>KERTAK BARU ILIR</t>
  </si>
  <si>
    <t>TELUK DALAM</t>
  </si>
  <si>
    <t>PASAR LAMA</t>
  </si>
  <si>
    <t>SULAWESI TENGAH</t>
  </si>
  <si>
    <t>DONGGALA</t>
  </si>
  <si>
    <t>RIO PAKAVA</t>
  </si>
  <si>
    <t>PAKAVA</t>
  </si>
  <si>
    <t>BANAWA</t>
  </si>
  <si>
    <t>GANTI</t>
  </si>
  <si>
    <t>TANJUNG BATU</t>
  </si>
  <si>
    <t>BANAWA SELATAN</t>
  </si>
  <si>
    <t>ONGULARA</t>
  </si>
  <si>
    <t>MBUWU</t>
  </si>
  <si>
    <t>WATATU</t>
  </si>
  <si>
    <t>TANANTOVEA</t>
  </si>
  <si>
    <t>WOMBO PANAU</t>
  </si>
  <si>
    <t>WANI I</t>
  </si>
  <si>
    <t>WANI II</t>
  </si>
  <si>
    <t>SINDUE TOMBUSABORA</t>
  </si>
  <si>
    <t>BATUSUYA GO'O</t>
  </si>
  <si>
    <t>SOJOL</t>
  </si>
  <si>
    <t>PANGALASIANG</t>
  </si>
  <si>
    <t>PARIGI MOUTONG</t>
  </si>
  <si>
    <t>BALINGGI</t>
  </si>
  <si>
    <t>BALINGGI JATI</t>
  </si>
  <si>
    <t>PARIGI</t>
  </si>
  <si>
    <t>MASIGI</t>
  </si>
  <si>
    <t>BANTAYA</t>
  </si>
  <si>
    <t>PARIGI SELATAN</t>
  </si>
  <si>
    <t>TINDAKI</t>
  </si>
  <si>
    <t>KASIMBAR</t>
  </si>
  <si>
    <t>DONGGULU</t>
  </si>
  <si>
    <t>LABUHAN DONGGULU</t>
  </si>
  <si>
    <t>TINOMBO</t>
  </si>
  <si>
    <t>TOMINI</t>
  </si>
  <si>
    <t>TOMINI UTARA</t>
  </si>
  <si>
    <t>MEPANGA</t>
  </si>
  <si>
    <t>OGOTION</t>
  </si>
  <si>
    <t>KAYU AGUNG</t>
  </si>
  <si>
    <t>PALASA</t>
  </si>
  <si>
    <t>PALASA TANGKI</t>
  </si>
  <si>
    <t>BAMBASIANG</t>
  </si>
  <si>
    <t>MOUTONG</t>
  </si>
  <si>
    <t>BOLOUNG OLONGGATA</t>
  </si>
  <si>
    <t>TAOPA</t>
  </si>
  <si>
    <t>TOMPO</t>
  </si>
  <si>
    <t>063</t>
  </si>
  <si>
    <t>BOLANO</t>
  </si>
  <si>
    <t>WANAMUKTI BARAT</t>
  </si>
  <si>
    <t>20012</t>
  </si>
  <si>
    <t>PALU</t>
  </si>
  <si>
    <t>PALU BARAT</t>
  </si>
  <si>
    <t>BARU</t>
  </si>
  <si>
    <t>TATANGA</t>
  </si>
  <si>
    <t>PALUPI</t>
  </si>
  <si>
    <t>BOYAOGE</t>
  </si>
  <si>
    <t>PALU SELATAN</t>
  </si>
  <si>
    <t>TATURA UTARA</t>
  </si>
  <si>
    <t>TATURA SELATAN</t>
  </si>
  <si>
    <t>PALU TIMUR</t>
  </si>
  <si>
    <t>BESUSU TENGAH</t>
  </si>
  <si>
    <t>MANTIKULORE</t>
  </si>
  <si>
    <t>TANAMODINDI</t>
  </si>
  <si>
    <t>TONDO</t>
  </si>
  <si>
    <t>TAWAELI</t>
  </si>
  <si>
    <t>LAMBARA</t>
  </si>
  <si>
    <t>PANTOLOAN BOYA</t>
  </si>
  <si>
    <t>SULAWESI SELATAN</t>
  </si>
  <si>
    <t>JENEPONTO</t>
  </si>
  <si>
    <t>TAMALATEA</t>
  </si>
  <si>
    <t>TURATEA</t>
  </si>
  <si>
    <t>TONROKASSI TIMUR</t>
  </si>
  <si>
    <t>TONROKASSI</t>
  </si>
  <si>
    <t>BINAMU</t>
  </si>
  <si>
    <t>BALANG TOA</t>
  </si>
  <si>
    <t>BALANG</t>
  </si>
  <si>
    <t>BULULOE</t>
  </si>
  <si>
    <t>KALUKU</t>
  </si>
  <si>
    <t>KELARA</t>
  </si>
  <si>
    <t>TOLO UTARA</t>
  </si>
  <si>
    <t>GOWA</t>
  </si>
  <si>
    <t>BONTONOMPO</t>
  </si>
  <si>
    <t>KALEBAREMBENG</t>
  </si>
  <si>
    <t>BAJENG BARAT</t>
  </si>
  <si>
    <t>BORIMATANGKASA</t>
  </si>
  <si>
    <t>PALLANGGA</t>
  </si>
  <si>
    <t>JULUKANAYA</t>
  </si>
  <si>
    <t>JULUPAMAI</t>
  </si>
  <si>
    <t>BONTOALA</t>
  </si>
  <si>
    <t>BAROMBONG</t>
  </si>
  <si>
    <t>KANJILO</t>
  </si>
  <si>
    <t>SOMBA OPU</t>
  </si>
  <si>
    <t>SUNGGUMINASA</t>
  </si>
  <si>
    <t>BATANGKALUKU</t>
  </si>
  <si>
    <t>TOMBOLO</t>
  </si>
  <si>
    <t>MAJANNANG</t>
  </si>
  <si>
    <t>BONTOLEMPANGAN</t>
  </si>
  <si>
    <t>LASSA LASSA</t>
  </si>
  <si>
    <t>SINJAI</t>
  </si>
  <si>
    <t>SINJAI BARAT</t>
  </si>
  <si>
    <t>ARABIKA</t>
  </si>
  <si>
    <t>SINJAI SELATAN</t>
  </si>
  <si>
    <t>BULU KAMASE</t>
  </si>
  <si>
    <t>PALANGKA</t>
  </si>
  <si>
    <t>TELLU LIMPOE</t>
  </si>
  <si>
    <t>BUA</t>
  </si>
  <si>
    <t>SINJAI TENGAH</t>
  </si>
  <si>
    <t>GANTARANG</t>
  </si>
  <si>
    <t>SINJAI UTARA</t>
  </si>
  <si>
    <t>BIRINGERE</t>
  </si>
  <si>
    <t>BONE</t>
  </si>
  <si>
    <t>BONTOCANI</t>
  </si>
  <si>
    <t>BULUSIRUA</t>
  </si>
  <si>
    <t>KAJUARA</t>
  </si>
  <si>
    <t>GONA</t>
  </si>
  <si>
    <t>SALOMEKKO</t>
  </si>
  <si>
    <t>MANERA</t>
  </si>
  <si>
    <t>PATIMPENG</t>
  </si>
  <si>
    <t>BULU ULAWENG</t>
  </si>
  <si>
    <t>MARE</t>
  </si>
  <si>
    <t>MARIO</t>
  </si>
  <si>
    <t>ULAWENG</t>
  </si>
  <si>
    <t>CANI SIRENRENG</t>
  </si>
  <si>
    <t>PALAKKA</t>
  </si>
  <si>
    <t>PASSIPPO</t>
  </si>
  <si>
    <t>AJANGALE</t>
  </si>
  <si>
    <t>POMPANUA RIATTANG</t>
  </si>
  <si>
    <t>DUA BOCCOE</t>
  </si>
  <si>
    <t>SANRANGENG</t>
  </si>
  <si>
    <t>720</t>
  </si>
  <si>
    <t>TANETE RIATTANG</t>
  </si>
  <si>
    <t>BIRU</t>
  </si>
  <si>
    <t>TA</t>
  </si>
  <si>
    <t>TANETE RIATTANG TIMUR</t>
  </si>
  <si>
    <t>LONRAE</t>
  </si>
  <si>
    <t>PINRANG</t>
  </si>
  <si>
    <t>SUPPA</t>
  </si>
  <si>
    <t>LOTANG SALO</t>
  </si>
  <si>
    <t>MATTIROSOMPE</t>
  </si>
  <si>
    <t>PALLAMEANG</t>
  </si>
  <si>
    <t>MATTIRO BULU</t>
  </si>
  <si>
    <t>PANNANRANG</t>
  </si>
  <si>
    <t>WATANG SAWITTO</t>
  </si>
  <si>
    <t>JAYA</t>
  </si>
  <si>
    <t>PALETEANG</t>
  </si>
  <si>
    <t>MACINNAE</t>
  </si>
  <si>
    <t>PATAMPANUA</t>
  </si>
  <si>
    <t>TONYAMANG</t>
  </si>
  <si>
    <t>DUAMPANUA</t>
  </si>
  <si>
    <t>BABA BINANGA</t>
  </si>
  <si>
    <t>KATOMPORANG</t>
  </si>
  <si>
    <t>BATULAPPA</t>
  </si>
  <si>
    <t>TAPPORANG</t>
  </si>
  <si>
    <t>MAKASSAR</t>
  </si>
  <si>
    <t>MARISO</t>
  </si>
  <si>
    <t>MAMAJANG</t>
  </si>
  <si>
    <t>SAMBUNG JAWA</t>
  </si>
  <si>
    <t>RAPPOCINI</t>
  </si>
  <si>
    <t>BUAKANA</t>
  </si>
  <si>
    <t>MARADEKAYA SELATAN</t>
  </si>
  <si>
    <t>BONTOALA PARANG</t>
  </si>
  <si>
    <t>UJUNG TANAH</t>
  </si>
  <si>
    <t>BARRANG CADDI</t>
  </si>
  <si>
    <t>CAMBAYA</t>
  </si>
  <si>
    <t>TALLO</t>
  </si>
  <si>
    <t>PANNAMPU</t>
  </si>
  <si>
    <t>BIRING KANAYA</t>
  </si>
  <si>
    <t>SUDIANG RAYA</t>
  </si>
  <si>
    <t>SUDIANG</t>
  </si>
  <si>
    <t>TAMALANREA</t>
  </si>
  <si>
    <t>TAMALANREA JAYA</t>
  </si>
  <si>
    <t>81</t>
  </si>
  <si>
    <t>MALUKU</t>
  </si>
  <si>
    <t>MALUKU TENGAH</t>
  </si>
  <si>
    <t>KOTA MASOHI</t>
  </si>
  <si>
    <t>AMPERA</t>
  </si>
  <si>
    <t>NAMAELO</t>
  </si>
  <si>
    <t>TELUK ELPAPUTIH</t>
  </si>
  <si>
    <t>TANANAHU</t>
  </si>
  <si>
    <t>TEON NILA SERUA</t>
  </si>
  <si>
    <t>KURALELE</t>
  </si>
  <si>
    <t>SAPARUA</t>
  </si>
  <si>
    <t>PORTHO</t>
  </si>
  <si>
    <t>TIOUW</t>
  </si>
  <si>
    <t>SAPARUA TIMUR</t>
  </si>
  <si>
    <t>OUW</t>
  </si>
  <si>
    <t>SALAHUTU</t>
  </si>
  <si>
    <t>SULI</t>
  </si>
  <si>
    <t>LEIHITU BARAT</t>
  </si>
  <si>
    <t>LARIKE</t>
  </si>
  <si>
    <t>SERAM UTARA BARAT</t>
  </si>
  <si>
    <t>GALE-GALE</t>
  </si>
  <si>
    <t>143</t>
  </si>
  <si>
    <t>SERAM UTARA TIMUR SETI</t>
  </si>
  <si>
    <t>KOBISONTA</t>
  </si>
  <si>
    <t>SETI</t>
  </si>
  <si>
    <t>AMBON</t>
  </si>
  <si>
    <t>NUSANIWE</t>
  </si>
  <si>
    <t>LATUHALAT</t>
  </si>
  <si>
    <t>KEL NUSANIWE</t>
  </si>
  <si>
    <t>KEL WAIHAONG</t>
  </si>
  <si>
    <t>SIRIMAU</t>
  </si>
  <si>
    <t>SOYA</t>
  </si>
  <si>
    <t>URITETU</t>
  </si>
  <si>
    <t>KEL AMANTELU</t>
  </si>
  <si>
    <t>BATU MERAH</t>
  </si>
  <si>
    <t>LEITIMUR SELATAN</t>
  </si>
  <si>
    <t>HUTUMURI</t>
  </si>
  <si>
    <t>TELUK AMBON</t>
  </si>
  <si>
    <t>HATIVE BESAR</t>
  </si>
  <si>
    <t>RUMAH TIGA</t>
  </si>
  <si>
    <t>POKA</t>
  </si>
  <si>
    <t>TUAL</t>
  </si>
  <si>
    <t>TAYANDO TAM</t>
  </si>
  <si>
    <t>TAYANDO LANGGIAR</t>
  </si>
  <si>
    <t>TAYANDO YAMRU</t>
  </si>
  <si>
    <t>Maluku</t>
  </si>
  <si>
    <t>Tual</t>
  </si>
  <si>
    <t>Dullah Utara</t>
  </si>
  <si>
    <t>Ngadi</t>
  </si>
  <si>
    <t>PULAU DULLAH SELATAN</t>
  </si>
  <si>
    <t>KEL. LODAR EL</t>
  </si>
  <si>
    <t>DS ( 0 1)</t>
  </si>
  <si>
    <t>tanggal (dd/mm)</t>
  </si>
  <si>
    <t>Entri</t>
  </si>
  <si>
    <t>Petugas</t>
  </si>
  <si>
    <t>Jumlah Sampel BS dan Usaha Menurut Provinsi dan Jenis Usaha/Perusahaan</t>
  </si>
  <si>
    <t>No</t>
  </si>
  <si>
    <t>Provinsi</t>
  </si>
  <si>
    <t>Horeka</t>
  </si>
  <si>
    <t>Rumah Tangga Produsen</t>
  </si>
  <si>
    <t>Rumah Tangga Konsumen</t>
  </si>
  <si>
    <t>BS</t>
  </si>
  <si>
    <t>Rumah Tangga</t>
  </si>
  <si>
    <t>(11) Aceh</t>
  </si>
  <si>
    <t>(12) Sumatera Utara</t>
  </si>
  <si>
    <t>(13) Sumatera Barat</t>
  </si>
  <si>
    <t>(15) Jambi</t>
  </si>
  <si>
    <t>(16) Sumatera Selatan</t>
  </si>
  <si>
    <t>(18) Lampung</t>
  </si>
  <si>
    <t>(21) Kepulauan Riau</t>
  </si>
  <si>
    <t>(31) DKI Jakarta</t>
  </si>
  <si>
    <t>(32) Jawa Barat</t>
  </si>
  <si>
    <t>(33) Jawa Tengah</t>
  </si>
  <si>
    <t>(34) DI Yogyakarta</t>
  </si>
  <si>
    <t>(35) Jawa Timur</t>
  </si>
  <si>
    <t>(36) Banten</t>
  </si>
  <si>
    <t>(51) Bali</t>
  </si>
  <si>
    <t>(52) Nusa Tenggara Barat</t>
  </si>
  <si>
    <t>(61) Kalimantan Barat</t>
  </si>
  <si>
    <t>(63) Kalimantan Selatan</t>
  </si>
  <si>
    <t>(72) Sulawesi Tengah</t>
  </si>
  <si>
    <t>(73) Sulawesi Selatan</t>
  </si>
  <si>
    <t>(81) Maluku</t>
  </si>
  <si>
    <t>Jumlah</t>
  </si>
  <si>
    <t>Lampiran 2.</t>
  </si>
  <si>
    <t>Jumlah Sampel BS dan Usaha Menurut Kabupaten/Kota dan Jenis Usaha/Perusahaan</t>
  </si>
  <si>
    <t xml:space="preserve">Kabupaten/Kota </t>
  </si>
  <si>
    <t>Pidie</t>
  </si>
  <si>
    <t>Bireuen</t>
  </si>
  <si>
    <t>Aceh Utara</t>
  </si>
  <si>
    <t>Banda Aceh</t>
  </si>
  <si>
    <t>Mandailing Natal</t>
  </si>
  <si>
    <t>Tapanuli Tengah</t>
  </si>
  <si>
    <t>Simalungun</t>
  </si>
  <si>
    <t>Deli Serdang</t>
  </si>
  <si>
    <t>Langkat</t>
  </si>
  <si>
    <t>Serdang Bedagai</t>
  </si>
  <si>
    <t>Medan</t>
  </si>
  <si>
    <t>Padang Pariaman</t>
  </si>
  <si>
    <t>Agam</t>
  </si>
  <si>
    <t>Lima Puluh Kota</t>
  </si>
  <si>
    <t>Padang</t>
  </si>
  <si>
    <t>Kerinci</t>
  </si>
  <si>
    <t>Tanjung Jabung Timur</t>
  </si>
  <si>
    <t>Tanjung Jabung Barat</t>
  </si>
  <si>
    <t>Jambi</t>
  </si>
  <si>
    <t>Ogan Komering Ilir</t>
  </si>
  <si>
    <t>Muara Enim</t>
  </si>
  <si>
    <t>Banyu Asin</t>
  </si>
  <si>
    <t>Ogan Ilir</t>
  </si>
  <si>
    <t>Palembang</t>
  </si>
  <si>
    <t>Lampung Selatan</t>
  </si>
  <si>
    <t>Lampung Timur</t>
  </si>
  <si>
    <t>Lampung Tengah</t>
  </si>
  <si>
    <t>Pringsewu</t>
  </si>
  <si>
    <t>Bandar Lampung</t>
  </si>
  <si>
    <t>Batam</t>
  </si>
  <si>
    <t>Tanjung Pinang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</si>
  <si>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</si>
  <si>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</si>
  <si>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</si>
  <si>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</si>
  <si>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</si>
  <si>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</si>
  <si>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</si>
  <si>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</si>
  <si>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</si>
  <si>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</si>
  <si>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Indramayu</t>
  </si>
  <si>
    <t>Subang</t>
  </si>
  <si>
    <t>Karawang</t>
  </si>
  <si>
    <t>Bekasi</t>
  </si>
  <si>
    <t>Depok</t>
  </si>
  <si>
    <t>Cilacap</t>
  </si>
  <si>
    <t>Banyumas</t>
  </si>
  <si>
    <t>Kebumen</t>
  </si>
  <si>
    <t>Klaten</t>
  </si>
  <si>
    <t>Wonogiri</t>
  </si>
  <si>
    <t>Grobogan</t>
  </si>
  <si>
    <t>Pati</t>
  </si>
  <si>
    <t>Batang</t>
  </si>
  <si>
    <t>Tegal</t>
  </si>
  <si>
    <t>Brebes</t>
  </si>
  <si>
    <t>Surakarta</t>
  </si>
  <si>
    <t>Semarang</t>
  </si>
  <si>
    <t>Bantul</t>
  </si>
  <si>
    <t>Gunung Kidul</t>
  </si>
  <si>
    <t>Sleman</t>
  </si>
  <si>
    <t>Yogyakarta</t>
  </si>
  <si>
    <t>Blitar</t>
  </si>
  <si>
    <t>Malang</t>
  </si>
  <si>
    <t>Jember</t>
  </si>
  <si>
    <t>Banyuwangi</t>
  </si>
  <si>
    <t>Probolinggo</t>
  </si>
  <si>
    <t>Pasuruan</t>
  </si>
  <si>
    <t>Sidoarjo</t>
  </si>
  <si>
    <t>Nganjuk</t>
  </si>
  <si>
    <t>Bojonegoro</t>
  </si>
  <si>
    <t>Lamongan</t>
  </si>
  <si>
    <t>Sumenep</t>
  </si>
  <si>
    <t>Surabaya</t>
  </si>
  <si>
    <t>Pandeglang</t>
  </si>
  <si>
    <t>Lebak</t>
  </si>
  <si>
    <t>Tangerang</t>
  </si>
  <si>
    <t>Serang</t>
  </si>
  <si>
    <t>Tabanan</t>
  </si>
  <si>
    <t>Gianyar</t>
  </si>
  <si>
    <t>Buleleng</t>
  </si>
  <si>
    <t>Denpasar</t>
  </si>
  <si>
    <t>Lombok Tengah</t>
  </si>
  <si>
    <t>Lombok Timur</t>
  </si>
  <si>
    <t>Bima</t>
  </si>
  <si>
    <t>Mataram</t>
  </si>
  <si>
    <t>Sambas</t>
  </si>
  <si>
    <t>Landak</t>
  </si>
  <si>
    <t>Sanggau</t>
  </si>
  <si>
    <t>Kubu Raya</t>
  </si>
  <si>
    <t>Pontianak</t>
  </si>
  <si>
    <t>Banjar</t>
  </si>
  <si>
    <t>Barito Kuala</t>
  </si>
  <si>
    <t>Hulu Sungai Selatan</t>
  </si>
  <si>
    <t>Hulu Sungai Tengah</t>
  </si>
  <si>
    <t>Banjarmasin</t>
  </si>
  <si>
    <t>Donggala</t>
  </si>
  <si>
    <t>Parigi Moutong</t>
  </si>
  <si>
    <t>Palu</t>
  </si>
  <si>
    <t>Jeneponto</t>
  </si>
  <si>
    <t>Gowa</t>
  </si>
  <si>
    <t>Sinjai</t>
  </si>
  <si>
    <t>Bone</t>
  </si>
  <si>
    <t>Pinrang</t>
  </si>
  <si>
    <t>Makassar</t>
  </si>
  <si>
    <t>Maluku Tengah</t>
  </si>
  <si>
    <t>Ambon</t>
  </si>
  <si>
    <t>Kab/Kota</t>
  </si>
  <si>
    <t>Keterangan:</t>
  </si>
  <si>
    <t>*) Pencacahan Sampel Horeka dan Industri periode I terintegrasi dengan Survei Konsumsi Bahan Pokok 2015</t>
  </si>
  <si>
    <t>**) Alokasi sampel perdagangan perkabupaten/kota diperoleh setelah dilakukan penarikan sampel oleh provinsi berdasarkan hasil listing usaha.</t>
  </si>
  <si>
    <t>target</t>
  </si>
  <si>
    <t>Keadaan : Tanggal 5 November 2015 Pukul 14.00 WIB</t>
  </si>
  <si>
    <t>Produsen (RPP)</t>
  </si>
  <si>
    <t>Konsumen (RTK)</t>
  </si>
  <si>
    <t xml:space="preserve">Perdagangan </t>
  </si>
  <si>
    <t>Penggilingan</t>
  </si>
  <si>
    <t>Blok Sensus</t>
  </si>
  <si>
    <t>Rumahtangga</t>
  </si>
  <si>
    <t>Target</t>
  </si>
  <si>
    <t>Realisasi</t>
  </si>
  <si>
    <t>%</t>
  </si>
  <si>
    <t>(1)</t>
  </si>
  <si>
    <t>(2)</t>
  </si>
  <si>
    <t>(3)</t>
  </si>
  <si>
    <t>(4)</t>
  </si>
  <si>
    <t>(5)</t>
  </si>
  <si>
    <t>(8)</t>
  </si>
  <si>
    <t>(9)</t>
  </si>
  <si>
    <t>(10)</t>
  </si>
  <si>
    <t>(6)</t>
  </si>
  <si>
    <t>(7)</t>
  </si>
  <si>
    <t>(11)</t>
  </si>
  <si>
    <t>(12)</t>
  </si>
  <si>
    <t>(13)</t>
  </si>
  <si>
    <t>(14)</t>
  </si>
  <si>
    <t>(15)</t>
  </si>
  <si>
    <t>(16)</t>
  </si>
  <si>
    <t>(17)</t>
  </si>
  <si>
    <t>Kabupaten</t>
  </si>
  <si>
    <t>Aceh</t>
  </si>
  <si>
    <t>Sumatera Utara</t>
  </si>
  <si>
    <t>Sumatera Barat</t>
  </si>
  <si>
    <t>Sumatera Selatan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</si>
  <si>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</si>
  <si>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</si>
  <si>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</si>
  <si>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</si>
  <si>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</si>
  <si>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</si>
  <si>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</si>
  <si>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</si>
  <si>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</si>
  <si>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Kalimantan Barat</t>
  </si>
  <si>
    <t>Kalimantan Selatan</t>
  </si>
  <si>
    <t>Sulawesi Tengah</t>
  </si>
  <si>
    <t>Sulawesi Selatan</t>
  </si>
  <si>
    <t>Lampiran 3: Target dan Realisasi pemasukan Hasil Pencacahan KCB 2015 PERIODE II Per Kabupaten</t>
  </si>
  <si>
    <t>Lampiran 2: Target dan Realisasi pemasukan Hasil Pencacahan KCB 2015 PERIODE II Per Provinsi</t>
  </si>
  <si>
    <t>Nama Provinsi</t>
  </si>
  <si>
    <t>Nama Kabupaten</t>
  </si>
  <si>
    <t>ID Kec</t>
  </si>
  <si>
    <t>ID Prov</t>
  </si>
  <si>
    <t>ID Kab</t>
  </si>
  <si>
    <t>Nama Kecamatan</t>
  </si>
  <si>
    <t>ID Desa</t>
  </si>
  <si>
    <t>Nama Desa</t>
  </si>
  <si>
    <t>No Kode Sampel (1xxx=RTP; 2xxxx=RTK)</t>
  </si>
  <si>
    <t>Penerimaan</t>
  </si>
  <si>
    <t>Tanggal ambil dokumen</t>
  </si>
  <si>
    <t>Tanggal kembali dokumen</t>
  </si>
  <si>
    <t>Berhasil diwawancarai</t>
  </si>
  <si>
    <t>Jumlah sampel</t>
  </si>
  <si>
    <t>26/11</t>
  </si>
  <si>
    <t>DS</t>
  </si>
  <si>
    <t>S</t>
  </si>
  <si>
    <t>Total</t>
  </si>
  <si>
    <t>Konsumen(RTK)</t>
  </si>
  <si>
    <t>Identitas</t>
  </si>
  <si>
    <t>Erfin</t>
  </si>
  <si>
    <t>Afi</t>
  </si>
  <si>
    <t>Tipe Kuesioner</t>
  </si>
  <si>
    <t>Total Provinsi</t>
  </si>
  <si>
    <t>nks baru</t>
  </si>
  <si>
    <t>Desti</t>
  </si>
  <si>
    <t>25 November 2015</t>
  </si>
  <si>
    <t>26 November 2015</t>
  </si>
  <si>
    <t>Izul</t>
  </si>
  <si>
    <t>KODE UNIK</t>
  </si>
  <si>
    <t>Nama</t>
  </si>
  <si>
    <t>kode</t>
  </si>
  <si>
    <t>Jumlah Baris</t>
  </si>
  <si>
    <t>27/11</t>
  </si>
  <si>
    <t>Kode</t>
  </si>
  <si>
    <t>Amel</t>
  </si>
  <si>
    <t>Haidir</t>
  </si>
  <si>
    <t>Nian</t>
  </si>
  <si>
    <t>Emi</t>
  </si>
  <si>
    <t>Tuti</t>
  </si>
  <si>
    <t>Mega</t>
  </si>
  <si>
    <t>Ratna</t>
  </si>
  <si>
    <t>Retno</t>
  </si>
  <si>
    <t>Dena</t>
  </si>
  <si>
    <t>Ayu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</si>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</sst>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8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9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double">
        <color indexed="64"/>
      </bottom>
      <diagonal/>
    </border>
    <border>
      <left/>
      <right style="medium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59">
    <xf numFmtId="0" fontId="0" fillId="0" borderId="0" xfId="0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3" fillId="0" borderId="0" xfId="2" applyAlignment="1"/>
    <xf numFmtId="0" fontId="2" fillId="0" borderId="0" xfId="2" applyFont="1" applyFill="1" applyBorder="1" applyAlignment="1"/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 indent="1"/>
    </xf>
    <xf numFmtId="3" fontId="7" fillId="0" borderId="10" xfId="0" applyNumberFormat="1" applyFont="1" applyBorder="1" applyAlignment="1">
      <alignment horizontal="right" vertical="center" wrapText="1" indent="1"/>
    </xf>
    <xf numFmtId="3" fontId="8" fillId="0" borderId="10" xfId="0" applyNumberFormat="1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3" fontId="8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11" fillId="0" borderId="8" xfId="0" applyNumberFormat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10" fillId="0" borderId="23" xfId="0" applyFont="1" applyBorder="1" applyAlignment="1">
      <alignment horizontal="right" vertical="center"/>
    </xf>
    <xf numFmtId="0" fontId="10" fillId="0" borderId="22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3" fillId="0" borderId="23" xfId="0" applyFont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43" fontId="0" fillId="0" borderId="0" xfId="1" applyFont="1"/>
    <xf numFmtId="43" fontId="0" fillId="0" borderId="0" xfId="1" applyFont="1" applyAlignment="1"/>
    <xf numFmtId="0" fontId="0" fillId="5" borderId="0" xfId="0" applyFill="1"/>
    <xf numFmtId="0" fontId="0" fillId="0" borderId="0" xfId="0" applyFill="1"/>
    <xf numFmtId="0" fontId="4" fillId="0" borderId="25" xfId="0" applyFont="1" applyFill="1" applyBorder="1" applyAlignment="1">
      <alignment horizontal="center" vertical="center" wrapText="1"/>
    </xf>
    <xf numFmtId="43" fontId="4" fillId="0" borderId="25" xfId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43" fontId="4" fillId="0" borderId="10" xfId="1" applyFont="1" applyFill="1" applyBorder="1" applyAlignment="1">
      <alignment horizontal="center" vertical="center" wrapText="1"/>
    </xf>
    <xf numFmtId="0" fontId="6" fillId="0" borderId="27" xfId="0" quotePrefix="1" applyFont="1" applyFill="1" applyBorder="1" applyAlignment="1">
      <alignment horizontal="center" vertical="center" wrapText="1"/>
    </xf>
    <xf numFmtId="0" fontId="6" fillId="0" borderId="28" xfId="0" quotePrefix="1" applyFont="1" applyFill="1" applyBorder="1" applyAlignment="1">
      <alignment horizontal="center" vertical="center" wrapText="1"/>
    </xf>
    <xf numFmtId="0" fontId="6" fillId="0" borderId="29" xfId="0" quotePrefix="1" applyFont="1" applyFill="1" applyBorder="1" applyAlignment="1">
      <alignment horizontal="center" vertical="center" wrapText="1"/>
    </xf>
    <xf numFmtId="43" fontId="6" fillId="0" borderId="30" xfId="1" quotePrefix="1" applyFont="1" applyFill="1" applyBorder="1" applyAlignment="1">
      <alignment horizontal="center" vertical="center" wrapText="1"/>
    </xf>
    <xf numFmtId="43" fontId="6" fillId="0" borderId="29" xfId="1" quotePrefix="1" applyFont="1" applyFill="1" applyBorder="1" applyAlignment="1">
      <alignment horizontal="center" vertical="center" wrapText="1"/>
    </xf>
    <xf numFmtId="43" fontId="6" fillId="0" borderId="28" xfId="1" quotePrefix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right" vertical="center" wrapText="1" indent="1"/>
    </xf>
    <xf numFmtId="2" fontId="7" fillId="0" borderId="10" xfId="0" applyNumberFormat="1" applyFont="1" applyFill="1" applyBorder="1" applyAlignment="1">
      <alignment horizontal="right" vertical="center" wrapText="1" indent="1"/>
    </xf>
    <xf numFmtId="0" fontId="7" fillId="5" borderId="10" xfId="0" applyFont="1" applyFill="1" applyBorder="1" applyAlignment="1">
      <alignment horizontal="right" vertical="center" wrapText="1" indent="1"/>
    </xf>
    <xf numFmtId="0" fontId="0" fillId="0" borderId="30" xfId="0" applyBorder="1"/>
    <xf numFmtId="0" fontId="14" fillId="0" borderId="10" xfId="0" applyFont="1" applyFill="1" applyBorder="1" applyAlignment="1">
      <alignment horizontal="right" vertical="center" wrapText="1" indent="1"/>
    </xf>
    <xf numFmtId="0" fontId="7" fillId="0" borderId="31" xfId="0" applyFont="1" applyFill="1" applyBorder="1" applyAlignment="1">
      <alignment horizontal="right" vertical="center" wrapText="1" indent="1"/>
    </xf>
    <xf numFmtId="0" fontId="0" fillId="5" borderId="30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right" vertical="center" wrapText="1"/>
    </xf>
    <xf numFmtId="3" fontId="8" fillId="0" borderId="10" xfId="0" applyNumberFormat="1" applyFont="1" applyFill="1" applyBorder="1" applyAlignment="1">
      <alignment horizontal="right" vertical="center" wrapText="1"/>
    </xf>
    <xf numFmtId="3" fontId="8" fillId="0" borderId="1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3" fontId="0" fillId="5" borderId="0" xfId="0" applyNumberFormat="1" applyFill="1" applyAlignment="1">
      <alignment vertical="center"/>
    </xf>
    <xf numFmtId="3" fontId="0" fillId="0" borderId="0" xfId="0" applyNumberFormat="1"/>
    <xf numFmtId="3" fontId="0" fillId="5" borderId="0" xfId="0" applyNumberFormat="1" applyFill="1"/>
    <xf numFmtId="0" fontId="4" fillId="0" borderId="9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36" xfId="0" applyFont="1" applyFill="1" applyBorder="1" applyAlignment="1">
      <alignment horizontal="center" vertical="center" wrapText="1"/>
    </xf>
    <xf numFmtId="0" fontId="6" fillId="0" borderId="36" xfId="0" quotePrefix="1" applyNumberFormat="1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horizontal="right" vertical="center" wrapText="1" indent="1"/>
    </xf>
    <xf numFmtId="0" fontId="0" fillId="0" borderId="36" xfId="0" applyBorder="1"/>
    <xf numFmtId="0" fontId="0" fillId="5" borderId="36" xfId="0" applyFill="1" applyBorder="1"/>
    <xf numFmtId="0" fontId="4" fillId="5" borderId="36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16" fillId="0" borderId="0" xfId="0" applyFont="1"/>
    <xf numFmtId="10" fontId="7" fillId="0" borderId="36" xfId="0" applyNumberFormat="1" applyFont="1" applyFill="1" applyBorder="1" applyAlignment="1">
      <alignment horizontal="right" vertical="center" wrapText="1" indent="1"/>
    </xf>
    <xf numFmtId="0" fontId="17" fillId="0" borderId="0" xfId="2" applyFont="1" applyFill="1" applyBorder="1" applyAlignment="1"/>
    <xf numFmtId="0" fontId="3" fillId="0" borderId="0" xfId="2" applyFill="1" applyAlignment="1"/>
    <xf numFmtId="10" fontId="0" fillId="0" borderId="36" xfId="0" applyNumberFormat="1" applyBorder="1"/>
    <xf numFmtId="0" fontId="15" fillId="5" borderId="36" xfId="0" applyFont="1" applyFill="1" applyBorder="1"/>
    <xf numFmtId="10" fontId="7" fillId="0" borderId="10" xfId="0" applyNumberFormat="1" applyFont="1" applyFill="1" applyBorder="1" applyAlignment="1">
      <alignment horizontal="right" vertical="center" wrapText="1" indent="1"/>
    </xf>
    <xf numFmtId="10" fontId="8" fillId="0" borderId="10" xfId="0" applyNumberFormat="1" applyFont="1" applyFill="1" applyBorder="1" applyAlignment="1">
      <alignment horizontal="right" vertical="center" wrapText="1"/>
    </xf>
    <xf numFmtId="0" fontId="2" fillId="0" borderId="42" xfId="2" applyFont="1" applyFill="1" applyBorder="1" applyAlignment="1"/>
    <xf numFmtId="0" fontId="2" fillId="0" borderId="42" xfId="2" applyFont="1" applyFill="1" applyBorder="1" applyAlignment="1">
      <alignment horizontal="right"/>
    </xf>
    <xf numFmtId="0" fontId="19" fillId="2" borderId="36" xfId="2" applyFont="1" applyFill="1" applyBorder="1" applyAlignment="1">
      <alignment horizontal="center"/>
    </xf>
    <xf numFmtId="0" fontId="20" fillId="0" borderId="36" xfId="0" applyFont="1" applyBorder="1"/>
    <xf numFmtId="0" fontId="19" fillId="2" borderId="15" xfId="2" applyFont="1" applyFill="1" applyBorder="1" applyAlignment="1">
      <alignment horizontal="center"/>
    </xf>
    <xf numFmtId="0" fontId="19" fillId="2" borderId="17" xfId="2" applyFont="1" applyFill="1" applyBorder="1" applyAlignment="1">
      <alignment horizontal="center"/>
    </xf>
    <xf numFmtId="0" fontId="0" fillId="7" borderId="0" xfId="0" applyFill="1"/>
    <xf numFmtId="0" fontId="21" fillId="0" borderId="0" xfId="2" applyFont="1" applyFill="1" applyAlignment="1"/>
    <xf numFmtId="0" fontId="21" fillId="0" borderId="0" xfId="2" applyFont="1" applyAlignment="1"/>
    <xf numFmtId="0" fontId="16" fillId="0" borderId="36" xfId="0" applyFont="1" applyBorder="1" applyAlignment="1"/>
    <xf numFmtId="0" fontId="15" fillId="0" borderId="36" xfId="0" applyFont="1" applyBorder="1" applyAlignment="1"/>
    <xf numFmtId="10" fontId="15" fillId="5" borderId="36" xfId="0" applyNumberFormat="1" applyFont="1" applyFill="1" applyBorder="1"/>
    <xf numFmtId="0" fontId="17" fillId="0" borderId="1" xfId="2" applyFont="1" applyFill="1" applyBorder="1" applyAlignment="1"/>
    <xf numFmtId="0" fontId="4" fillId="0" borderId="36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top"/>
    </xf>
    <xf numFmtId="0" fontId="0" fillId="0" borderId="1" xfId="0" applyFill="1" applyBorder="1"/>
    <xf numFmtId="0" fontId="3" fillId="0" borderId="1" xfId="2" applyBorder="1" applyAlignment="1"/>
    <xf numFmtId="0" fontId="2" fillId="0" borderId="0" xfId="2" applyFont="1" applyFill="1" applyBorder="1" applyAlignment="1">
      <alignment horizontal="right"/>
    </xf>
    <xf numFmtId="0" fontId="21" fillId="0" borderId="1" xfId="2" applyFont="1" applyBorder="1" applyAlignment="1"/>
    <xf numFmtId="0" fontId="3" fillId="0" borderId="0" xfId="2" applyFill="1" applyAlignment="1">
      <alignment horizontal="right"/>
    </xf>
    <xf numFmtId="0" fontId="0" fillId="0" borderId="0" xfId="0" quotePrefix="1"/>
    <xf numFmtId="0" fontId="20" fillId="7" borderId="0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20" fillId="7" borderId="36" xfId="0" applyFont="1" applyFill="1" applyBorder="1" applyAlignment="1">
      <alignment horizontal="center"/>
    </xf>
    <xf numFmtId="0" fontId="18" fillId="2" borderId="36" xfId="2" applyFont="1" applyFill="1" applyBorder="1" applyAlignment="1">
      <alignment horizontal="center"/>
    </xf>
    <xf numFmtId="0" fontId="19" fillId="2" borderId="15" xfId="2" applyFont="1" applyFill="1" applyBorder="1" applyAlignment="1">
      <alignment horizontal="center"/>
    </xf>
    <xf numFmtId="0" fontId="19" fillId="2" borderId="17" xfId="2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64" fontId="11" fillId="0" borderId="20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15" fillId="0" borderId="0" xfId="0" applyFont="1"/>
    <xf numFmtId="0" fontId="6" fillId="0" borderId="36" xfId="0" quotePrefix="1" applyNumberFormat="1" applyFont="1" applyFill="1" applyBorder="1" applyAlignment="1">
      <alignment vertical="center" wrapText="1"/>
    </xf>
    <xf numFmtId="0" fontId="0" fillId="0" borderId="0" xfId="0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209"/>
  <sheetViews>
    <sheetView tabSelected="1" topLeftCell="G1" zoomScale="70" zoomScaleNormal="70" workbookViewId="0">
      <pane ySplit="2" topLeftCell="A865" activePane="bottomLeft" state="frozen"/>
      <selection activeCell="B2" sqref="B2"/>
      <selection pane="bottomLeft" activeCell="M881" sqref="M881"/>
    </sheetView>
  </sheetViews>
  <sheetFormatPr defaultRowHeight="15" x14ac:dyDescent="0.25"/>
  <cols>
    <col min="1" max="11" width="24.140625" customWidth="1"/>
    <col min="12" max="12" width="40.28515625" bestFit="1" customWidth="1"/>
    <col min="13" max="15" width="24.140625" customWidth="1"/>
    <col min="16" max="16" width="17.5703125" customWidth="1"/>
    <col min="17" max="17" width="23.28515625" bestFit="1" customWidth="1"/>
    <col min="18" max="18" width="23.140625" customWidth="1"/>
    <col min="19" max="19" width="24.85546875" bestFit="1" customWidth="1"/>
    <col min="20" max="20" width="27.28515625" bestFit="1" customWidth="1"/>
    <col min="21" max="21" width="21.140625" bestFit="1" customWidth="1"/>
  </cols>
  <sheetData>
    <row r="1" spans="1:21" s="94" customFormat="1" ht="16.5" thickBot="1" x14ac:dyDescent="0.3">
      <c r="A1" s="111" t="s">
        <v>2466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0</v>
      </c>
      <c r="N1" s="109" t="s">
        <v>2456</v>
      </c>
      <c r="O1" s="109"/>
      <c r="P1" s="109"/>
      <c r="Q1" s="109"/>
      <c r="R1" s="110" t="s">
        <v>2254</v>
      </c>
      <c r="S1" s="110"/>
      <c r="T1" s="110"/>
    </row>
    <row r="2" spans="1:21" s="91" customFormat="1" ht="16.5" thickBot="1" x14ac:dyDescent="0.3">
      <c r="A2" s="90" t="s">
        <v>2450</v>
      </c>
      <c r="B2" s="90" t="s">
        <v>2447</v>
      </c>
      <c r="C2" s="113" t="s">
        <v>2451</v>
      </c>
      <c r="D2" s="114"/>
      <c r="E2" s="90" t="s">
        <v>2448</v>
      </c>
      <c r="F2" s="90" t="s">
        <v>2449</v>
      </c>
      <c r="G2" s="90" t="s">
        <v>2452</v>
      </c>
      <c r="H2" s="90" t="s">
        <v>2453</v>
      </c>
      <c r="I2" s="90" t="s">
        <v>2454</v>
      </c>
      <c r="J2" s="90" t="s">
        <v>2405</v>
      </c>
      <c r="K2" s="92" t="s">
        <v>2469</v>
      </c>
      <c r="L2" s="92" t="s">
        <v>2455</v>
      </c>
      <c r="M2" s="112"/>
      <c r="N2" s="93" t="s">
        <v>2253</v>
      </c>
      <c r="O2" s="90" t="s">
        <v>2252</v>
      </c>
      <c r="P2" s="90" t="s">
        <v>2460</v>
      </c>
      <c r="Q2" s="90" t="s">
        <v>2459</v>
      </c>
      <c r="R2" s="90" t="s">
        <v>2255</v>
      </c>
      <c r="S2" s="90" t="s">
        <v>2457</v>
      </c>
      <c r="T2" s="90" t="s">
        <v>2458</v>
      </c>
      <c r="U2" s="91" t="s">
        <v>2476</v>
      </c>
    </row>
    <row r="3" spans="1:21" hidden="1" x14ac:dyDescent="0.25">
      <c r="A3" s="88" t="s">
        <v>1</v>
      </c>
      <c r="B3" s="88" t="s">
        <v>2</v>
      </c>
      <c r="C3" s="1" t="str">
        <f t="shared" ref="C3:C66" si="0">CONCATENATE(A3,D3)</f>
        <v>1109</v>
      </c>
      <c r="D3" s="88" t="s">
        <v>3</v>
      </c>
      <c r="E3" s="88" t="s">
        <v>4</v>
      </c>
      <c r="F3" s="88" t="s">
        <v>5</v>
      </c>
      <c r="G3" s="88" t="s">
        <v>6</v>
      </c>
      <c r="H3" s="88" t="s">
        <v>7</v>
      </c>
      <c r="I3" s="88" t="s">
        <v>8</v>
      </c>
      <c r="J3" s="88" t="s">
        <v>9</v>
      </c>
      <c r="K3" s="88" t="str">
        <f t="shared" ref="K3:K66" si="1">MID(L3,1,1)</f>
        <v>2</v>
      </c>
      <c r="L3" s="88" t="s">
        <v>10</v>
      </c>
      <c r="M3" s="88"/>
      <c r="N3" s="88"/>
      <c r="O3" s="89"/>
      <c r="P3" s="89"/>
      <c r="Q3" s="89"/>
      <c r="R3" s="89"/>
      <c r="S3" s="89"/>
      <c r="T3" s="88"/>
      <c r="U3" t="str">
        <f>CONCATENATE(C3,F3,H3,J3,L3)</f>
        <v>1109010004008B20001</v>
      </c>
    </row>
    <row r="4" spans="1:21" hidden="1" x14ac:dyDescent="0.25">
      <c r="A4" s="1" t="s">
        <v>1</v>
      </c>
      <c r="B4" s="1" t="s">
        <v>2</v>
      </c>
      <c r="C4" s="1" t="str">
        <f t="shared" si="0"/>
        <v>1109</v>
      </c>
      <c r="D4" s="1" t="s">
        <v>3</v>
      </c>
      <c r="E4" s="1" t="s">
        <v>4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88" t="str">
        <f t="shared" si="1"/>
        <v>2</v>
      </c>
      <c r="L4" s="1" t="s">
        <v>18</v>
      </c>
      <c r="M4" s="1"/>
      <c r="N4" s="1"/>
      <c r="O4" s="2"/>
      <c r="P4" s="2"/>
      <c r="Q4" s="2"/>
      <c r="R4" s="2"/>
      <c r="S4" s="2"/>
      <c r="T4" s="1"/>
      <c r="U4" t="str">
        <f t="shared" ref="U4:U67" si="2">CONCATENATE(C4,F4,H4,J4,L4)</f>
        <v>1109070032001B20002</v>
      </c>
    </row>
    <row r="5" spans="1:21" hidden="1" x14ac:dyDescent="0.25">
      <c r="A5" s="1" t="s">
        <v>1</v>
      </c>
      <c r="B5" s="100" t="s">
        <v>2</v>
      </c>
      <c r="C5" s="1" t="str">
        <f t="shared" si="0"/>
        <v>1109</v>
      </c>
      <c r="D5" s="1" t="s">
        <v>3</v>
      </c>
      <c r="E5" s="1" t="s">
        <v>4</v>
      </c>
      <c r="F5" s="1" t="s">
        <v>20</v>
      </c>
      <c r="G5" s="1" t="s">
        <v>21</v>
      </c>
      <c r="H5" s="1" t="s">
        <v>19</v>
      </c>
      <c r="I5" s="1" t="s">
        <v>22</v>
      </c>
      <c r="J5" s="1" t="s">
        <v>23</v>
      </c>
      <c r="K5" s="88" t="str">
        <f t="shared" si="1"/>
        <v>1</v>
      </c>
      <c r="L5" s="1" t="s">
        <v>24</v>
      </c>
      <c r="M5" s="1"/>
      <c r="N5" s="1"/>
      <c r="O5" s="2"/>
      <c r="P5" s="2"/>
      <c r="Q5" s="2"/>
      <c r="R5" s="2"/>
      <c r="S5" s="2"/>
      <c r="T5" s="1"/>
      <c r="U5" t="str">
        <f t="shared" si="2"/>
        <v>1109071003002B10003</v>
      </c>
    </row>
    <row r="6" spans="1:21" hidden="1" x14ac:dyDescent="0.25">
      <c r="A6" s="1" t="s">
        <v>1</v>
      </c>
      <c r="B6" s="1" t="s">
        <v>2</v>
      </c>
      <c r="C6" s="1" t="str">
        <f t="shared" si="0"/>
        <v>1109</v>
      </c>
      <c r="D6" s="1" t="s">
        <v>3</v>
      </c>
      <c r="E6" s="1" t="s">
        <v>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88" t="str">
        <f t="shared" si="1"/>
        <v>2</v>
      </c>
      <c r="L6" s="1" t="s">
        <v>30</v>
      </c>
      <c r="M6" s="1"/>
      <c r="N6" s="1"/>
      <c r="O6" s="2"/>
      <c r="P6" s="2"/>
      <c r="Q6" s="2"/>
      <c r="R6" s="2"/>
      <c r="S6" s="2"/>
      <c r="T6" s="1"/>
      <c r="U6" t="str">
        <f t="shared" si="2"/>
        <v>1109100006003B25000</v>
      </c>
    </row>
    <row r="7" spans="1:21" hidden="1" x14ac:dyDescent="0.25">
      <c r="A7" s="1" t="s">
        <v>1</v>
      </c>
      <c r="B7" s="1" t="s">
        <v>2</v>
      </c>
      <c r="C7" s="1" t="str">
        <f t="shared" si="0"/>
        <v>1109</v>
      </c>
      <c r="D7" s="1" t="s">
        <v>3</v>
      </c>
      <c r="E7" s="1" t="s">
        <v>4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23</v>
      </c>
      <c r="K7" s="88" t="str">
        <f t="shared" si="1"/>
        <v>1</v>
      </c>
      <c r="L7" s="1" t="s">
        <v>35</v>
      </c>
      <c r="M7" s="1"/>
      <c r="N7" s="1"/>
      <c r="O7" s="2"/>
      <c r="P7" s="2"/>
      <c r="Q7" s="2"/>
      <c r="R7" s="2"/>
      <c r="S7" s="2"/>
      <c r="T7" s="1"/>
      <c r="U7" t="str">
        <f t="shared" si="2"/>
        <v>1109111014002B10005</v>
      </c>
    </row>
    <row r="8" spans="1:21" hidden="1" x14ac:dyDescent="0.25">
      <c r="A8" s="1" t="s">
        <v>1</v>
      </c>
      <c r="B8" s="1" t="s">
        <v>2</v>
      </c>
      <c r="C8" s="1" t="str">
        <f t="shared" si="0"/>
        <v>1109</v>
      </c>
      <c r="D8" s="1" t="s">
        <v>3</v>
      </c>
      <c r="E8" s="1" t="s">
        <v>4</v>
      </c>
      <c r="F8" s="1" t="s">
        <v>31</v>
      </c>
      <c r="G8" s="1" t="s">
        <v>32</v>
      </c>
      <c r="H8" s="1" t="s">
        <v>36</v>
      </c>
      <c r="I8" s="1" t="s">
        <v>37</v>
      </c>
      <c r="J8" s="1" t="s">
        <v>23</v>
      </c>
      <c r="K8" s="88" t="str">
        <f t="shared" si="1"/>
        <v>2</v>
      </c>
      <c r="L8" s="1" t="s">
        <v>38</v>
      </c>
      <c r="M8" s="1"/>
      <c r="N8" s="1"/>
      <c r="O8" s="2"/>
      <c r="P8" s="2"/>
      <c r="Q8" s="2"/>
      <c r="R8" s="2"/>
      <c r="S8" s="2"/>
      <c r="T8" s="1"/>
      <c r="U8" t="str">
        <f t="shared" si="2"/>
        <v>1109111005002B20004</v>
      </c>
    </row>
    <row r="9" spans="1:21" hidden="1" x14ac:dyDescent="0.25">
      <c r="A9" s="1" t="s">
        <v>1</v>
      </c>
      <c r="B9" s="1" t="s">
        <v>2</v>
      </c>
      <c r="C9" s="1" t="str">
        <f t="shared" si="0"/>
        <v>1109</v>
      </c>
      <c r="D9" s="1" t="s">
        <v>3</v>
      </c>
      <c r="E9" s="1" t="s">
        <v>4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17</v>
      </c>
      <c r="K9" s="88" t="str">
        <f t="shared" si="1"/>
        <v>2</v>
      </c>
      <c r="L9" s="1" t="s">
        <v>43</v>
      </c>
      <c r="M9" s="1"/>
      <c r="N9" s="1"/>
      <c r="O9" s="2"/>
      <c r="P9" s="2"/>
      <c r="Q9" s="2"/>
      <c r="R9" s="2"/>
      <c r="S9" s="2"/>
      <c r="T9" s="1"/>
      <c r="U9" t="str">
        <f t="shared" si="2"/>
        <v>1109120030001B25001</v>
      </c>
    </row>
    <row r="10" spans="1:21" hidden="1" x14ac:dyDescent="0.25">
      <c r="A10" s="1" t="s">
        <v>1</v>
      </c>
      <c r="B10" s="1" t="s">
        <v>2</v>
      </c>
      <c r="C10" s="1" t="str">
        <f t="shared" si="0"/>
        <v>1109</v>
      </c>
      <c r="D10" s="1" t="s">
        <v>3</v>
      </c>
      <c r="E10" s="1" t="s">
        <v>4</v>
      </c>
      <c r="F10" s="1" t="s">
        <v>44</v>
      </c>
      <c r="G10" s="1" t="s">
        <v>45</v>
      </c>
      <c r="H10" s="1" t="s">
        <v>36</v>
      </c>
      <c r="I10" s="1" t="s">
        <v>46</v>
      </c>
      <c r="J10" s="1" t="s">
        <v>17</v>
      </c>
      <c r="K10" s="88" t="str">
        <f t="shared" si="1"/>
        <v>1</v>
      </c>
      <c r="L10" s="1" t="s">
        <v>47</v>
      </c>
      <c r="M10" s="1"/>
      <c r="N10" s="1"/>
      <c r="O10" s="2"/>
      <c r="P10" s="2"/>
      <c r="Q10" s="2"/>
      <c r="R10" s="2"/>
      <c r="S10" s="2"/>
      <c r="T10" s="1"/>
      <c r="U10" t="str">
        <f t="shared" si="2"/>
        <v>1109140005001B10006</v>
      </c>
    </row>
    <row r="11" spans="1:21" hidden="1" x14ac:dyDescent="0.25">
      <c r="A11" s="1" t="s">
        <v>1</v>
      </c>
      <c r="B11" s="1" t="s">
        <v>2</v>
      </c>
      <c r="C11" s="1" t="str">
        <f t="shared" si="0"/>
        <v>1109</v>
      </c>
      <c r="D11" s="1" t="s">
        <v>3</v>
      </c>
      <c r="E11" s="1" t="s">
        <v>4</v>
      </c>
      <c r="F11" s="1" t="s">
        <v>44</v>
      </c>
      <c r="G11" s="1" t="s">
        <v>45</v>
      </c>
      <c r="H11" s="1" t="s">
        <v>48</v>
      </c>
      <c r="I11" s="1" t="s">
        <v>49</v>
      </c>
      <c r="J11" s="1" t="s">
        <v>23</v>
      </c>
      <c r="K11" s="88" t="str">
        <f t="shared" si="1"/>
        <v>2</v>
      </c>
      <c r="L11" s="1" t="s">
        <v>50</v>
      </c>
      <c r="M11" s="1"/>
      <c r="N11" s="1"/>
      <c r="O11" s="2"/>
      <c r="P11" s="2"/>
      <c r="Q11" s="2"/>
      <c r="R11" s="2"/>
      <c r="S11" s="2"/>
      <c r="T11" s="1"/>
      <c r="U11" t="str">
        <f t="shared" si="2"/>
        <v>1109140050002B20007</v>
      </c>
    </row>
    <row r="12" spans="1:21" hidden="1" x14ac:dyDescent="0.25">
      <c r="A12" s="1" t="s">
        <v>1</v>
      </c>
      <c r="B12" s="1" t="s">
        <v>2</v>
      </c>
      <c r="C12" s="1" t="str">
        <f t="shared" si="0"/>
        <v>1109</v>
      </c>
      <c r="D12" s="1" t="s">
        <v>3</v>
      </c>
      <c r="E12" s="1" t="s">
        <v>4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29</v>
      </c>
      <c r="K12" s="88" t="str">
        <f t="shared" si="1"/>
        <v>2</v>
      </c>
      <c r="L12" s="1" t="s">
        <v>55</v>
      </c>
      <c r="M12" s="1"/>
      <c r="N12" s="1"/>
      <c r="O12" s="2"/>
      <c r="P12" s="2"/>
      <c r="Q12" s="2"/>
      <c r="R12" s="2"/>
      <c r="S12" s="2"/>
      <c r="T12" s="1"/>
      <c r="U12" t="str">
        <f t="shared" si="2"/>
        <v>1109150009003B25002</v>
      </c>
    </row>
    <row r="13" spans="1:21" hidden="1" x14ac:dyDescent="0.25">
      <c r="A13" s="1" t="s">
        <v>1</v>
      </c>
      <c r="B13" s="1" t="s">
        <v>2</v>
      </c>
      <c r="C13" s="1" t="str">
        <f t="shared" si="0"/>
        <v>1109</v>
      </c>
      <c r="D13" s="1" t="s">
        <v>3</v>
      </c>
      <c r="E13" s="1" t="s">
        <v>4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88" t="str">
        <f t="shared" si="1"/>
        <v>2</v>
      </c>
      <c r="L13" s="1" t="s">
        <v>61</v>
      </c>
      <c r="M13" s="1"/>
      <c r="N13" s="1"/>
      <c r="O13" s="2"/>
      <c r="P13" s="2"/>
      <c r="Q13" s="2"/>
      <c r="R13" s="2"/>
      <c r="S13" s="2"/>
      <c r="T13" s="1"/>
      <c r="U13" t="str">
        <f t="shared" si="2"/>
        <v>1109160048004B20008</v>
      </c>
    </row>
    <row r="14" spans="1:21" hidden="1" x14ac:dyDescent="0.25">
      <c r="A14" s="1" t="s">
        <v>1</v>
      </c>
      <c r="B14" s="1" t="s">
        <v>2</v>
      </c>
      <c r="C14" s="1" t="str">
        <f t="shared" si="0"/>
        <v>1109</v>
      </c>
      <c r="D14" s="1" t="s">
        <v>3</v>
      </c>
      <c r="E14" s="1" t="s">
        <v>4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17</v>
      </c>
      <c r="K14" s="88" t="str">
        <f t="shared" si="1"/>
        <v>2</v>
      </c>
      <c r="L14" s="1" t="s">
        <v>66</v>
      </c>
      <c r="M14" s="1"/>
      <c r="N14" s="1"/>
      <c r="O14" s="2"/>
      <c r="P14" s="2"/>
      <c r="Q14" s="2"/>
      <c r="R14" s="2"/>
      <c r="S14" s="2"/>
      <c r="T14" s="1"/>
      <c r="U14" t="str">
        <f t="shared" si="2"/>
        <v>1109190049001B20009</v>
      </c>
    </row>
    <row r="15" spans="1:21" hidden="1" x14ac:dyDescent="0.25">
      <c r="A15" s="1" t="s">
        <v>1</v>
      </c>
      <c r="B15" s="1" t="s">
        <v>2</v>
      </c>
      <c r="C15" s="1" t="str">
        <f t="shared" si="0"/>
        <v>1109</v>
      </c>
      <c r="D15" s="1" t="s">
        <v>3</v>
      </c>
      <c r="E15" s="1" t="s">
        <v>4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23</v>
      </c>
      <c r="K15" s="88" t="str">
        <f t="shared" si="1"/>
        <v>2</v>
      </c>
      <c r="L15" s="1" t="s">
        <v>71</v>
      </c>
      <c r="M15" s="4"/>
      <c r="N15" s="4"/>
      <c r="O15" s="3"/>
      <c r="P15" s="3"/>
      <c r="Q15" s="3"/>
      <c r="R15" s="3"/>
      <c r="S15" s="3"/>
      <c r="T15" s="1"/>
      <c r="U15" t="str">
        <f t="shared" si="2"/>
        <v>1109230007002B20010</v>
      </c>
    </row>
    <row r="16" spans="1:21" hidden="1" x14ac:dyDescent="0.25">
      <c r="A16" s="1" t="s">
        <v>1</v>
      </c>
      <c r="B16" s="1" t="s">
        <v>2</v>
      </c>
      <c r="C16" s="1" t="str">
        <f t="shared" si="0"/>
        <v>1110</v>
      </c>
      <c r="D16" s="1" t="s">
        <v>72</v>
      </c>
      <c r="E16" s="1" t="s">
        <v>73</v>
      </c>
      <c r="F16" s="1" t="s">
        <v>5</v>
      </c>
      <c r="G16" s="1" t="s">
        <v>74</v>
      </c>
      <c r="H16" s="1" t="s">
        <v>13</v>
      </c>
      <c r="I16" s="1" t="s">
        <v>75</v>
      </c>
      <c r="J16" s="1" t="s">
        <v>17</v>
      </c>
      <c r="K16" s="88" t="str">
        <f t="shared" si="1"/>
        <v>2</v>
      </c>
      <c r="L16" s="1" t="s">
        <v>30</v>
      </c>
      <c r="M16" s="1"/>
      <c r="N16" s="1"/>
      <c r="O16" s="2"/>
      <c r="P16" s="2"/>
      <c r="Q16" s="2"/>
      <c r="R16" s="2"/>
      <c r="S16" s="2"/>
      <c r="T16" s="1"/>
      <c r="U16" t="str">
        <f t="shared" si="2"/>
        <v>1110010070001B25000</v>
      </c>
    </row>
    <row r="17" spans="1:21" hidden="1" x14ac:dyDescent="0.25">
      <c r="A17" s="1" t="s">
        <v>1</v>
      </c>
      <c r="B17" s="1" t="s">
        <v>2</v>
      </c>
      <c r="C17" s="1" t="str">
        <f t="shared" si="0"/>
        <v>1110</v>
      </c>
      <c r="D17" s="1" t="s">
        <v>72</v>
      </c>
      <c r="E17" s="1" t="s">
        <v>73</v>
      </c>
      <c r="F17" s="1" t="s">
        <v>41</v>
      </c>
      <c r="G17" s="1" t="s">
        <v>76</v>
      </c>
      <c r="H17" s="1" t="s">
        <v>77</v>
      </c>
      <c r="I17" s="1" t="s">
        <v>78</v>
      </c>
      <c r="J17" s="1" t="s">
        <v>17</v>
      </c>
      <c r="K17" s="88" t="str">
        <f t="shared" si="1"/>
        <v>1</v>
      </c>
      <c r="L17" s="1" t="s">
        <v>79</v>
      </c>
      <c r="M17" s="1"/>
      <c r="N17" s="1"/>
      <c r="O17" s="2"/>
      <c r="P17" s="2"/>
      <c r="Q17" s="2"/>
      <c r="R17" s="2"/>
      <c r="S17" s="2"/>
      <c r="T17" s="1"/>
      <c r="U17" t="str">
        <f t="shared" si="2"/>
        <v>1110030016001B10001</v>
      </c>
    </row>
    <row r="18" spans="1:21" hidden="1" x14ac:dyDescent="0.25">
      <c r="A18" s="1" t="s">
        <v>1</v>
      </c>
      <c r="B18" s="1" t="s">
        <v>2</v>
      </c>
      <c r="C18" s="1" t="str">
        <f t="shared" si="0"/>
        <v>1110</v>
      </c>
      <c r="D18" s="1" t="s">
        <v>72</v>
      </c>
      <c r="E18" s="1" t="s">
        <v>73</v>
      </c>
      <c r="F18" s="1" t="s">
        <v>80</v>
      </c>
      <c r="G18" s="1" t="s">
        <v>81</v>
      </c>
      <c r="H18" s="1" t="s">
        <v>82</v>
      </c>
      <c r="I18" s="1" t="s">
        <v>83</v>
      </c>
      <c r="J18" s="1" t="s">
        <v>17</v>
      </c>
      <c r="K18" s="88" t="str">
        <f t="shared" si="1"/>
        <v>2</v>
      </c>
      <c r="L18" s="1" t="s">
        <v>18</v>
      </c>
      <c r="M18" s="1"/>
      <c r="N18" s="1"/>
      <c r="O18" s="2"/>
      <c r="P18" s="2"/>
      <c r="Q18" s="2"/>
      <c r="R18" s="2"/>
      <c r="S18" s="2"/>
      <c r="T18" s="1"/>
      <c r="U18" t="str">
        <f t="shared" si="2"/>
        <v>1110031019001B20002</v>
      </c>
    </row>
    <row r="19" spans="1:21" hidden="1" x14ac:dyDescent="0.25">
      <c r="A19" s="1" t="s">
        <v>1</v>
      </c>
      <c r="B19" s="1" t="s">
        <v>2</v>
      </c>
      <c r="C19" s="1" t="str">
        <f t="shared" si="0"/>
        <v>1110</v>
      </c>
      <c r="D19" s="1" t="s">
        <v>72</v>
      </c>
      <c r="E19" s="1" t="s">
        <v>73</v>
      </c>
      <c r="F19" s="1" t="s">
        <v>48</v>
      </c>
      <c r="G19" s="1" t="s">
        <v>84</v>
      </c>
      <c r="H19" s="1" t="s">
        <v>80</v>
      </c>
      <c r="I19" s="1" t="s">
        <v>85</v>
      </c>
      <c r="J19" s="1" t="s">
        <v>23</v>
      </c>
      <c r="K19" s="88" t="str">
        <f t="shared" si="1"/>
        <v>1</v>
      </c>
      <c r="L19" s="1" t="s">
        <v>24</v>
      </c>
      <c r="M19" s="1"/>
      <c r="N19" s="1"/>
      <c r="O19" s="2"/>
      <c r="P19" s="2"/>
      <c r="Q19" s="2"/>
      <c r="R19" s="2"/>
      <c r="S19" s="2"/>
      <c r="T19" s="1"/>
      <c r="U19" t="str">
        <f t="shared" si="2"/>
        <v>1110050031002B10003</v>
      </c>
    </row>
    <row r="20" spans="1:21" hidden="1" x14ac:dyDescent="0.25">
      <c r="A20" s="1" t="s">
        <v>1</v>
      </c>
      <c r="B20" s="1" t="s">
        <v>2</v>
      </c>
      <c r="C20" s="1" t="str">
        <f t="shared" si="0"/>
        <v>1110</v>
      </c>
      <c r="D20" s="1" t="s">
        <v>72</v>
      </c>
      <c r="E20" s="1" t="s">
        <v>73</v>
      </c>
      <c r="F20" s="1" t="s">
        <v>48</v>
      </c>
      <c r="G20" s="1" t="s">
        <v>84</v>
      </c>
      <c r="H20" s="1" t="s">
        <v>41</v>
      </c>
      <c r="I20" s="1" t="s">
        <v>86</v>
      </c>
      <c r="J20" s="1" t="s">
        <v>23</v>
      </c>
      <c r="K20" s="88" t="str">
        <f t="shared" si="1"/>
        <v>2</v>
      </c>
      <c r="L20" s="1" t="s">
        <v>43</v>
      </c>
      <c r="M20" s="1"/>
      <c r="N20" s="1"/>
      <c r="O20" s="2"/>
      <c r="P20" s="2"/>
      <c r="Q20" s="2"/>
      <c r="R20" s="2"/>
      <c r="S20" s="2"/>
      <c r="T20" s="1"/>
      <c r="U20" t="str">
        <f t="shared" si="2"/>
        <v>1110050030002B25001</v>
      </c>
    </row>
    <row r="21" spans="1:21" hidden="1" x14ac:dyDescent="0.25">
      <c r="A21" s="1" t="s">
        <v>1</v>
      </c>
      <c r="B21" s="1" t="s">
        <v>2</v>
      </c>
      <c r="C21" s="1" t="str">
        <f t="shared" si="0"/>
        <v>1110</v>
      </c>
      <c r="D21" s="1" t="s">
        <v>72</v>
      </c>
      <c r="E21" s="1" t="s">
        <v>73</v>
      </c>
      <c r="F21" s="1" t="s">
        <v>87</v>
      </c>
      <c r="G21" s="1" t="s">
        <v>88</v>
      </c>
      <c r="H21" s="1" t="s">
        <v>15</v>
      </c>
      <c r="I21" s="1" t="s">
        <v>89</v>
      </c>
      <c r="J21" s="1" t="s">
        <v>17</v>
      </c>
      <c r="K21" s="88" t="str">
        <f t="shared" si="1"/>
        <v>2</v>
      </c>
      <c r="L21" s="1" t="s">
        <v>38</v>
      </c>
      <c r="M21" s="1"/>
      <c r="N21" s="1"/>
      <c r="O21" s="2"/>
      <c r="P21" s="2"/>
      <c r="Q21" s="2"/>
      <c r="R21" s="2"/>
      <c r="S21" s="2"/>
      <c r="T21" s="1"/>
      <c r="U21" t="str">
        <f t="shared" si="2"/>
        <v>1110060032001B20004</v>
      </c>
    </row>
    <row r="22" spans="1:21" hidden="1" x14ac:dyDescent="0.25">
      <c r="A22" s="1" t="s">
        <v>1</v>
      </c>
      <c r="B22" s="1" t="s">
        <v>2</v>
      </c>
      <c r="C22" s="1" t="str">
        <f t="shared" si="0"/>
        <v>1110</v>
      </c>
      <c r="D22" s="1" t="s">
        <v>72</v>
      </c>
      <c r="E22" s="1" t="s">
        <v>73</v>
      </c>
      <c r="F22" s="1" t="s">
        <v>87</v>
      </c>
      <c r="G22" s="1" t="s">
        <v>88</v>
      </c>
      <c r="H22" s="1" t="s">
        <v>90</v>
      </c>
      <c r="I22" s="1" t="s">
        <v>91</v>
      </c>
      <c r="J22" s="1" t="s">
        <v>60</v>
      </c>
      <c r="K22" s="88" t="str">
        <f t="shared" si="1"/>
        <v>2</v>
      </c>
      <c r="L22" s="1" t="s">
        <v>92</v>
      </c>
      <c r="M22" s="1"/>
      <c r="N22" s="1"/>
      <c r="O22" s="2"/>
      <c r="P22" s="2"/>
      <c r="Q22" s="2"/>
      <c r="R22" s="2"/>
      <c r="S22" s="2"/>
      <c r="T22" s="1"/>
      <c r="U22" t="str">
        <f t="shared" si="2"/>
        <v>1110060038004B20005</v>
      </c>
    </row>
    <row r="23" spans="1:21" hidden="1" x14ac:dyDescent="0.25">
      <c r="A23" s="1" t="s">
        <v>1</v>
      </c>
      <c r="B23" s="1" t="s">
        <v>2</v>
      </c>
      <c r="C23" s="1" t="str">
        <f t="shared" si="0"/>
        <v>1110</v>
      </c>
      <c r="D23" s="1" t="s">
        <v>72</v>
      </c>
      <c r="E23" s="1" t="s">
        <v>73</v>
      </c>
      <c r="F23" s="1" t="s">
        <v>87</v>
      </c>
      <c r="G23" s="1" t="s">
        <v>88</v>
      </c>
      <c r="H23" s="1" t="s">
        <v>93</v>
      </c>
      <c r="I23" s="1" t="s">
        <v>94</v>
      </c>
      <c r="J23" s="1" t="s">
        <v>23</v>
      </c>
      <c r="K23" s="88" t="str">
        <f t="shared" si="1"/>
        <v>2</v>
      </c>
      <c r="L23" s="1" t="s">
        <v>55</v>
      </c>
      <c r="M23" s="1"/>
      <c r="N23" s="1"/>
      <c r="O23" s="2"/>
      <c r="P23" s="2"/>
      <c r="Q23" s="2"/>
      <c r="R23" s="2"/>
      <c r="S23" s="2"/>
      <c r="T23" s="1"/>
      <c r="U23" t="str">
        <f t="shared" si="2"/>
        <v>1110060065002B25002</v>
      </c>
    </row>
    <row r="24" spans="1:21" hidden="1" x14ac:dyDescent="0.25">
      <c r="A24" s="1" t="s">
        <v>1</v>
      </c>
      <c r="B24" s="1" t="s">
        <v>2</v>
      </c>
      <c r="C24" s="1" t="str">
        <f t="shared" si="0"/>
        <v>1110</v>
      </c>
      <c r="D24" s="1" t="s">
        <v>72</v>
      </c>
      <c r="E24" s="1" t="s">
        <v>73</v>
      </c>
      <c r="F24" s="1" t="s">
        <v>95</v>
      </c>
      <c r="G24" s="1" t="s">
        <v>96</v>
      </c>
      <c r="H24" s="1" t="s">
        <v>97</v>
      </c>
      <c r="I24" s="1" t="s">
        <v>98</v>
      </c>
      <c r="J24" s="1" t="s">
        <v>29</v>
      </c>
      <c r="K24" s="88" t="str">
        <f t="shared" si="1"/>
        <v>1</v>
      </c>
      <c r="L24" s="1" t="s">
        <v>99</v>
      </c>
      <c r="M24" s="1"/>
      <c r="N24" s="1"/>
      <c r="O24" s="2"/>
      <c r="P24" s="2"/>
      <c r="Q24" s="2"/>
      <c r="R24" s="2"/>
      <c r="S24" s="2"/>
      <c r="T24" s="1"/>
      <c r="U24" t="str">
        <f t="shared" si="2"/>
        <v>1110061011003B15003</v>
      </c>
    </row>
    <row r="25" spans="1:21" hidden="1" x14ac:dyDescent="0.25">
      <c r="A25" s="1" t="s">
        <v>1</v>
      </c>
      <c r="B25" s="1" t="s">
        <v>2</v>
      </c>
      <c r="C25" s="1" t="str">
        <f t="shared" si="0"/>
        <v>1110</v>
      </c>
      <c r="D25" s="1" t="s">
        <v>72</v>
      </c>
      <c r="E25" s="1" t="s">
        <v>73</v>
      </c>
      <c r="F25" s="1" t="s">
        <v>95</v>
      </c>
      <c r="G25" s="1" t="s">
        <v>96</v>
      </c>
      <c r="H25" s="1" t="s">
        <v>77</v>
      </c>
      <c r="I25" s="1" t="s">
        <v>100</v>
      </c>
      <c r="J25" s="1" t="s">
        <v>17</v>
      </c>
      <c r="K25" s="88" t="str">
        <f t="shared" si="1"/>
        <v>2</v>
      </c>
      <c r="L25" s="1" t="s">
        <v>101</v>
      </c>
      <c r="M25" s="1"/>
      <c r="N25" s="1"/>
      <c r="O25" s="2"/>
      <c r="P25" s="2"/>
      <c r="Q25" s="2"/>
      <c r="R25" s="2"/>
      <c r="S25" s="2"/>
      <c r="T25" s="1"/>
      <c r="U25" t="str">
        <f t="shared" si="2"/>
        <v>1110061016001B25004</v>
      </c>
    </row>
    <row r="26" spans="1:21" hidden="1" x14ac:dyDescent="0.25">
      <c r="A26" s="1" t="s">
        <v>1</v>
      </c>
      <c r="B26" s="1" t="s">
        <v>2</v>
      </c>
      <c r="C26" s="1" t="str">
        <f t="shared" si="0"/>
        <v>1110</v>
      </c>
      <c r="D26" s="1" t="s">
        <v>72</v>
      </c>
      <c r="E26" s="1" t="s">
        <v>73</v>
      </c>
      <c r="F26" s="1" t="s">
        <v>102</v>
      </c>
      <c r="G26" s="1" t="s">
        <v>103</v>
      </c>
      <c r="H26" s="1" t="s">
        <v>7</v>
      </c>
      <c r="I26" s="1" t="s">
        <v>104</v>
      </c>
      <c r="J26" s="1" t="s">
        <v>23</v>
      </c>
      <c r="K26" s="88" t="str">
        <f t="shared" si="1"/>
        <v>2</v>
      </c>
      <c r="L26" s="1" t="s">
        <v>105</v>
      </c>
      <c r="M26" s="1"/>
      <c r="N26" s="1"/>
      <c r="O26" s="2"/>
      <c r="P26" s="2"/>
      <c r="Q26" s="2"/>
      <c r="R26" s="2"/>
      <c r="S26" s="2"/>
      <c r="T26" s="1"/>
      <c r="U26" t="str">
        <f t="shared" si="2"/>
        <v>1110062004002B20006</v>
      </c>
    </row>
    <row r="27" spans="1:21" hidden="1" x14ac:dyDescent="0.25">
      <c r="A27" s="1" t="s">
        <v>1</v>
      </c>
      <c r="B27" s="1" t="s">
        <v>2</v>
      </c>
      <c r="C27" s="1" t="str">
        <f t="shared" si="0"/>
        <v>1110</v>
      </c>
      <c r="D27" s="1" t="s">
        <v>72</v>
      </c>
      <c r="E27" s="1" t="s">
        <v>73</v>
      </c>
      <c r="F27" s="1" t="s">
        <v>13</v>
      </c>
      <c r="G27" s="1" t="s">
        <v>106</v>
      </c>
      <c r="H27" s="1" t="s">
        <v>53</v>
      </c>
      <c r="I27" s="1" t="s">
        <v>107</v>
      </c>
      <c r="J27" s="1" t="s">
        <v>23</v>
      </c>
      <c r="K27" s="88" t="str">
        <f t="shared" si="1"/>
        <v>1</v>
      </c>
      <c r="L27" s="1" t="s">
        <v>108</v>
      </c>
      <c r="M27" s="1"/>
      <c r="N27" s="1"/>
      <c r="O27" s="2"/>
      <c r="P27" s="2"/>
      <c r="Q27" s="2"/>
      <c r="R27" s="2"/>
      <c r="S27" s="2"/>
      <c r="T27" s="1"/>
      <c r="U27" t="str">
        <f t="shared" si="2"/>
        <v>1110070009002B10007</v>
      </c>
    </row>
    <row r="28" spans="1:21" hidden="1" x14ac:dyDescent="0.25">
      <c r="A28" s="1" t="s">
        <v>1</v>
      </c>
      <c r="B28" s="1" t="s">
        <v>2</v>
      </c>
      <c r="C28" s="1" t="str">
        <f t="shared" si="0"/>
        <v>1110</v>
      </c>
      <c r="D28" s="1" t="s">
        <v>72</v>
      </c>
      <c r="E28" s="1" t="s">
        <v>73</v>
      </c>
      <c r="F28" s="1" t="s">
        <v>109</v>
      </c>
      <c r="G28" s="1" t="s">
        <v>110</v>
      </c>
      <c r="H28" s="1" t="s">
        <v>69</v>
      </c>
      <c r="I28" s="1" t="s">
        <v>111</v>
      </c>
      <c r="J28" s="1" t="s">
        <v>17</v>
      </c>
      <c r="K28" s="88" t="str">
        <f t="shared" si="1"/>
        <v>2</v>
      </c>
      <c r="L28" s="1" t="s">
        <v>61</v>
      </c>
      <c r="M28" s="1"/>
      <c r="N28" s="1"/>
      <c r="O28" s="2"/>
      <c r="P28" s="2"/>
      <c r="Q28" s="2"/>
      <c r="R28" s="2"/>
      <c r="S28" s="2"/>
      <c r="T28" s="1"/>
      <c r="U28" t="str">
        <f t="shared" si="2"/>
        <v>1110082007001B20008</v>
      </c>
    </row>
    <row r="29" spans="1:21" hidden="1" x14ac:dyDescent="0.25">
      <c r="A29" s="1" t="s">
        <v>1</v>
      </c>
      <c r="B29" s="1" t="s">
        <v>2</v>
      </c>
      <c r="C29" s="1" t="str">
        <f t="shared" si="0"/>
        <v>1110</v>
      </c>
      <c r="D29" s="1" t="s">
        <v>72</v>
      </c>
      <c r="E29" s="1" t="s">
        <v>73</v>
      </c>
      <c r="F29" s="1" t="s">
        <v>25</v>
      </c>
      <c r="G29" s="1" t="s">
        <v>112</v>
      </c>
      <c r="H29" s="1" t="s">
        <v>82</v>
      </c>
      <c r="I29" s="1" t="s">
        <v>113</v>
      </c>
      <c r="J29" s="1" t="s">
        <v>17</v>
      </c>
      <c r="K29" s="88" t="str">
        <f t="shared" si="1"/>
        <v>2</v>
      </c>
      <c r="L29" s="1" t="s">
        <v>66</v>
      </c>
      <c r="M29" s="1"/>
      <c r="N29" s="1"/>
      <c r="O29" s="2"/>
      <c r="P29" s="2"/>
      <c r="Q29" s="2"/>
      <c r="R29" s="2"/>
      <c r="S29" s="2"/>
      <c r="T29" s="1"/>
      <c r="U29" t="str">
        <f t="shared" si="2"/>
        <v>1110100019001B20009</v>
      </c>
    </row>
    <row r="30" spans="1:21" hidden="1" x14ac:dyDescent="0.25">
      <c r="A30" s="1" t="s">
        <v>1</v>
      </c>
      <c r="B30" s="1" t="s">
        <v>2</v>
      </c>
      <c r="C30" s="1" t="str">
        <f t="shared" si="0"/>
        <v>1111</v>
      </c>
      <c r="D30" s="1" t="s">
        <v>1</v>
      </c>
      <c r="E30" s="1" t="s">
        <v>114</v>
      </c>
      <c r="F30" s="1" t="s">
        <v>5</v>
      </c>
      <c r="G30" s="1" t="s">
        <v>115</v>
      </c>
      <c r="H30" s="1" t="s">
        <v>116</v>
      </c>
      <c r="I30" s="1" t="s">
        <v>117</v>
      </c>
      <c r="J30" s="1" t="s">
        <v>23</v>
      </c>
      <c r="K30" s="88" t="str">
        <f t="shared" si="1"/>
        <v>2</v>
      </c>
      <c r="L30" s="1" t="s">
        <v>10</v>
      </c>
      <c r="M30" s="4"/>
      <c r="N30" s="4"/>
      <c r="O30" s="3"/>
      <c r="P30" s="3"/>
      <c r="Q30" s="3"/>
      <c r="R30" s="3"/>
      <c r="S30" s="3"/>
      <c r="T30" s="1"/>
      <c r="U30" t="str">
        <f t="shared" si="2"/>
        <v>1111010013002B20001</v>
      </c>
    </row>
    <row r="31" spans="1:21" hidden="1" x14ac:dyDescent="0.25">
      <c r="A31" s="1" t="s">
        <v>1</v>
      </c>
      <c r="B31" s="1" t="s">
        <v>2</v>
      </c>
      <c r="C31" s="1" t="str">
        <f t="shared" si="0"/>
        <v>1111</v>
      </c>
      <c r="D31" s="1" t="s">
        <v>1</v>
      </c>
      <c r="E31" s="1" t="s">
        <v>114</v>
      </c>
      <c r="F31" s="1" t="s">
        <v>5</v>
      </c>
      <c r="G31" s="1" t="s">
        <v>115</v>
      </c>
      <c r="H31" s="1" t="s">
        <v>118</v>
      </c>
      <c r="I31" s="1" t="s">
        <v>119</v>
      </c>
      <c r="J31" s="1" t="s">
        <v>17</v>
      </c>
      <c r="K31" s="88" t="str">
        <f t="shared" si="1"/>
        <v>2</v>
      </c>
      <c r="L31" s="1" t="s">
        <v>18</v>
      </c>
      <c r="M31" s="4"/>
      <c r="N31" s="4"/>
      <c r="O31" s="3"/>
      <c r="P31" s="3"/>
      <c r="Q31" s="3"/>
      <c r="R31" s="3"/>
      <c r="S31" s="3"/>
      <c r="T31" s="1"/>
      <c r="U31" t="str">
        <f t="shared" si="2"/>
        <v>1111010033001B20002</v>
      </c>
    </row>
    <row r="32" spans="1:21" hidden="1" x14ac:dyDescent="0.25">
      <c r="A32" s="1" t="s">
        <v>1</v>
      </c>
      <c r="B32" s="1" t="s">
        <v>2</v>
      </c>
      <c r="C32" s="1" t="str">
        <f t="shared" si="0"/>
        <v>1111</v>
      </c>
      <c r="D32" s="1" t="s">
        <v>1</v>
      </c>
      <c r="E32" s="1" t="s">
        <v>114</v>
      </c>
      <c r="F32" s="1" t="s">
        <v>120</v>
      </c>
      <c r="G32" s="1" t="s">
        <v>121</v>
      </c>
      <c r="H32" s="1" t="s">
        <v>122</v>
      </c>
      <c r="I32" s="1" t="s">
        <v>123</v>
      </c>
      <c r="J32" s="1" t="s">
        <v>17</v>
      </c>
      <c r="K32" s="88" t="str">
        <f t="shared" si="1"/>
        <v>2</v>
      </c>
      <c r="L32" s="1" t="s">
        <v>124</v>
      </c>
      <c r="M32" s="4"/>
      <c r="N32" s="4"/>
      <c r="O32" s="3"/>
      <c r="P32" s="3"/>
      <c r="Q32" s="3"/>
      <c r="R32" s="3"/>
      <c r="S32" s="3"/>
      <c r="T32" s="1"/>
      <c r="U32" t="str">
        <f t="shared" si="2"/>
        <v>1111040037001B20003</v>
      </c>
    </row>
    <row r="33" spans="1:21" hidden="1" x14ac:dyDescent="0.25">
      <c r="A33" s="1" t="s">
        <v>1</v>
      </c>
      <c r="B33" s="1" t="s">
        <v>2</v>
      </c>
      <c r="C33" s="1" t="str">
        <f t="shared" si="0"/>
        <v>1111</v>
      </c>
      <c r="D33" s="1" t="s">
        <v>1</v>
      </c>
      <c r="E33" s="1" t="s">
        <v>114</v>
      </c>
      <c r="F33" s="1" t="s">
        <v>125</v>
      </c>
      <c r="G33" s="1" t="s">
        <v>126</v>
      </c>
      <c r="H33" s="1" t="s">
        <v>102</v>
      </c>
      <c r="I33" s="1" t="s">
        <v>127</v>
      </c>
      <c r="J33" s="1" t="s">
        <v>23</v>
      </c>
      <c r="K33" s="88" t="str">
        <f t="shared" si="1"/>
        <v>2</v>
      </c>
      <c r="L33" s="1" t="s">
        <v>38</v>
      </c>
      <c r="M33" s="4"/>
      <c r="N33" s="4"/>
      <c r="O33" s="3"/>
      <c r="P33" s="3"/>
      <c r="Q33" s="3"/>
      <c r="R33" s="3"/>
      <c r="S33" s="3"/>
      <c r="T33" s="1"/>
      <c r="U33" t="str">
        <f t="shared" si="2"/>
        <v>1111080062002B20004</v>
      </c>
    </row>
    <row r="34" spans="1:21" hidden="1" x14ac:dyDescent="0.25">
      <c r="A34" s="1" t="s">
        <v>1</v>
      </c>
      <c r="B34" s="1" t="s">
        <v>2</v>
      </c>
      <c r="C34" s="1" t="str">
        <f t="shared" si="0"/>
        <v>1111</v>
      </c>
      <c r="D34" s="1" t="s">
        <v>1</v>
      </c>
      <c r="E34" s="1" t="s">
        <v>114</v>
      </c>
      <c r="F34" s="1" t="s">
        <v>128</v>
      </c>
      <c r="G34" s="1" t="s">
        <v>129</v>
      </c>
      <c r="H34" s="1" t="s">
        <v>27</v>
      </c>
      <c r="I34" s="1" t="s">
        <v>130</v>
      </c>
      <c r="J34" s="1" t="s">
        <v>17</v>
      </c>
      <c r="K34" s="88" t="str">
        <f t="shared" si="1"/>
        <v>1</v>
      </c>
      <c r="L34" s="1" t="s">
        <v>35</v>
      </c>
      <c r="M34" s="4"/>
      <c r="N34" s="4"/>
      <c r="O34" s="3"/>
      <c r="P34" s="3"/>
      <c r="Q34" s="3"/>
      <c r="R34" s="3"/>
      <c r="S34" s="3"/>
      <c r="T34" s="1"/>
      <c r="U34" t="str">
        <f t="shared" si="2"/>
        <v>1111081006001B10005</v>
      </c>
    </row>
    <row r="35" spans="1:21" hidden="1" x14ac:dyDescent="0.25">
      <c r="A35" s="1" t="s">
        <v>1</v>
      </c>
      <c r="B35" s="1" t="s">
        <v>2</v>
      </c>
      <c r="C35" s="1" t="str">
        <f t="shared" si="0"/>
        <v>1111</v>
      </c>
      <c r="D35" s="1" t="s">
        <v>1</v>
      </c>
      <c r="E35" s="1" t="s">
        <v>114</v>
      </c>
      <c r="F35" s="1" t="s">
        <v>128</v>
      </c>
      <c r="G35" s="1" t="s">
        <v>129</v>
      </c>
      <c r="H35" s="1" t="s">
        <v>131</v>
      </c>
      <c r="I35" s="1" t="s">
        <v>132</v>
      </c>
      <c r="J35" s="1" t="s">
        <v>23</v>
      </c>
      <c r="K35" s="88" t="str">
        <f t="shared" si="1"/>
        <v>1</v>
      </c>
      <c r="L35" s="1" t="s">
        <v>47</v>
      </c>
      <c r="M35" s="4"/>
      <c r="N35" s="4"/>
      <c r="O35" s="3"/>
      <c r="P35" s="3"/>
      <c r="Q35" s="3"/>
      <c r="R35" s="3"/>
      <c r="S35" s="3"/>
      <c r="T35" s="1"/>
      <c r="U35" t="str">
        <f t="shared" si="2"/>
        <v>1111081020002B10006</v>
      </c>
    </row>
    <row r="36" spans="1:21" hidden="1" x14ac:dyDescent="0.25">
      <c r="A36" s="1" t="s">
        <v>1</v>
      </c>
      <c r="B36" s="1" t="s">
        <v>2</v>
      </c>
      <c r="C36" s="1" t="str">
        <f t="shared" si="0"/>
        <v>1111</v>
      </c>
      <c r="D36" s="1" t="s">
        <v>1</v>
      </c>
      <c r="E36" s="1" t="s">
        <v>114</v>
      </c>
      <c r="F36" s="1" t="s">
        <v>25</v>
      </c>
      <c r="G36" s="1" t="s">
        <v>133</v>
      </c>
      <c r="H36" s="1" t="s">
        <v>134</v>
      </c>
      <c r="I36" s="1" t="s">
        <v>135</v>
      </c>
      <c r="J36" s="1" t="s">
        <v>23</v>
      </c>
      <c r="K36" s="88" t="str">
        <f t="shared" si="1"/>
        <v>2</v>
      </c>
      <c r="L36" s="1" t="s">
        <v>50</v>
      </c>
      <c r="M36" s="4"/>
      <c r="N36" s="4"/>
      <c r="O36" s="3"/>
      <c r="P36" s="3"/>
      <c r="Q36" s="3"/>
      <c r="R36" s="3"/>
      <c r="S36" s="3"/>
      <c r="T36" s="1"/>
      <c r="U36" t="str">
        <f t="shared" si="2"/>
        <v>1111100028002B20007</v>
      </c>
    </row>
    <row r="37" spans="1:21" hidden="1" x14ac:dyDescent="0.25">
      <c r="A37" s="1" t="s">
        <v>1</v>
      </c>
      <c r="B37" s="1" t="s">
        <v>2</v>
      </c>
      <c r="C37" s="1" t="str">
        <f t="shared" si="0"/>
        <v>1111</v>
      </c>
      <c r="D37" s="1" t="s">
        <v>1</v>
      </c>
      <c r="E37" s="1" t="s">
        <v>114</v>
      </c>
      <c r="F37" s="1" t="s">
        <v>136</v>
      </c>
      <c r="G37" s="1" t="s">
        <v>137</v>
      </c>
      <c r="H37" s="1" t="s">
        <v>15</v>
      </c>
      <c r="I37" s="1" t="s">
        <v>138</v>
      </c>
      <c r="J37" s="1" t="s">
        <v>17</v>
      </c>
      <c r="K37" s="88" t="str">
        <f t="shared" si="1"/>
        <v>2</v>
      </c>
      <c r="L37" s="1" t="s">
        <v>61</v>
      </c>
      <c r="M37" s="4"/>
      <c r="N37" s="4"/>
      <c r="O37" s="3"/>
      <c r="P37" s="3"/>
      <c r="Q37" s="3"/>
      <c r="R37" s="3"/>
      <c r="S37" s="3"/>
      <c r="T37" s="1"/>
      <c r="U37" t="str">
        <f t="shared" si="2"/>
        <v>1111110032001B20008</v>
      </c>
    </row>
    <row r="38" spans="1:21" hidden="1" x14ac:dyDescent="0.25">
      <c r="A38" s="1" t="s">
        <v>1</v>
      </c>
      <c r="B38" s="1" t="s">
        <v>2</v>
      </c>
      <c r="C38" s="1" t="str">
        <f t="shared" si="0"/>
        <v>1111</v>
      </c>
      <c r="D38" s="1" t="s">
        <v>1</v>
      </c>
      <c r="E38" s="1" t="s">
        <v>114</v>
      </c>
      <c r="F38" s="1" t="s">
        <v>136</v>
      </c>
      <c r="G38" s="1" t="s">
        <v>137</v>
      </c>
      <c r="H38" s="1" t="s">
        <v>139</v>
      </c>
      <c r="I38" s="1" t="s">
        <v>140</v>
      </c>
      <c r="J38" s="1" t="s">
        <v>141</v>
      </c>
      <c r="K38" s="88" t="str">
        <f t="shared" si="1"/>
        <v>2</v>
      </c>
      <c r="L38" s="1" t="s">
        <v>30</v>
      </c>
      <c r="M38" s="4"/>
      <c r="N38" s="4"/>
      <c r="O38" s="3"/>
      <c r="P38" s="3"/>
      <c r="Q38" s="3"/>
      <c r="R38" s="3"/>
      <c r="S38" s="3"/>
      <c r="T38" s="1"/>
      <c r="U38" t="str">
        <f t="shared" si="2"/>
        <v>1111110042005B25000</v>
      </c>
    </row>
    <row r="39" spans="1:21" hidden="1" x14ac:dyDescent="0.25">
      <c r="A39" s="1" t="s">
        <v>1</v>
      </c>
      <c r="B39" s="1" t="s">
        <v>2</v>
      </c>
      <c r="C39" s="1" t="str">
        <f t="shared" si="0"/>
        <v>1111</v>
      </c>
      <c r="D39" s="1" t="s">
        <v>1</v>
      </c>
      <c r="E39" s="1" t="s">
        <v>114</v>
      </c>
      <c r="F39" s="1" t="s">
        <v>136</v>
      </c>
      <c r="G39" s="1" t="s">
        <v>137</v>
      </c>
      <c r="H39" s="1" t="s">
        <v>102</v>
      </c>
      <c r="I39" s="1" t="s">
        <v>142</v>
      </c>
      <c r="J39" s="1" t="s">
        <v>17</v>
      </c>
      <c r="K39" s="88" t="str">
        <f t="shared" si="1"/>
        <v>2</v>
      </c>
      <c r="L39" s="1" t="s">
        <v>43</v>
      </c>
      <c r="M39" s="4"/>
      <c r="N39" s="4"/>
      <c r="O39" s="3"/>
      <c r="P39" s="3"/>
      <c r="Q39" s="3"/>
      <c r="R39" s="3"/>
      <c r="S39" s="3"/>
      <c r="T39" s="1"/>
      <c r="U39" t="str">
        <f t="shared" si="2"/>
        <v>1111110062001B25001</v>
      </c>
    </row>
    <row r="40" spans="1:21" hidden="1" x14ac:dyDescent="0.25">
      <c r="A40" s="1" t="s">
        <v>1</v>
      </c>
      <c r="B40" s="1" t="s">
        <v>2</v>
      </c>
      <c r="C40" s="1" t="str">
        <f t="shared" si="0"/>
        <v>1111</v>
      </c>
      <c r="D40" s="1" t="s">
        <v>1</v>
      </c>
      <c r="E40" s="1" t="s">
        <v>114</v>
      </c>
      <c r="F40" s="1" t="s">
        <v>39</v>
      </c>
      <c r="G40" s="1" t="s">
        <v>143</v>
      </c>
      <c r="H40" s="1" t="s">
        <v>144</v>
      </c>
      <c r="I40" s="1" t="s">
        <v>145</v>
      </c>
      <c r="J40" s="1" t="s">
        <v>17</v>
      </c>
      <c r="K40" s="88" t="str">
        <f t="shared" si="1"/>
        <v>2</v>
      </c>
      <c r="L40" s="1" t="s">
        <v>66</v>
      </c>
      <c r="M40" s="4"/>
      <c r="N40" s="4"/>
      <c r="O40" s="3"/>
      <c r="P40" s="3"/>
      <c r="Q40" s="3"/>
      <c r="R40" s="3"/>
      <c r="S40" s="3"/>
      <c r="T40" s="1"/>
      <c r="U40" t="str">
        <f t="shared" si="2"/>
        <v>1111120035001B20009</v>
      </c>
    </row>
    <row r="41" spans="1:21" hidden="1" x14ac:dyDescent="0.25">
      <c r="A41" s="1" t="s">
        <v>1</v>
      </c>
      <c r="B41" s="1" t="s">
        <v>2</v>
      </c>
      <c r="C41" s="1" t="str">
        <f t="shared" si="0"/>
        <v>1111</v>
      </c>
      <c r="D41" s="1" t="s">
        <v>1</v>
      </c>
      <c r="E41" s="1" t="s">
        <v>114</v>
      </c>
      <c r="F41" s="1" t="s">
        <v>56</v>
      </c>
      <c r="G41" s="1" t="s">
        <v>146</v>
      </c>
      <c r="H41" s="1" t="s">
        <v>131</v>
      </c>
      <c r="I41" s="1" t="s">
        <v>147</v>
      </c>
      <c r="J41" s="1" t="s">
        <v>60</v>
      </c>
      <c r="K41" s="88" t="str">
        <f t="shared" si="1"/>
        <v>2</v>
      </c>
      <c r="L41" s="1" t="s">
        <v>71</v>
      </c>
      <c r="M41" s="4"/>
      <c r="N41" s="4"/>
      <c r="O41" s="3"/>
      <c r="P41" s="3"/>
      <c r="Q41" s="3"/>
      <c r="R41" s="3"/>
      <c r="S41" s="3"/>
      <c r="T41" s="1"/>
      <c r="U41" t="str">
        <f t="shared" si="2"/>
        <v>1111160020004B20010</v>
      </c>
    </row>
    <row r="42" spans="1:21" hidden="1" x14ac:dyDescent="0.25">
      <c r="A42" s="1" t="s">
        <v>1</v>
      </c>
      <c r="B42" s="1" t="s">
        <v>2</v>
      </c>
      <c r="C42" s="1" t="str">
        <f t="shared" si="0"/>
        <v>1111</v>
      </c>
      <c r="D42" s="1" t="s">
        <v>1</v>
      </c>
      <c r="E42" s="1" t="s">
        <v>114</v>
      </c>
      <c r="F42" s="1" t="s">
        <v>148</v>
      </c>
      <c r="G42" s="1" t="s">
        <v>149</v>
      </c>
      <c r="H42" s="1" t="s">
        <v>150</v>
      </c>
      <c r="I42" s="1" t="s">
        <v>151</v>
      </c>
      <c r="J42" s="1" t="s">
        <v>152</v>
      </c>
      <c r="K42" s="88" t="str">
        <f t="shared" si="1"/>
        <v>2</v>
      </c>
      <c r="L42" s="1" t="s">
        <v>55</v>
      </c>
      <c r="M42" s="4"/>
      <c r="N42" s="4"/>
      <c r="O42" s="3"/>
      <c r="P42" s="3"/>
      <c r="Q42" s="3"/>
      <c r="R42" s="3"/>
      <c r="S42" s="3"/>
      <c r="T42" s="1"/>
      <c r="U42" t="str">
        <f t="shared" si="2"/>
        <v>1111170012007B25002</v>
      </c>
    </row>
    <row r="43" spans="1:21" hidden="1" x14ac:dyDescent="0.25">
      <c r="A43" s="1" t="s">
        <v>1</v>
      </c>
      <c r="B43" s="1" t="s">
        <v>2</v>
      </c>
      <c r="C43" s="1" t="str">
        <f t="shared" si="0"/>
        <v>1171</v>
      </c>
      <c r="D43" s="1" t="s">
        <v>153</v>
      </c>
      <c r="E43" s="1" t="s">
        <v>154</v>
      </c>
      <c r="F43" s="1" t="s">
        <v>5</v>
      </c>
      <c r="G43" s="1" t="s">
        <v>155</v>
      </c>
      <c r="H43" s="1" t="s">
        <v>131</v>
      </c>
      <c r="I43" s="1" t="s">
        <v>156</v>
      </c>
      <c r="J43" s="1" t="s">
        <v>23</v>
      </c>
      <c r="K43" s="88" t="str">
        <f t="shared" si="1"/>
        <v>2</v>
      </c>
      <c r="L43" s="1" t="s">
        <v>30</v>
      </c>
      <c r="M43" s="4"/>
      <c r="N43" s="4"/>
      <c r="O43" s="3"/>
      <c r="P43" s="3"/>
      <c r="Q43" s="3"/>
      <c r="R43" s="3"/>
      <c r="S43" s="3"/>
      <c r="T43" s="1"/>
      <c r="U43" t="str">
        <f t="shared" si="2"/>
        <v>1171010020002B25000</v>
      </c>
    </row>
    <row r="44" spans="1:21" hidden="1" x14ac:dyDescent="0.25">
      <c r="A44" s="1" t="s">
        <v>1</v>
      </c>
      <c r="B44" s="1" t="s">
        <v>2</v>
      </c>
      <c r="C44" s="1" t="str">
        <f t="shared" si="0"/>
        <v>1171</v>
      </c>
      <c r="D44" s="1" t="s">
        <v>153</v>
      </c>
      <c r="E44" s="1" t="s">
        <v>154</v>
      </c>
      <c r="F44" s="1" t="s">
        <v>97</v>
      </c>
      <c r="G44" s="1" t="s">
        <v>157</v>
      </c>
      <c r="H44" s="1" t="s">
        <v>12</v>
      </c>
      <c r="I44" s="1" t="s">
        <v>158</v>
      </c>
      <c r="J44" s="1" t="s">
        <v>60</v>
      </c>
      <c r="K44" s="88" t="str">
        <f t="shared" si="1"/>
        <v>2</v>
      </c>
      <c r="L44" s="1" t="s">
        <v>43</v>
      </c>
      <c r="M44" s="4"/>
      <c r="N44" s="4"/>
      <c r="O44" s="3"/>
      <c r="P44" s="3"/>
      <c r="Q44" s="3"/>
      <c r="R44" s="3"/>
      <c r="S44" s="3"/>
      <c r="T44" s="1"/>
      <c r="U44" t="str">
        <f t="shared" si="2"/>
        <v>1171011002004B25001</v>
      </c>
    </row>
    <row r="45" spans="1:21" hidden="1" x14ac:dyDescent="0.25">
      <c r="A45" s="1" t="s">
        <v>1</v>
      </c>
      <c r="B45" s="1" t="s">
        <v>2</v>
      </c>
      <c r="C45" s="1" t="str">
        <f t="shared" si="0"/>
        <v>1171</v>
      </c>
      <c r="D45" s="1" t="s">
        <v>153</v>
      </c>
      <c r="E45" s="1" t="s">
        <v>154</v>
      </c>
      <c r="F45" s="1" t="s">
        <v>97</v>
      </c>
      <c r="G45" s="1" t="s">
        <v>157</v>
      </c>
      <c r="H45" s="1" t="s">
        <v>27</v>
      </c>
      <c r="I45" s="1" t="s">
        <v>159</v>
      </c>
      <c r="J45" s="1" t="s">
        <v>29</v>
      </c>
      <c r="K45" s="88" t="str">
        <f t="shared" si="1"/>
        <v>2</v>
      </c>
      <c r="L45" s="1" t="s">
        <v>55</v>
      </c>
      <c r="M45" s="4"/>
      <c r="N45" s="4"/>
      <c r="O45" s="3"/>
      <c r="P45" s="3"/>
      <c r="Q45" s="3"/>
      <c r="R45" s="3"/>
      <c r="S45" s="3"/>
      <c r="T45" s="1"/>
      <c r="U45" t="str">
        <f t="shared" si="2"/>
        <v>1171011006003B25002</v>
      </c>
    </row>
    <row r="46" spans="1:21" hidden="1" x14ac:dyDescent="0.25">
      <c r="A46" s="1" t="s">
        <v>1</v>
      </c>
      <c r="B46" s="1" t="s">
        <v>2</v>
      </c>
      <c r="C46" s="1" t="str">
        <f t="shared" si="0"/>
        <v>1171</v>
      </c>
      <c r="D46" s="1" t="s">
        <v>153</v>
      </c>
      <c r="E46" s="1" t="s">
        <v>154</v>
      </c>
      <c r="F46" s="1" t="s">
        <v>131</v>
      </c>
      <c r="G46" s="1" t="s">
        <v>160</v>
      </c>
      <c r="H46" s="1" t="s">
        <v>5</v>
      </c>
      <c r="I46" s="1" t="s">
        <v>161</v>
      </c>
      <c r="J46" s="1" t="s">
        <v>152</v>
      </c>
      <c r="K46" s="88" t="str">
        <f t="shared" si="1"/>
        <v>2</v>
      </c>
      <c r="L46" s="1" t="s">
        <v>162</v>
      </c>
      <c r="M46" s="4"/>
      <c r="N46" s="4"/>
      <c r="O46" s="3"/>
      <c r="P46" s="3"/>
      <c r="Q46" s="3"/>
      <c r="R46" s="3"/>
      <c r="S46" s="3"/>
      <c r="T46" s="1"/>
      <c r="U46" t="str">
        <f t="shared" si="2"/>
        <v>1171020010007B25003</v>
      </c>
    </row>
    <row r="47" spans="1:21" hidden="1" x14ac:dyDescent="0.25">
      <c r="A47" s="1" t="s">
        <v>1</v>
      </c>
      <c r="B47" s="1" t="s">
        <v>2</v>
      </c>
      <c r="C47" s="1" t="str">
        <f t="shared" si="0"/>
        <v>1171</v>
      </c>
      <c r="D47" s="1" t="s">
        <v>153</v>
      </c>
      <c r="E47" s="1" t="s">
        <v>154</v>
      </c>
      <c r="F47" s="1" t="s">
        <v>41</v>
      </c>
      <c r="G47" s="1" t="s">
        <v>163</v>
      </c>
      <c r="H47" s="1" t="s">
        <v>164</v>
      </c>
      <c r="I47" s="1" t="s">
        <v>165</v>
      </c>
      <c r="J47" s="1" t="s">
        <v>29</v>
      </c>
      <c r="K47" s="88" t="str">
        <f t="shared" si="1"/>
        <v>2</v>
      </c>
      <c r="L47" s="1" t="s">
        <v>101</v>
      </c>
      <c r="M47" s="4"/>
      <c r="N47" s="4"/>
      <c r="O47" s="3"/>
      <c r="P47" s="3"/>
      <c r="Q47" s="3"/>
      <c r="R47" s="3"/>
      <c r="S47" s="3"/>
      <c r="T47" s="1"/>
      <c r="U47" t="str">
        <f t="shared" si="2"/>
        <v>1171030008003B25004</v>
      </c>
    </row>
    <row r="48" spans="1:21" hidden="1" x14ac:dyDescent="0.25">
      <c r="A48" s="1" t="s">
        <v>1</v>
      </c>
      <c r="B48" s="1" t="s">
        <v>2</v>
      </c>
      <c r="C48" s="1" t="str">
        <f t="shared" si="0"/>
        <v>1171</v>
      </c>
      <c r="D48" s="1" t="s">
        <v>153</v>
      </c>
      <c r="E48" s="1" t="s">
        <v>154</v>
      </c>
      <c r="F48" s="1" t="s">
        <v>166</v>
      </c>
      <c r="G48" s="1" t="s">
        <v>167</v>
      </c>
      <c r="H48" s="1" t="s">
        <v>7</v>
      </c>
      <c r="I48" s="1" t="s">
        <v>168</v>
      </c>
      <c r="J48" s="1" t="s">
        <v>29</v>
      </c>
      <c r="K48" s="88" t="str">
        <f t="shared" si="1"/>
        <v>2</v>
      </c>
      <c r="L48" s="1" t="s">
        <v>169</v>
      </c>
      <c r="M48" s="4"/>
      <c r="N48" s="4"/>
      <c r="O48" s="3"/>
      <c r="P48" s="3"/>
      <c r="Q48" s="3"/>
      <c r="R48" s="3"/>
      <c r="S48" s="3"/>
      <c r="T48" s="1"/>
      <c r="U48" t="str">
        <f t="shared" si="2"/>
        <v>1171041004003B25005</v>
      </c>
    </row>
    <row r="49" spans="1:21" hidden="1" x14ac:dyDescent="0.25">
      <c r="A49" s="1" t="s">
        <v>1</v>
      </c>
      <c r="B49" s="1" t="s">
        <v>2</v>
      </c>
      <c r="C49" s="1" t="str">
        <f t="shared" si="0"/>
        <v>1171</v>
      </c>
      <c r="D49" s="1" t="s">
        <v>153</v>
      </c>
      <c r="E49" s="1" t="s">
        <v>154</v>
      </c>
      <c r="F49" s="1" t="s">
        <v>166</v>
      </c>
      <c r="G49" s="1" t="s">
        <v>167</v>
      </c>
      <c r="H49" s="1" t="s">
        <v>27</v>
      </c>
      <c r="I49" s="1" t="s">
        <v>170</v>
      </c>
      <c r="J49" s="1" t="s">
        <v>141</v>
      </c>
      <c r="K49" s="88" t="str">
        <f t="shared" si="1"/>
        <v>2</v>
      </c>
      <c r="L49" s="1" t="s">
        <v>171</v>
      </c>
      <c r="M49" s="4"/>
      <c r="N49" s="4"/>
      <c r="O49" s="3"/>
      <c r="P49" s="3"/>
      <c r="Q49" s="3"/>
      <c r="R49" s="3"/>
      <c r="S49" s="3"/>
      <c r="T49" s="1"/>
      <c r="U49" t="str">
        <f t="shared" si="2"/>
        <v>1171041006005B25006</v>
      </c>
    </row>
    <row r="50" spans="1:21" hidden="1" x14ac:dyDescent="0.25">
      <c r="A50" s="1" t="s">
        <v>1</v>
      </c>
      <c r="B50" s="1" t="s">
        <v>2</v>
      </c>
      <c r="C50" s="1" t="str">
        <f t="shared" si="0"/>
        <v>1171</v>
      </c>
      <c r="D50" s="1" t="s">
        <v>153</v>
      </c>
      <c r="E50" s="1" t="s">
        <v>154</v>
      </c>
      <c r="F50" s="1" t="s">
        <v>166</v>
      </c>
      <c r="G50" s="1" t="s">
        <v>167</v>
      </c>
      <c r="H50" s="1" t="s">
        <v>69</v>
      </c>
      <c r="I50" s="1" t="s">
        <v>172</v>
      </c>
      <c r="J50" s="1" t="s">
        <v>141</v>
      </c>
      <c r="K50" s="88" t="str">
        <f t="shared" si="1"/>
        <v>2</v>
      </c>
      <c r="L50" s="1" t="s">
        <v>173</v>
      </c>
      <c r="M50" s="4"/>
      <c r="N50" s="4"/>
      <c r="O50" s="3"/>
      <c r="P50" s="3"/>
      <c r="Q50" s="3"/>
      <c r="R50" s="3"/>
      <c r="S50" s="3"/>
      <c r="T50" s="1"/>
      <c r="U50" t="str">
        <f t="shared" si="2"/>
        <v>1171041007005B25007</v>
      </c>
    </row>
    <row r="51" spans="1:21" hidden="1" x14ac:dyDescent="0.25">
      <c r="A51" s="1" t="s">
        <v>174</v>
      </c>
      <c r="B51" s="1" t="s">
        <v>175</v>
      </c>
      <c r="C51" s="1" t="str">
        <f t="shared" si="0"/>
        <v>1202</v>
      </c>
      <c r="D51" s="1" t="s">
        <v>176</v>
      </c>
      <c r="E51" s="1" t="s">
        <v>177</v>
      </c>
      <c r="F51" s="1" t="s">
        <v>178</v>
      </c>
      <c r="G51" s="1" t="s">
        <v>179</v>
      </c>
      <c r="H51" s="1" t="s">
        <v>131</v>
      </c>
      <c r="I51" s="1" t="s">
        <v>180</v>
      </c>
      <c r="J51" s="1" t="s">
        <v>60</v>
      </c>
      <c r="K51" s="88" t="str">
        <f t="shared" si="1"/>
        <v>2</v>
      </c>
      <c r="L51" s="1" t="s">
        <v>10</v>
      </c>
      <c r="M51" s="1"/>
      <c r="N51" s="1"/>
      <c r="O51" s="2"/>
      <c r="P51" s="2"/>
      <c r="Q51" s="2"/>
      <c r="R51" s="2"/>
      <c r="S51" s="2"/>
      <c r="T51" s="1"/>
      <c r="U51" t="str">
        <f t="shared" si="2"/>
        <v>1202021020004B20001</v>
      </c>
    </row>
    <row r="52" spans="1:21" hidden="1" x14ac:dyDescent="0.25">
      <c r="A52" s="1" t="s">
        <v>174</v>
      </c>
      <c r="B52" s="1" t="s">
        <v>175</v>
      </c>
      <c r="C52" s="1" t="str">
        <f t="shared" si="0"/>
        <v>1202</v>
      </c>
      <c r="D52" s="1" t="s">
        <v>176</v>
      </c>
      <c r="E52" s="1" t="s">
        <v>177</v>
      </c>
      <c r="F52" s="1" t="s">
        <v>120</v>
      </c>
      <c r="G52" s="1" t="s">
        <v>181</v>
      </c>
      <c r="H52" s="1" t="s">
        <v>33</v>
      </c>
      <c r="I52" s="1" t="s">
        <v>182</v>
      </c>
      <c r="J52" s="1" t="s">
        <v>17</v>
      </c>
      <c r="K52" s="88" t="str">
        <f t="shared" si="1"/>
        <v>1</v>
      </c>
      <c r="L52" s="1" t="s">
        <v>24</v>
      </c>
      <c r="M52" s="1"/>
      <c r="N52" s="1"/>
      <c r="O52" s="2"/>
      <c r="P52" s="2"/>
      <c r="Q52" s="2"/>
      <c r="R52" s="2"/>
      <c r="S52" s="2"/>
      <c r="T52" s="1"/>
      <c r="U52" t="str">
        <f t="shared" si="2"/>
        <v>1202040014001B10003</v>
      </c>
    </row>
    <row r="53" spans="1:21" hidden="1" x14ac:dyDescent="0.25">
      <c r="A53" s="1" t="s">
        <v>174</v>
      </c>
      <c r="B53" s="1" t="s">
        <v>175</v>
      </c>
      <c r="C53" s="1" t="str">
        <f t="shared" si="0"/>
        <v>1202</v>
      </c>
      <c r="D53" s="1" t="s">
        <v>176</v>
      </c>
      <c r="E53" s="1" t="s">
        <v>177</v>
      </c>
      <c r="F53" s="1" t="s">
        <v>120</v>
      </c>
      <c r="G53" s="1" t="s">
        <v>181</v>
      </c>
      <c r="H53" s="1" t="s">
        <v>164</v>
      </c>
      <c r="I53" s="1" t="s">
        <v>183</v>
      </c>
      <c r="J53" s="1" t="s">
        <v>29</v>
      </c>
      <c r="K53" s="88" t="str">
        <f t="shared" si="1"/>
        <v>2</v>
      </c>
      <c r="L53" s="1" t="s">
        <v>18</v>
      </c>
      <c r="M53" s="1"/>
      <c r="N53" s="1"/>
      <c r="O53" s="2"/>
      <c r="P53" s="2"/>
      <c r="Q53" s="2"/>
      <c r="R53" s="2"/>
      <c r="S53" s="2"/>
      <c r="T53" s="1"/>
      <c r="U53" t="str">
        <f t="shared" si="2"/>
        <v>1202040008003B20002</v>
      </c>
    </row>
    <row r="54" spans="1:21" hidden="1" x14ac:dyDescent="0.25">
      <c r="A54" s="1" t="s">
        <v>174</v>
      </c>
      <c r="B54" s="1" t="s">
        <v>175</v>
      </c>
      <c r="C54" s="1" t="str">
        <f t="shared" si="0"/>
        <v>1202</v>
      </c>
      <c r="D54" s="1" t="s">
        <v>176</v>
      </c>
      <c r="E54" s="1" t="s">
        <v>177</v>
      </c>
      <c r="F54" s="1" t="s">
        <v>48</v>
      </c>
      <c r="G54" s="1" t="s">
        <v>184</v>
      </c>
      <c r="H54" s="1" t="s">
        <v>185</v>
      </c>
      <c r="I54" s="1" t="s">
        <v>186</v>
      </c>
      <c r="J54" s="1" t="s">
        <v>60</v>
      </c>
      <c r="K54" s="88" t="str">
        <f t="shared" si="1"/>
        <v>2</v>
      </c>
      <c r="L54" s="1" t="s">
        <v>30</v>
      </c>
      <c r="M54" s="1"/>
      <c r="N54" s="1"/>
      <c r="O54" s="2"/>
      <c r="P54" s="2"/>
      <c r="Q54" s="2"/>
      <c r="R54" s="2"/>
      <c r="S54" s="2"/>
      <c r="T54" s="1"/>
      <c r="U54" t="str">
        <f t="shared" si="2"/>
        <v>1202050034004B25000</v>
      </c>
    </row>
    <row r="55" spans="1:21" hidden="1" x14ac:dyDescent="0.25">
      <c r="A55" s="1" t="s">
        <v>174</v>
      </c>
      <c r="B55" s="1" t="s">
        <v>175</v>
      </c>
      <c r="C55" s="1" t="str">
        <f t="shared" si="0"/>
        <v>1202</v>
      </c>
      <c r="D55" s="1" t="s">
        <v>176</v>
      </c>
      <c r="E55" s="1" t="s">
        <v>177</v>
      </c>
      <c r="F55" s="1" t="s">
        <v>188</v>
      </c>
      <c r="G55" s="1" t="s">
        <v>189</v>
      </c>
      <c r="H55" s="1" t="s">
        <v>12</v>
      </c>
      <c r="I55" s="1" t="s">
        <v>190</v>
      </c>
      <c r="J55" s="1" t="s">
        <v>29</v>
      </c>
      <c r="K55" s="88" t="str">
        <f t="shared" si="1"/>
        <v>2</v>
      </c>
      <c r="L55" s="1" t="s">
        <v>38</v>
      </c>
      <c r="M55" s="1"/>
      <c r="N55" s="1"/>
      <c r="O55" s="2"/>
      <c r="P55" s="2"/>
      <c r="Q55" s="2"/>
      <c r="R55" s="2"/>
      <c r="S55" s="2"/>
      <c r="T55" s="1"/>
      <c r="U55" t="str">
        <f t="shared" si="2"/>
        <v>1202051002003B20004</v>
      </c>
    </row>
    <row r="56" spans="1:21" hidden="1" x14ac:dyDescent="0.25">
      <c r="A56" s="1" t="s">
        <v>174</v>
      </c>
      <c r="B56" s="1" t="s">
        <v>175</v>
      </c>
      <c r="C56" s="1" t="str">
        <f t="shared" si="0"/>
        <v>1202</v>
      </c>
      <c r="D56" s="1" t="s">
        <v>176</v>
      </c>
      <c r="E56" s="1" t="s">
        <v>177</v>
      </c>
      <c r="F56" s="1" t="s">
        <v>192</v>
      </c>
      <c r="G56" s="1" t="s">
        <v>193</v>
      </c>
      <c r="H56" s="1" t="s">
        <v>164</v>
      </c>
      <c r="I56" s="1" t="s">
        <v>194</v>
      </c>
      <c r="J56" s="1" t="s">
        <v>23</v>
      </c>
      <c r="K56" s="88" t="str">
        <f t="shared" si="1"/>
        <v>1</v>
      </c>
      <c r="L56" s="1" t="s">
        <v>35</v>
      </c>
      <c r="M56" s="1"/>
      <c r="N56" s="1"/>
      <c r="O56" s="2"/>
      <c r="P56" s="2"/>
      <c r="Q56" s="2"/>
      <c r="R56" s="2"/>
      <c r="S56" s="2"/>
      <c r="T56" s="1"/>
      <c r="U56" t="str">
        <f t="shared" si="2"/>
        <v>1202052008002B10005</v>
      </c>
    </row>
    <row r="57" spans="1:21" hidden="1" x14ac:dyDescent="0.25">
      <c r="A57" s="1" t="s">
        <v>174</v>
      </c>
      <c r="B57" s="1" t="s">
        <v>175</v>
      </c>
      <c r="C57" s="1" t="str">
        <f t="shared" si="0"/>
        <v>1202</v>
      </c>
      <c r="D57" s="1" t="s">
        <v>176</v>
      </c>
      <c r="E57" s="1" t="s">
        <v>177</v>
      </c>
      <c r="F57" s="1" t="s">
        <v>87</v>
      </c>
      <c r="G57" s="1" t="s">
        <v>195</v>
      </c>
      <c r="H57" s="1" t="s">
        <v>36</v>
      </c>
      <c r="I57" s="1" t="s">
        <v>196</v>
      </c>
      <c r="J57" s="1" t="s">
        <v>17</v>
      </c>
      <c r="K57" s="88" t="str">
        <f t="shared" si="1"/>
        <v>2</v>
      </c>
      <c r="L57" s="1" t="s">
        <v>43</v>
      </c>
      <c r="M57" s="1"/>
      <c r="N57" s="1"/>
      <c r="O57" s="2"/>
      <c r="P57" s="2"/>
      <c r="Q57" s="2"/>
      <c r="R57" s="2"/>
      <c r="S57" s="2"/>
      <c r="T57" s="1"/>
      <c r="U57" t="str">
        <f t="shared" si="2"/>
        <v>1202060005001B25001</v>
      </c>
    </row>
    <row r="58" spans="1:21" hidden="1" x14ac:dyDescent="0.25">
      <c r="A58" s="1" t="s">
        <v>174</v>
      </c>
      <c r="B58" s="1" t="s">
        <v>175</v>
      </c>
      <c r="C58" s="1" t="str">
        <f t="shared" si="0"/>
        <v>1204</v>
      </c>
      <c r="D58" s="1" t="s">
        <v>197</v>
      </c>
      <c r="E58" s="1" t="s">
        <v>198</v>
      </c>
      <c r="F58" s="1" t="s">
        <v>97</v>
      </c>
      <c r="G58" s="1" t="s">
        <v>199</v>
      </c>
      <c r="H58" s="1" t="s">
        <v>36</v>
      </c>
      <c r="I58" s="1" t="s">
        <v>200</v>
      </c>
      <c r="J58" s="1" t="s">
        <v>60</v>
      </c>
      <c r="K58" s="88" t="str">
        <f t="shared" si="1"/>
        <v>2</v>
      </c>
      <c r="L58" s="1" t="s">
        <v>10</v>
      </c>
      <c r="M58" s="1"/>
      <c r="N58" s="1"/>
      <c r="O58" s="2">
        <v>1</v>
      </c>
      <c r="P58" s="2">
        <v>14</v>
      </c>
      <c r="Q58" s="2">
        <v>14</v>
      </c>
      <c r="R58" s="2" t="s">
        <v>2467</v>
      </c>
      <c r="S58" s="2"/>
      <c r="T58" s="1" t="s">
        <v>2474</v>
      </c>
      <c r="U58" t="str">
        <f t="shared" si="2"/>
        <v>1204011005004B20001</v>
      </c>
    </row>
    <row r="59" spans="1:21" hidden="1" x14ac:dyDescent="0.25">
      <c r="A59" s="1" t="s">
        <v>174</v>
      </c>
      <c r="B59" s="1" t="s">
        <v>175</v>
      </c>
      <c r="C59" s="1" t="str">
        <f t="shared" si="0"/>
        <v>1204</v>
      </c>
      <c r="D59" s="1" t="s">
        <v>197</v>
      </c>
      <c r="E59" s="1" t="s">
        <v>198</v>
      </c>
      <c r="F59" s="1" t="s">
        <v>131</v>
      </c>
      <c r="G59" s="1" t="s">
        <v>201</v>
      </c>
      <c r="H59" s="1" t="s">
        <v>150</v>
      </c>
      <c r="I59" s="1" t="s">
        <v>202</v>
      </c>
      <c r="J59" s="1" t="s">
        <v>23</v>
      </c>
      <c r="K59" s="88" t="str">
        <f t="shared" si="1"/>
        <v>2</v>
      </c>
      <c r="L59" s="1" t="s">
        <v>18</v>
      </c>
      <c r="M59" s="1"/>
      <c r="N59" s="1"/>
      <c r="O59" s="2">
        <v>1</v>
      </c>
      <c r="P59" s="2">
        <v>10</v>
      </c>
      <c r="Q59" s="2">
        <v>10</v>
      </c>
      <c r="R59" s="2" t="s">
        <v>2467</v>
      </c>
      <c r="S59" s="2"/>
      <c r="T59" s="1" t="s">
        <v>2474</v>
      </c>
      <c r="U59" t="str">
        <f t="shared" si="2"/>
        <v>1204020012002B20002</v>
      </c>
    </row>
    <row r="60" spans="1:21" hidden="1" x14ac:dyDescent="0.25">
      <c r="A60" s="1" t="s">
        <v>174</v>
      </c>
      <c r="B60" s="1" t="s">
        <v>175</v>
      </c>
      <c r="C60" s="1" t="str">
        <f t="shared" si="0"/>
        <v>1204</v>
      </c>
      <c r="D60" s="1" t="s">
        <v>197</v>
      </c>
      <c r="E60" s="1" t="s">
        <v>198</v>
      </c>
      <c r="F60" s="1" t="s">
        <v>41</v>
      </c>
      <c r="G60" s="1" t="s">
        <v>203</v>
      </c>
      <c r="H60" s="1" t="s">
        <v>5</v>
      </c>
      <c r="I60" s="1" t="s">
        <v>204</v>
      </c>
      <c r="J60" s="1" t="s">
        <v>17</v>
      </c>
      <c r="K60" s="88" t="str">
        <f t="shared" si="1"/>
        <v>2</v>
      </c>
      <c r="L60" s="1" t="s">
        <v>30</v>
      </c>
      <c r="M60" s="1"/>
      <c r="N60" s="1"/>
      <c r="O60" s="2">
        <v>1</v>
      </c>
      <c r="P60" s="2">
        <v>10</v>
      </c>
      <c r="Q60" s="2">
        <v>9</v>
      </c>
      <c r="R60" s="2" t="s">
        <v>2467</v>
      </c>
      <c r="S60" s="2"/>
      <c r="T60" s="1" t="s">
        <v>2474</v>
      </c>
      <c r="U60" t="str">
        <f t="shared" si="2"/>
        <v>1204030010001B25000</v>
      </c>
    </row>
    <row r="61" spans="1:21" hidden="1" x14ac:dyDescent="0.25">
      <c r="A61" s="1" t="s">
        <v>174</v>
      </c>
      <c r="B61" s="1" t="s">
        <v>175</v>
      </c>
      <c r="C61" s="1" t="str">
        <f t="shared" si="0"/>
        <v>1204</v>
      </c>
      <c r="D61" s="1" t="s">
        <v>197</v>
      </c>
      <c r="E61" s="1" t="s">
        <v>198</v>
      </c>
      <c r="F61" s="1" t="s">
        <v>95</v>
      </c>
      <c r="G61" s="1" t="s">
        <v>205</v>
      </c>
      <c r="H61" s="1" t="s">
        <v>27</v>
      </c>
      <c r="I61" s="1" t="s">
        <v>206</v>
      </c>
      <c r="J61" s="1" t="s">
        <v>29</v>
      </c>
      <c r="K61" s="88" t="str">
        <f t="shared" si="1"/>
        <v>2</v>
      </c>
      <c r="L61" s="1" t="s">
        <v>124</v>
      </c>
      <c r="M61" s="1"/>
      <c r="N61" s="1"/>
      <c r="O61" s="2">
        <v>1</v>
      </c>
      <c r="P61" s="2">
        <v>10</v>
      </c>
      <c r="Q61" s="2">
        <v>9</v>
      </c>
      <c r="R61" s="2" t="s">
        <v>2467</v>
      </c>
      <c r="S61" s="2"/>
      <c r="T61" s="1" t="s">
        <v>2474</v>
      </c>
      <c r="U61" t="str">
        <f t="shared" si="2"/>
        <v>1204061006003B20003</v>
      </c>
    </row>
    <row r="62" spans="1:21" hidden="1" x14ac:dyDescent="0.25">
      <c r="A62" s="1" t="s">
        <v>174</v>
      </c>
      <c r="B62" s="1" t="s">
        <v>175</v>
      </c>
      <c r="C62" s="1" t="str">
        <f t="shared" si="0"/>
        <v>1204</v>
      </c>
      <c r="D62" s="1" t="s">
        <v>197</v>
      </c>
      <c r="E62" s="1" t="s">
        <v>198</v>
      </c>
      <c r="F62" s="1" t="s">
        <v>102</v>
      </c>
      <c r="G62" s="1" t="s">
        <v>207</v>
      </c>
      <c r="H62" s="1" t="s">
        <v>11</v>
      </c>
      <c r="I62" s="1" t="s">
        <v>208</v>
      </c>
      <c r="J62" s="1" t="s">
        <v>23</v>
      </c>
      <c r="K62" s="88" t="str">
        <f t="shared" si="1"/>
        <v>1</v>
      </c>
      <c r="L62" s="1" t="s">
        <v>209</v>
      </c>
      <c r="M62" s="1"/>
      <c r="N62" s="1"/>
      <c r="O62" s="2">
        <v>1</v>
      </c>
      <c r="P62" s="2">
        <v>10</v>
      </c>
      <c r="Q62" s="2">
        <v>10</v>
      </c>
      <c r="R62" s="2" t="s">
        <v>2467</v>
      </c>
      <c r="S62" s="2"/>
      <c r="T62" s="1" t="s">
        <v>2474</v>
      </c>
      <c r="U62" t="str">
        <f t="shared" si="2"/>
        <v>1204062001002B10004</v>
      </c>
    </row>
    <row r="63" spans="1:21" hidden="1" x14ac:dyDescent="0.25">
      <c r="A63" s="1" t="s">
        <v>174</v>
      </c>
      <c r="B63" s="1" t="s">
        <v>175</v>
      </c>
      <c r="C63" s="1" t="str">
        <f t="shared" si="0"/>
        <v>1204</v>
      </c>
      <c r="D63" s="1" t="s">
        <v>197</v>
      </c>
      <c r="E63" s="1" t="s">
        <v>198</v>
      </c>
      <c r="F63" s="1" t="s">
        <v>13</v>
      </c>
      <c r="G63" s="1" t="s">
        <v>210</v>
      </c>
      <c r="H63" s="1" t="s">
        <v>116</v>
      </c>
      <c r="I63" s="1" t="s">
        <v>211</v>
      </c>
      <c r="J63" s="1" t="s">
        <v>60</v>
      </c>
      <c r="K63" s="88" t="str">
        <f t="shared" si="1"/>
        <v>2</v>
      </c>
      <c r="L63" s="1" t="s">
        <v>43</v>
      </c>
      <c r="M63" s="1"/>
      <c r="N63" s="1"/>
      <c r="O63" s="2">
        <v>1</v>
      </c>
      <c r="P63" s="2">
        <v>6</v>
      </c>
      <c r="Q63" s="2">
        <v>5</v>
      </c>
      <c r="R63" s="2" t="s">
        <v>2467</v>
      </c>
      <c r="S63" s="2"/>
      <c r="T63" s="1" t="s">
        <v>2474</v>
      </c>
      <c r="U63" t="str">
        <f t="shared" si="2"/>
        <v>1204070013004B25001</v>
      </c>
    </row>
    <row r="64" spans="1:21" hidden="1" x14ac:dyDescent="0.25">
      <c r="A64" s="1" t="s">
        <v>174</v>
      </c>
      <c r="B64" s="1" t="s">
        <v>175</v>
      </c>
      <c r="C64" s="1" t="str">
        <f t="shared" si="0"/>
        <v>1209</v>
      </c>
      <c r="D64" s="1" t="s">
        <v>3</v>
      </c>
      <c r="E64" s="1" t="s">
        <v>212</v>
      </c>
      <c r="F64" s="1" t="s">
        <v>120</v>
      </c>
      <c r="G64" s="1" t="s">
        <v>213</v>
      </c>
      <c r="H64" s="1" t="s">
        <v>5</v>
      </c>
      <c r="I64" s="1" t="s">
        <v>214</v>
      </c>
      <c r="J64" s="1" t="s">
        <v>215</v>
      </c>
      <c r="K64" s="88" t="str">
        <f t="shared" si="1"/>
        <v>2</v>
      </c>
      <c r="L64" s="1" t="s">
        <v>30</v>
      </c>
      <c r="M64" s="1"/>
      <c r="N64" s="1"/>
      <c r="O64" s="2"/>
      <c r="P64" s="2"/>
      <c r="Q64" s="2"/>
      <c r="R64" s="2"/>
      <c r="S64" s="2"/>
      <c r="T64" s="1"/>
      <c r="U64" t="str">
        <f t="shared" si="2"/>
        <v>1209040010006B25000</v>
      </c>
    </row>
    <row r="65" spans="1:21" hidden="1" x14ac:dyDescent="0.25">
      <c r="A65" s="1" t="s">
        <v>174</v>
      </c>
      <c r="B65" s="1" t="s">
        <v>175</v>
      </c>
      <c r="C65" s="1" t="str">
        <f t="shared" si="0"/>
        <v>1209</v>
      </c>
      <c r="D65" s="1" t="s">
        <v>3</v>
      </c>
      <c r="E65" s="1" t="s">
        <v>212</v>
      </c>
      <c r="F65" s="1" t="s">
        <v>166</v>
      </c>
      <c r="G65" s="1" t="s">
        <v>216</v>
      </c>
      <c r="H65" s="1" t="s">
        <v>11</v>
      </c>
      <c r="I65" s="1" t="s">
        <v>217</v>
      </c>
      <c r="J65" s="1" t="s">
        <v>29</v>
      </c>
      <c r="K65" s="88" t="str">
        <f t="shared" si="1"/>
        <v>2</v>
      </c>
      <c r="L65" s="1" t="s">
        <v>10</v>
      </c>
      <c r="M65" s="1"/>
      <c r="N65" s="1"/>
      <c r="O65" s="2"/>
      <c r="P65" s="2"/>
      <c r="Q65" s="2"/>
      <c r="R65" s="2"/>
      <c r="S65" s="2"/>
      <c r="T65" s="1"/>
      <c r="U65" t="str">
        <f t="shared" si="2"/>
        <v>1209041001003B20001</v>
      </c>
    </row>
    <row r="66" spans="1:21" hidden="1" x14ac:dyDescent="0.25">
      <c r="A66" s="1" t="s">
        <v>174</v>
      </c>
      <c r="B66" s="1" t="s">
        <v>175</v>
      </c>
      <c r="C66" s="1" t="str">
        <f t="shared" si="0"/>
        <v>1209</v>
      </c>
      <c r="D66" s="1" t="s">
        <v>3</v>
      </c>
      <c r="E66" s="1" t="s">
        <v>212</v>
      </c>
      <c r="F66" s="1" t="s">
        <v>25</v>
      </c>
      <c r="G66" s="1" t="s">
        <v>218</v>
      </c>
      <c r="H66" s="1" t="s">
        <v>19</v>
      </c>
      <c r="I66" s="1" t="s">
        <v>219</v>
      </c>
      <c r="J66" s="1" t="s">
        <v>60</v>
      </c>
      <c r="K66" s="88" t="str">
        <f t="shared" si="1"/>
        <v>2</v>
      </c>
      <c r="L66" s="1" t="s">
        <v>18</v>
      </c>
      <c r="M66" s="1"/>
      <c r="N66" s="1"/>
      <c r="O66" s="2"/>
      <c r="P66" s="2"/>
      <c r="Q66" s="2"/>
      <c r="R66" s="2"/>
      <c r="S66" s="2"/>
      <c r="T66" s="1"/>
      <c r="U66" t="str">
        <f t="shared" si="2"/>
        <v>1209100003004B20002</v>
      </c>
    </row>
    <row r="67" spans="1:21" hidden="1" x14ac:dyDescent="0.25">
      <c r="A67" s="1" t="s">
        <v>174</v>
      </c>
      <c r="B67" s="1" t="s">
        <v>175</v>
      </c>
      <c r="C67" s="1" t="str">
        <f t="shared" ref="C67:C130" si="3">CONCATENATE(A67,D67)</f>
        <v>1209</v>
      </c>
      <c r="D67" s="1" t="s">
        <v>3</v>
      </c>
      <c r="E67" s="1" t="s">
        <v>212</v>
      </c>
      <c r="F67" s="1" t="s">
        <v>44</v>
      </c>
      <c r="G67" s="1" t="s">
        <v>220</v>
      </c>
      <c r="H67" s="1" t="s">
        <v>36</v>
      </c>
      <c r="I67" s="1" t="s">
        <v>221</v>
      </c>
      <c r="J67" s="1" t="s">
        <v>152</v>
      </c>
      <c r="K67" s="88" t="str">
        <f t="shared" ref="K67:K130" si="4">MID(L67,1,1)</f>
        <v>2</v>
      </c>
      <c r="L67" s="1" t="s">
        <v>124</v>
      </c>
      <c r="M67" s="1"/>
      <c r="N67" s="1"/>
      <c r="O67" s="2"/>
      <c r="P67" s="2"/>
      <c r="Q67" s="2"/>
      <c r="R67" s="2"/>
      <c r="S67" s="2"/>
      <c r="T67" s="1"/>
      <c r="U67" t="str">
        <f t="shared" si="2"/>
        <v>1209140005007B20003</v>
      </c>
    </row>
    <row r="68" spans="1:21" hidden="1" x14ac:dyDescent="0.25">
      <c r="A68" s="1" t="s">
        <v>174</v>
      </c>
      <c r="B68" s="1" t="s">
        <v>175</v>
      </c>
      <c r="C68" s="1" t="str">
        <f t="shared" si="3"/>
        <v>1209</v>
      </c>
      <c r="D68" s="1" t="s">
        <v>3</v>
      </c>
      <c r="E68" s="1" t="s">
        <v>212</v>
      </c>
      <c r="F68" s="1" t="s">
        <v>44</v>
      </c>
      <c r="G68" s="1" t="s">
        <v>220</v>
      </c>
      <c r="H68" s="1" t="s">
        <v>53</v>
      </c>
      <c r="I68" s="1" t="s">
        <v>222</v>
      </c>
      <c r="J68" s="1" t="s">
        <v>23</v>
      </c>
      <c r="K68" s="88" t="str">
        <f t="shared" si="4"/>
        <v>2</v>
      </c>
      <c r="L68" s="1" t="s">
        <v>38</v>
      </c>
      <c r="M68" s="1"/>
      <c r="N68" s="1"/>
      <c r="O68" s="2"/>
      <c r="P68" s="2"/>
      <c r="Q68" s="2"/>
      <c r="R68" s="2"/>
      <c r="S68" s="2"/>
      <c r="T68" s="1"/>
      <c r="U68" t="str">
        <f t="shared" ref="U68:U131" si="5">CONCATENATE(C68,F68,H68,J68,L68)</f>
        <v>1209140009002B20004</v>
      </c>
    </row>
    <row r="69" spans="1:21" hidden="1" x14ac:dyDescent="0.25">
      <c r="A69" s="1" t="s">
        <v>174</v>
      </c>
      <c r="B69" s="1" t="s">
        <v>175</v>
      </c>
      <c r="C69" s="1" t="str">
        <f t="shared" si="3"/>
        <v>1209</v>
      </c>
      <c r="D69" s="1" t="s">
        <v>3</v>
      </c>
      <c r="E69" s="1" t="s">
        <v>212</v>
      </c>
      <c r="F69" s="1" t="s">
        <v>56</v>
      </c>
      <c r="G69" s="1" t="s">
        <v>223</v>
      </c>
      <c r="H69" s="1" t="s">
        <v>19</v>
      </c>
      <c r="I69" s="1" t="s">
        <v>224</v>
      </c>
      <c r="J69" s="1" t="s">
        <v>225</v>
      </c>
      <c r="K69" s="88" t="str">
        <f t="shared" si="4"/>
        <v>1</v>
      </c>
      <c r="L69" s="1" t="s">
        <v>35</v>
      </c>
      <c r="M69" s="1"/>
      <c r="N69" s="1"/>
      <c r="O69" s="2"/>
      <c r="P69" s="2"/>
      <c r="Q69" s="2"/>
      <c r="R69" s="2"/>
      <c r="S69" s="2"/>
      <c r="T69" s="1"/>
      <c r="U69" t="str">
        <f t="shared" si="5"/>
        <v>1209160003010B10005</v>
      </c>
    </row>
    <row r="70" spans="1:21" hidden="1" x14ac:dyDescent="0.25">
      <c r="A70" s="1" t="s">
        <v>174</v>
      </c>
      <c r="B70" s="1" t="s">
        <v>175</v>
      </c>
      <c r="C70" s="1" t="str">
        <f t="shared" si="3"/>
        <v>1209</v>
      </c>
      <c r="D70" s="1" t="s">
        <v>3</v>
      </c>
      <c r="E70" s="1" t="s">
        <v>212</v>
      </c>
      <c r="F70" s="1" t="s">
        <v>56</v>
      </c>
      <c r="G70" s="1" t="s">
        <v>223</v>
      </c>
      <c r="H70" s="1" t="s">
        <v>53</v>
      </c>
      <c r="I70" s="1" t="s">
        <v>226</v>
      </c>
      <c r="J70" s="1" t="s">
        <v>227</v>
      </c>
      <c r="K70" s="88" t="str">
        <f t="shared" si="4"/>
        <v>1</v>
      </c>
      <c r="L70" s="1" t="s">
        <v>47</v>
      </c>
      <c r="M70" s="4"/>
      <c r="N70" s="4"/>
      <c r="O70" s="3"/>
      <c r="P70" s="3"/>
      <c r="Q70" s="3"/>
      <c r="R70" s="3"/>
      <c r="S70" s="3"/>
      <c r="T70" s="1"/>
      <c r="U70" t="str">
        <f t="shared" si="5"/>
        <v>1209160009009B10006</v>
      </c>
    </row>
    <row r="71" spans="1:21" hidden="1" x14ac:dyDescent="0.25">
      <c r="A71" s="1" t="s">
        <v>174</v>
      </c>
      <c r="B71" s="1" t="s">
        <v>175</v>
      </c>
      <c r="C71" s="1" t="str">
        <f t="shared" si="3"/>
        <v>1209</v>
      </c>
      <c r="D71" s="1" t="s">
        <v>3</v>
      </c>
      <c r="E71" s="1" t="s">
        <v>212</v>
      </c>
      <c r="F71" s="1" t="s">
        <v>56</v>
      </c>
      <c r="G71" s="1" t="s">
        <v>223</v>
      </c>
      <c r="H71" s="1" t="s">
        <v>150</v>
      </c>
      <c r="I71" s="1" t="s">
        <v>228</v>
      </c>
      <c r="J71" s="1" t="s">
        <v>29</v>
      </c>
      <c r="K71" s="88" t="str">
        <f t="shared" si="4"/>
        <v>2</v>
      </c>
      <c r="L71" s="1" t="s">
        <v>43</v>
      </c>
      <c r="M71" s="1"/>
      <c r="N71" s="1"/>
      <c r="O71" s="2"/>
      <c r="P71" s="2"/>
      <c r="Q71" s="2"/>
      <c r="R71" s="2"/>
      <c r="S71" s="2"/>
      <c r="T71" s="1"/>
      <c r="U71" t="str">
        <f t="shared" si="5"/>
        <v>1209160012003B25001</v>
      </c>
    </row>
    <row r="72" spans="1:21" hidden="1" x14ac:dyDescent="0.25">
      <c r="A72" s="1" t="s">
        <v>174</v>
      </c>
      <c r="B72" s="1" t="s">
        <v>175</v>
      </c>
      <c r="C72" s="1" t="str">
        <f t="shared" si="3"/>
        <v>1209</v>
      </c>
      <c r="D72" s="1" t="s">
        <v>3</v>
      </c>
      <c r="E72" s="1" t="s">
        <v>212</v>
      </c>
      <c r="F72" s="1" t="s">
        <v>229</v>
      </c>
      <c r="G72" s="1" t="s">
        <v>230</v>
      </c>
      <c r="H72" s="1" t="s">
        <v>5</v>
      </c>
      <c r="I72" s="1" t="s">
        <v>231</v>
      </c>
      <c r="J72" s="1" t="s">
        <v>215</v>
      </c>
      <c r="K72" s="88" t="str">
        <f t="shared" si="4"/>
        <v>2</v>
      </c>
      <c r="L72" s="1" t="s">
        <v>50</v>
      </c>
      <c r="M72" s="1"/>
      <c r="N72" s="1"/>
      <c r="O72" s="2"/>
      <c r="P72" s="2"/>
      <c r="Q72" s="2"/>
      <c r="R72" s="2"/>
      <c r="S72" s="2"/>
      <c r="T72" s="1"/>
      <c r="U72" t="str">
        <f t="shared" si="5"/>
        <v>1209180010006B20007</v>
      </c>
    </row>
    <row r="73" spans="1:21" hidden="1" x14ac:dyDescent="0.25">
      <c r="A73" s="1" t="s">
        <v>174</v>
      </c>
      <c r="B73" s="1" t="s">
        <v>175</v>
      </c>
      <c r="C73" s="1" t="str">
        <f t="shared" si="3"/>
        <v>1209</v>
      </c>
      <c r="D73" s="1" t="s">
        <v>3</v>
      </c>
      <c r="E73" s="1" t="s">
        <v>212</v>
      </c>
      <c r="F73" s="1" t="s">
        <v>62</v>
      </c>
      <c r="G73" s="1" t="s">
        <v>232</v>
      </c>
      <c r="H73" s="1" t="s">
        <v>19</v>
      </c>
      <c r="I73" s="1" t="s">
        <v>233</v>
      </c>
      <c r="J73" s="1" t="s">
        <v>29</v>
      </c>
      <c r="K73" s="88" t="str">
        <f t="shared" si="4"/>
        <v>2</v>
      </c>
      <c r="L73" s="1" t="s">
        <v>55</v>
      </c>
      <c r="M73" s="1"/>
      <c r="N73" s="1"/>
      <c r="O73" s="2"/>
      <c r="P73" s="2"/>
      <c r="Q73" s="2"/>
      <c r="R73" s="2"/>
      <c r="S73" s="2"/>
      <c r="T73" s="1"/>
      <c r="U73" t="str">
        <f t="shared" si="5"/>
        <v>1209190003003B25002</v>
      </c>
    </row>
    <row r="74" spans="1:21" hidden="1" x14ac:dyDescent="0.25">
      <c r="A74" s="1" t="s">
        <v>174</v>
      </c>
      <c r="B74" s="1" t="s">
        <v>175</v>
      </c>
      <c r="C74" s="1" t="str">
        <f t="shared" si="3"/>
        <v>1212</v>
      </c>
      <c r="D74" s="1" t="s">
        <v>174</v>
      </c>
      <c r="E74" s="1" t="s">
        <v>234</v>
      </c>
      <c r="F74" s="1" t="s">
        <v>120</v>
      </c>
      <c r="G74" s="1" t="s">
        <v>235</v>
      </c>
      <c r="H74" s="1" t="s">
        <v>69</v>
      </c>
      <c r="I74" s="1" t="s">
        <v>236</v>
      </c>
      <c r="J74" s="1" t="s">
        <v>237</v>
      </c>
      <c r="K74" s="88" t="str">
        <f t="shared" si="4"/>
        <v>2</v>
      </c>
      <c r="L74" s="1" t="s">
        <v>10</v>
      </c>
      <c r="M74" s="1"/>
      <c r="N74" s="1"/>
      <c r="O74" s="2"/>
      <c r="P74" s="2"/>
      <c r="Q74" s="2"/>
      <c r="R74" s="2"/>
      <c r="S74" s="2"/>
      <c r="T74" s="1"/>
      <c r="U74" t="str">
        <f t="shared" si="5"/>
        <v>1212040007016B20001</v>
      </c>
    </row>
    <row r="75" spans="1:21" hidden="1" x14ac:dyDescent="0.25">
      <c r="A75" s="1" t="s">
        <v>174</v>
      </c>
      <c r="B75" s="1" t="s">
        <v>175</v>
      </c>
      <c r="C75" s="1" t="str">
        <f t="shared" si="3"/>
        <v>1212</v>
      </c>
      <c r="D75" s="1" t="s">
        <v>174</v>
      </c>
      <c r="E75" s="1" t="s">
        <v>234</v>
      </c>
      <c r="F75" s="1" t="s">
        <v>48</v>
      </c>
      <c r="G75" s="1" t="s">
        <v>238</v>
      </c>
      <c r="H75" s="1" t="s">
        <v>77</v>
      </c>
      <c r="I75" s="1" t="s">
        <v>239</v>
      </c>
      <c r="J75" s="1" t="s">
        <v>29</v>
      </c>
      <c r="K75" s="88" t="str">
        <f t="shared" si="4"/>
        <v>2</v>
      </c>
      <c r="L75" s="1" t="s">
        <v>30</v>
      </c>
      <c r="M75" s="1"/>
      <c r="N75" s="1"/>
      <c r="O75" s="2"/>
      <c r="P75" s="2"/>
      <c r="Q75" s="2"/>
      <c r="R75" s="2"/>
      <c r="S75" s="2"/>
      <c r="T75" s="1"/>
      <c r="U75" t="str">
        <f t="shared" si="5"/>
        <v>1212050016003B25000</v>
      </c>
    </row>
    <row r="76" spans="1:21" hidden="1" x14ac:dyDescent="0.25">
      <c r="A76" s="1" t="s">
        <v>174</v>
      </c>
      <c r="B76" s="1" t="s">
        <v>175</v>
      </c>
      <c r="C76" s="1" t="str">
        <f t="shared" si="3"/>
        <v>1212</v>
      </c>
      <c r="D76" s="1" t="s">
        <v>174</v>
      </c>
      <c r="E76" s="1" t="s">
        <v>234</v>
      </c>
      <c r="F76" s="1" t="s">
        <v>87</v>
      </c>
      <c r="G76" s="1" t="s">
        <v>240</v>
      </c>
      <c r="H76" s="1" t="s">
        <v>241</v>
      </c>
      <c r="I76" s="1" t="s">
        <v>242</v>
      </c>
      <c r="J76" s="1" t="s">
        <v>17</v>
      </c>
      <c r="K76" s="88" t="str">
        <f t="shared" si="4"/>
        <v>2</v>
      </c>
      <c r="L76" s="1" t="s">
        <v>18</v>
      </c>
      <c r="M76" s="1"/>
      <c r="N76" s="1"/>
      <c r="O76" s="2"/>
      <c r="P76" s="2"/>
      <c r="Q76" s="2"/>
      <c r="R76" s="2"/>
      <c r="S76" s="2"/>
      <c r="T76" s="1"/>
      <c r="U76" t="str">
        <f t="shared" si="5"/>
        <v>1212060025001B20002</v>
      </c>
    </row>
    <row r="77" spans="1:21" hidden="1" x14ac:dyDescent="0.25">
      <c r="A77" s="1" t="s">
        <v>174</v>
      </c>
      <c r="B77" s="1" t="s">
        <v>175</v>
      </c>
      <c r="C77" s="1" t="str">
        <f t="shared" si="3"/>
        <v>1212</v>
      </c>
      <c r="D77" s="1" t="s">
        <v>174</v>
      </c>
      <c r="E77" s="1" t="s">
        <v>234</v>
      </c>
      <c r="F77" s="1" t="s">
        <v>87</v>
      </c>
      <c r="G77" s="1" t="s">
        <v>240</v>
      </c>
      <c r="H77" s="1" t="s">
        <v>243</v>
      </c>
      <c r="I77" s="1" t="s">
        <v>244</v>
      </c>
      <c r="J77" s="1" t="s">
        <v>60</v>
      </c>
      <c r="K77" s="88" t="str">
        <f t="shared" si="4"/>
        <v>2</v>
      </c>
      <c r="L77" s="1" t="s">
        <v>43</v>
      </c>
      <c r="M77" s="1"/>
      <c r="N77" s="1"/>
      <c r="O77" s="2"/>
      <c r="P77" s="2"/>
      <c r="Q77" s="2"/>
      <c r="R77" s="2"/>
      <c r="S77" s="2"/>
      <c r="T77" s="1"/>
      <c r="U77" t="str">
        <f t="shared" si="5"/>
        <v>1212060036004B25001</v>
      </c>
    </row>
    <row r="78" spans="1:21" hidden="1" x14ac:dyDescent="0.25">
      <c r="A78" s="1" t="s">
        <v>174</v>
      </c>
      <c r="B78" s="1" t="s">
        <v>175</v>
      </c>
      <c r="C78" s="1" t="str">
        <f t="shared" si="3"/>
        <v>1212</v>
      </c>
      <c r="D78" s="1" t="s">
        <v>174</v>
      </c>
      <c r="E78" s="1" t="s">
        <v>234</v>
      </c>
      <c r="F78" s="1" t="s">
        <v>245</v>
      </c>
      <c r="G78" s="1" t="s">
        <v>244</v>
      </c>
      <c r="H78" s="1" t="s">
        <v>27</v>
      </c>
      <c r="I78" s="1" t="s">
        <v>246</v>
      </c>
      <c r="J78" s="1" t="s">
        <v>247</v>
      </c>
      <c r="K78" s="88" t="str">
        <f t="shared" si="4"/>
        <v>2</v>
      </c>
      <c r="L78" s="1" t="s">
        <v>55</v>
      </c>
      <c r="M78" s="1"/>
      <c r="N78" s="1"/>
      <c r="O78" s="2"/>
      <c r="P78" s="2"/>
      <c r="Q78" s="2"/>
      <c r="R78" s="2"/>
      <c r="S78" s="2"/>
      <c r="T78" s="1"/>
      <c r="U78" t="str">
        <f t="shared" si="5"/>
        <v>1212220006024B25002</v>
      </c>
    </row>
    <row r="79" spans="1:21" hidden="1" x14ac:dyDescent="0.25">
      <c r="A79" s="1" t="s">
        <v>174</v>
      </c>
      <c r="B79" s="1" t="s">
        <v>175</v>
      </c>
      <c r="C79" s="1" t="str">
        <f t="shared" si="3"/>
        <v>1212</v>
      </c>
      <c r="D79" s="1" t="s">
        <v>174</v>
      </c>
      <c r="E79" s="1" t="s">
        <v>234</v>
      </c>
      <c r="F79" s="1" t="s">
        <v>67</v>
      </c>
      <c r="G79" s="1" t="s">
        <v>248</v>
      </c>
      <c r="H79" s="1" t="s">
        <v>36</v>
      </c>
      <c r="I79" s="1" t="s">
        <v>249</v>
      </c>
      <c r="J79" s="1" t="s">
        <v>227</v>
      </c>
      <c r="K79" s="88" t="str">
        <f t="shared" si="4"/>
        <v>2</v>
      </c>
      <c r="L79" s="1" t="s">
        <v>162</v>
      </c>
      <c r="M79" s="1"/>
      <c r="N79" s="1"/>
      <c r="O79" s="2"/>
      <c r="P79" s="2"/>
      <c r="Q79" s="2"/>
      <c r="R79" s="2"/>
      <c r="S79" s="2"/>
      <c r="T79" s="1"/>
      <c r="U79" t="str">
        <f t="shared" si="5"/>
        <v>1212230005009B25003</v>
      </c>
    </row>
    <row r="80" spans="1:21" hidden="1" x14ac:dyDescent="0.25">
      <c r="A80" s="1" t="s">
        <v>174</v>
      </c>
      <c r="B80" s="1" t="s">
        <v>175</v>
      </c>
      <c r="C80" s="1" t="str">
        <f t="shared" si="3"/>
        <v>1212</v>
      </c>
      <c r="D80" s="1" t="s">
        <v>174</v>
      </c>
      <c r="E80" s="1" t="s">
        <v>234</v>
      </c>
      <c r="F80" s="1" t="s">
        <v>67</v>
      </c>
      <c r="G80" s="1" t="s">
        <v>248</v>
      </c>
      <c r="H80" s="1" t="s">
        <v>69</v>
      </c>
      <c r="I80" s="1" t="s">
        <v>250</v>
      </c>
      <c r="J80" s="1" t="s">
        <v>225</v>
      </c>
      <c r="K80" s="88" t="str">
        <f t="shared" si="4"/>
        <v>2</v>
      </c>
      <c r="L80" s="1" t="s">
        <v>101</v>
      </c>
      <c r="M80" s="1"/>
      <c r="N80" s="1"/>
      <c r="O80" s="2"/>
      <c r="P80" s="2"/>
      <c r="Q80" s="2"/>
      <c r="R80" s="2"/>
      <c r="S80" s="2"/>
      <c r="T80" s="1"/>
      <c r="U80" t="str">
        <f t="shared" si="5"/>
        <v>1212230007010B25004</v>
      </c>
    </row>
    <row r="81" spans="1:21" hidden="1" x14ac:dyDescent="0.25">
      <c r="A81" s="1" t="s">
        <v>174</v>
      </c>
      <c r="B81" s="1" t="s">
        <v>175</v>
      </c>
      <c r="C81" s="1" t="str">
        <f t="shared" si="3"/>
        <v>1212</v>
      </c>
      <c r="D81" s="1" t="s">
        <v>174</v>
      </c>
      <c r="E81" s="1" t="s">
        <v>234</v>
      </c>
      <c r="F81" s="1" t="s">
        <v>67</v>
      </c>
      <c r="G81" s="1" t="s">
        <v>248</v>
      </c>
      <c r="H81" s="1" t="s">
        <v>116</v>
      </c>
      <c r="I81" s="1" t="s">
        <v>251</v>
      </c>
      <c r="J81" s="1" t="s">
        <v>252</v>
      </c>
      <c r="K81" s="88" t="str">
        <f t="shared" si="4"/>
        <v>2</v>
      </c>
      <c r="L81" s="1" t="s">
        <v>169</v>
      </c>
      <c r="M81" s="1"/>
      <c r="N81" s="1"/>
      <c r="O81" s="2"/>
      <c r="P81" s="2"/>
      <c r="Q81" s="2"/>
      <c r="R81" s="2"/>
      <c r="S81" s="2"/>
      <c r="T81" s="1"/>
      <c r="U81" t="str">
        <f t="shared" si="5"/>
        <v>1212230013014B25005</v>
      </c>
    </row>
    <row r="82" spans="1:21" hidden="1" x14ac:dyDescent="0.25">
      <c r="A82" s="1" t="s">
        <v>174</v>
      </c>
      <c r="B82" s="1" t="s">
        <v>175</v>
      </c>
      <c r="C82" s="1" t="str">
        <f t="shared" si="3"/>
        <v>1212</v>
      </c>
      <c r="D82" s="1" t="s">
        <v>174</v>
      </c>
      <c r="E82" s="1" t="s">
        <v>234</v>
      </c>
      <c r="F82" s="1" t="s">
        <v>253</v>
      </c>
      <c r="G82" s="1" t="s">
        <v>254</v>
      </c>
      <c r="H82" s="1" t="s">
        <v>11</v>
      </c>
      <c r="I82" s="1" t="s">
        <v>255</v>
      </c>
      <c r="J82" s="1" t="s">
        <v>225</v>
      </c>
      <c r="K82" s="88" t="str">
        <f t="shared" si="4"/>
        <v>2</v>
      </c>
      <c r="L82" s="1" t="s">
        <v>124</v>
      </c>
      <c r="M82" s="1"/>
      <c r="N82" s="1"/>
      <c r="O82" s="2"/>
      <c r="P82" s="2"/>
      <c r="Q82" s="2"/>
      <c r="R82" s="2"/>
      <c r="S82" s="2"/>
      <c r="T82" s="1"/>
      <c r="U82" t="str">
        <f t="shared" si="5"/>
        <v>1212260001010B20003</v>
      </c>
    </row>
    <row r="83" spans="1:21" hidden="1" x14ac:dyDescent="0.25">
      <c r="A83" s="1" t="s">
        <v>174</v>
      </c>
      <c r="B83" s="1" t="s">
        <v>175</v>
      </c>
      <c r="C83" s="1" t="str">
        <f t="shared" si="3"/>
        <v>1212</v>
      </c>
      <c r="D83" s="1" t="s">
        <v>174</v>
      </c>
      <c r="E83" s="1" t="s">
        <v>234</v>
      </c>
      <c r="F83" s="1" t="s">
        <v>253</v>
      </c>
      <c r="G83" s="1" t="s">
        <v>254</v>
      </c>
      <c r="H83" s="1" t="s">
        <v>19</v>
      </c>
      <c r="I83" s="1" t="s">
        <v>256</v>
      </c>
      <c r="J83" s="1" t="s">
        <v>215</v>
      </c>
      <c r="K83" s="88" t="str">
        <f t="shared" si="4"/>
        <v>2</v>
      </c>
      <c r="L83" s="1" t="s">
        <v>171</v>
      </c>
      <c r="M83" s="1"/>
      <c r="N83" s="1"/>
      <c r="O83" s="2"/>
      <c r="P83" s="2"/>
      <c r="Q83" s="2"/>
      <c r="R83" s="2"/>
      <c r="S83" s="2"/>
      <c r="T83" s="1"/>
      <c r="U83" t="str">
        <f t="shared" si="5"/>
        <v>1212260003006B25006</v>
      </c>
    </row>
    <row r="84" spans="1:21" hidden="1" x14ac:dyDescent="0.25">
      <c r="A84" s="1" t="s">
        <v>174</v>
      </c>
      <c r="B84" s="1" t="s">
        <v>175</v>
      </c>
      <c r="C84" s="1" t="str">
        <f t="shared" si="3"/>
        <v>1212</v>
      </c>
      <c r="D84" s="1" t="s">
        <v>174</v>
      </c>
      <c r="E84" s="1" t="s">
        <v>234</v>
      </c>
      <c r="F84" s="1" t="s">
        <v>253</v>
      </c>
      <c r="G84" s="1" t="s">
        <v>254</v>
      </c>
      <c r="H84" s="1" t="s">
        <v>53</v>
      </c>
      <c r="I84" s="1" t="s">
        <v>257</v>
      </c>
      <c r="J84" s="1" t="s">
        <v>258</v>
      </c>
      <c r="K84" s="88" t="str">
        <f t="shared" si="4"/>
        <v>2</v>
      </c>
      <c r="L84" s="1" t="s">
        <v>173</v>
      </c>
      <c r="M84" s="1"/>
      <c r="N84" s="1"/>
      <c r="O84" s="2"/>
      <c r="P84" s="2"/>
      <c r="Q84" s="2"/>
      <c r="R84" s="2"/>
      <c r="S84" s="2"/>
      <c r="T84" s="1"/>
      <c r="U84" t="str">
        <f t="shared" si="5"/>
        <v>1212260009019B25007</v>
      </c>
    </row>
    <row r="85" spans="1:21" hidden="1" x14ac:dyDescent="0.25">
      <c r="A85" s="1" t="s">
        <v>174</v>
      </c>
      <c r="B85" s="1" t="s">
        <v>175</v>
      </c>
      <c r="C85" s="1" t="str">
        <f t="shared" si="3"/>
        <v>1212</v>
      </c>
      <c r="D85" s="1" t="s">
        <v>174</v>
      </c>
      <c r="E85" s="1" t="s">
        <v>234</v>
      </c>
      <c r="F85" s="1" t="s">
        <v>259</v>
      </c>
      <c r="G85" s="1" t="s">
        <v>260</v>
      </c>
      <c r="H85" s="1" t="s">
        <v>12</v>
      </c>
      <c r="I85" s="1" t="s">
        <v>261</v>
      </c>
      <c r="J85" s="1" t="s">
        <v>215</v>
      </c>
      <c r="K85" s="88" t="str">
        <f t="shared" si="4"/>
        <v>1</v>
      </c>
      <c r="L85" s="1" t="s">
        <v>262</v>
      </c>
      <c r="M85" s="1"/>
      <c r="N85" s="1"/>
      <c r="O85" s="2"/>
      <c r="P85" s="2"/>
      <c r="Q85" s="2"/>
      <c r="R85" s="2"/>
      <c r="S85" s="2"/>
      <c r="T85" s="1"/>
      <c r="U85" t="str">
        <f t="shared" si="5"/>
        <v>1212270002006B15008</v>
      </c>
    </row>
    <row r="86" spans="1:21" hidden="1" x14ac:dyDescent="0.25">
      <c r="A86" s="1" t="s">
        <v>174</v>
      </c>
      <c r="B86" s="1" t="s">
        <v>175</v>
      </c>
      <c r="C86" s="1" t="str">
        <f t="shared" si="3"/>
        <v>1212</v>
      </c>
      <c r="D86" s="1" t="s">
        <v>174</v>
      </c>
      <c r="E86" s="1" t="s">
        <v>234</v>
      </c>
      <c r="F86" s="1" t="s">
        <v>263</v>
      </c>
      <c r="G86" s="1" t="s">
        <v>264</v>
      </c>
      <c r="H86" s="1" t="s">
        <v>11</v>
      </c>
      <c r="I86" s="1" t="s">
        <v>265</v>
      </c>
      <c r="J86" s="1" t="s">
        <v>29</v>
      </c>
      <c r="K86" s="88" t="str">
        <f t="shared" si="4"/>
        <v>1</v>
      </c>
      <c r="L86" s="1" t="s">
        <v>209</v>
      </c>
      <c r="M86" s="1"/>
      <c r="N86" s="1"/>
      <c r="O86" s="2"/>
      <c r="P86" s="2"/>
      <c r="Q86" s="2"/>
      <c r="R86" s="2"/>
      <c r="S86" s="2"/>
      <c r="T86" s="1"/>
      <c r="U86" t="str">
        <f t="shared" si="5"/>
        <v>1212280001003B10004</v>
      </c>
    </row>
    <row r="87" spans="1:21" hidden="1" x14ac:dyDescent="0.25">
      <c r="A87" s="1" t="s">
        <v>174</v>
      </c>
      <c r="B87" s="1" t="s">
        <v>175</v>
      </c>
      <c r="C87" s="1" t="str">
        <f t="shared" si="3"/>
        <v>1212</v>
      </c>
      <c r="D87" s="1" t="s">
        <v>174</v>
      </c>
      <c r="E87" s="1" t="s">
        <v>234</v>
      </c>
      <c r="F87" s="1" t="s">
        <v>263</v>
      </c>
      <c r="G87" s="1" t="s">
        <v>264</v>
      </c>
      <c r="H87" s="1" t="s">
        <v>150</v>
      </c>
      <c r="I87" s="1" t="s">
        <v>266</v>
      </c>
      <c r="J87" s="1" t="s">
        <v>141</v>
      </c>
      <c r="K87" s="88" t="str">
        <f t="shared" si="4"/>
        <v>2</v>
      </c>
      <c r="L87" s="1" t="s">
        <v>92</v>
      </c>
      <c r="M87" s="1"/>
      <c r="N87" s="1"/>
      <c r="O87" s="2"/>
      <c r="P87" s="2"/>
      <c r="Q87" s="2"/>
      <c r="R87" s="2"/>
      <c r="S87" s="2"/>
      <c r="T87" s="1"/>
      <c r="U87" t="str">
        <f t="shared" si="5"/>
        <v>1212280012005B20005</v>
      </c>
    </row>
    <row r="88" spans="1:21" hidden="1" x14ac:dyDescent="0.25">
      <c r="A88" s="1" t="s">
        <v>174</v>
      </c>
      <c r="B88" s="1" t="s">
        <v>175</v>
      </c>
      <c r="C88" s="1" t="str">
        <f t="shared" si="3"/>
        <v>1213</v>
      </c>
      <c r="D88" s="1" t="s">
        <v>267</v>
      </c>
      <c r="E88" s="1" t="s">
        <v>268</v>
      </c>
      <c r="F88" s="1" t="s">
        <v>97</v>
      </c>
      <c r="G88" s="1" t="s">
        <v>269</v>
      </c>
      <c r="H88" s="1" t="s">
        <v>19</v>
      </c>
      <c r="I88" s="1" t="s">
        <v>270</v>
      </c>
      <c r="J88" s="1" t="s">
        <v>141</v>
      </c>
      <c r="K88" s="88" t="str">
        <f t="shared" si="4"/>
        <v>2</v>
      </c>
      <c r="L88" s="1" t="s">
        <v>10</v>
      </c>
      <c r="M88" s="1"/>
      <c r="N88" s="1"/>
      <c r="O88" s="2"/>
      <c r="P88" s="2"/>
      <c r="Q88" s="2"/>
      <c r="R88" s="2"/>
      <c r="S88" s="2"/>
      <c r="T88" s="1"/>
      <c r="U88" t="str">
        <f t="shared" si="5"/>
        <v>1213011003005B20001</v>
      </c>
    </row>
    <row r="89" spans="1:21" hidden="1" x14ac:dyDescent="0.25">
      <c r="A89" s="1" t="s">
        <v>174</v>
      </c>
      <c r="B89" s="1" t="s">
        <v>175</v>
      </c>
      <c r="C89" s="1" t="str">
        <f t="shared" si="3"/>
        <v>1213</v>
      </c>
      <c r="D89" s="1" t="s">
        <v>267</v>
      </c>
      <c r="E89" s="1" t="s">
        <v>268</v>
      </c>
      <c r="F89" s="1" t="s">
        <v>41</v>
      </c>
      <c r="G89" s="1" t="s">
        <v>271</v>
      </c>
      <c r="H89" s="1" t="s">
        <v>19</v>
      </c>
      <c r="I89" s="1" t="s">
        <v>272</v>
      </c>
      <c r="J89" s="1" t="s">
        <v>227</v>
      </c>
      <c r="K89" s="88" t="str">
        <f t="shared" si="4"/>
        <v>2</v>
      </c>
      <c r="L89" s="1" t="s">
        <v>18</v>
      </c>
      <c r="M89" s="1"/>
      <c r="N89" s="1"/>
      <c r="O89" s="2"/>
      <c r="P89" s="2"/>
      <c r="Q89" s="2"/>
      <c r="R89" s="2"/>
      <c r="S89" s="2"/>
      <c r="T89" s="1"/>
      <c r="U89" t="str">
        <f t="shared" si="5"/>
        <v>1213030003009B20002</v>
      </c>
    </row>
    <row r="90" spans="1:21" hidden="1" x14ac:dyDescent="0.25">
      <c r="A90" s="1" t="s">
        <v>174</v>
      </c>
      <c r="B90" s="1" t="s">
        <v>175</v>
      </c>
      <c r="C90" s="1" t="str">
        <f t="shared" si="3"/>
        <v>1213</v>
      </c>
      <c r="D90" s="1" t="s">
        <v>267</v>
      </c>
      <c r="E90" s="1" t="s">
        <v>268</v>
      </c>
      <c r="F90" s="1" t="s">
        <v>48</v>
      </c>
      <c r="G90" s="1" t="s">
        <v>273</v>
      </c>
      <c r="H90" s="1" t="s">
        <v>53</v>
      </c>
      <c r="I90" s="1" t="s">
        <v>274</v>
      </c>
      <c r="J90" s="1" t="s">
        <v>141</v>
      </c>
      <c r="K90" s="88" t="str">
        <f t="shared" si="4"/>
        <v>2</v>
      </c>
      <c r="L90" s="1" t="s">
        <v>124</v>
      </c>
      <c r="M90" s="1"/>
      <c r="N90" s="1"/>
      <c r="O90" s="2"/>
      <c r="P90" s="2"/>
      <c r="Q90" s="2"/>
      <c r="R90" s="2"/>
      <c r="S90" s="2"/>
      <c r="T90" s="1"/>
      <c r="U90" t="str">
        <f t="shared" si="5"/>
        <v>1213050009005B20003</v>
      </c>
    </row>
    <row r="91" spans="1:21" hidden="1" x14ac:dyDescent="0.25">
      <c r="A91" s="1" t="s">
        <v>174</v>
      </c>
      <c r="B91" s="1" t="s">
        <v>175</v>
      </c>
      <c r="C91" s="1" t="str">
        <f t="shared" si="3"/>
        <v>1213</v>
      </c>
      <c r="D91" s="1" t="s">
        <v>267</v>
      </c>
      <c r="E91" s="1" t="s">
        <v>268</v>
      </c>
      <c r="F91" s="1" t="s">
        <v>48</v>
      </c>
      <c r="G91" s="1" t="s">
        <v>273</v>
      </c>
      <c r="H91" s="1" t="s">
        <v>5</v>
      </c>
      <c r="I91" s="1" t="s">
        <v>275</v>
      </c>
      <c r="J91" s="1" t="s">
        <v>276</v>
      </c>
      <c r="K91" s="88" t="str">
        <f t="shared" si="4"/>
        <v>2</v>
      </c>
      <c r="L91" s="1" t="s">
        <v>30</v>
      </c>
      <c r="M91" s="1"/>
      <c r="N91" s="1"/>
      <c r="O91" s="2"/>
      <c r="P91" s="2"/>
      <c r="Q91" s="2"/>
      <c r="R91" s="2"/>
      <c r="S91" s="2"/>
      <c r="T91" s="1"/>
      <c r="U91" t="str">
        <f t="shared" si="5"/>
        <v>1213050010011B25000</v>
      </c>
    </row>
    <row r="92" spans="1:21" hidden="1" x14ac:dyDescent="0.25">
      <c r="A92" s="1" t="s">
        <v>174</v>
      </c>
      <c r="B92" s="1" t="s">
        <v>175</v>
      </c>
      <c r="C92" s="1" t="str">
        <f t="shared" si="3"/>
        <v>1213</v>
      </c>
      <c r="D92" s="1" t="s">
        <v>267</v>
      </c>
      <c r="E92" s="1" t="s">
        <v>268</v>
      </c>
      <c r="F92" s="1" t="s">
        <v>48</v>
      </c>
      <c r="G92" s="1" t="s">
        <v>273</v>
      </c>
      <c r="H92" s="1" t="s">
        <v>5</v>
      </c>
      <c r="I92" s="1" t="s">
        <v>275</v>
      </c>
      <c r="J92" s="1" t="s">
        <v>277</v>
      </c>
      <c r="K92" s="88" t="str">
        <f t="shared" si="4"/>
        <v>2</v>
      </c>
      <c r="L92" s="1" t="s">
        <v>43</v>
      </c>
      <c r="M92" s="1"/>
      <c r="N92" s="1"/>
      <c r="O92" s="2"/>
      <c r="P92" s="2"/>
      <c r="Q92" s="2"/>
      <c r="R92" s="2"/>
      <c r="S92" s="2"/>
      <c r="T92" s="1"/>
      <c r="U92" t="str">
        <f t="shared" si="5"/>
        <v>1213050010013B25001</v>
      </c>
    </row>
    <row r="93" spans="1:21" hidden="1" x14ac:dyDescent="0.25">
      <c r="A93" s="1" t="s">
        <v>174</v>
      </c>
      <c r="B93" s="1" t="s">
        <v>175</v>
      </c>
      <c r="C93" s="1" t="str">
        <f t="shared" si="3"/>
        <v>1213</v>
      </c>
      <c r="D93" s="1" t="s">
        <v>267</v>
      </c>
      <c r="E93" s="1" t="s">
        <v>268</v>
      </c>
      <c r="F93" s="1" t="s">
        <v>87</v>
      </c>
      <c r="G93" s="1" t="s">
        <v>278</v>
      </c>
      <c r="H93" s="1" t="s">
        <v>19</v>
      </c>
      <c r="I93" s="1" t="s">
        <v>279</v>
      </c>
      <c r="J93" s="1" t="s">
        <v>277</v>
      </c>
      <c r="K93" s="88" t="str">
        <f t="shared" si="4"/>
        <v>2</v>
      </c>
      <c r="L93" s="1" t="s">
        <v>38</v>
      </c>
      <c r="M93" s="1"/>
      <c r="N93" s="1"/>
      <c r="O93" s="2"/>
      <c r="P93" s="2"/>
      <c r="Q93" s="2"/>
      <c r="R93" s="2"/>
      <c r="S93" s="2"/>
      <c r="T93" s="1"/>
      <c r="U93" t="str">
        <f t="shared" si="5"/>
        <v>1213060003013B20004</v>
      </c>
    </row>
    <row r="94" spans="1:21" hidden="1" x14ac:dyDescent="0.25">
      <c r="A94" s="1" t="s">
        <v>174</v>
      </c>
      <c r="B94" s="1" t="s">
        <v>175</v>
      </c>
      <c r="C94" s="1" t="str">
        <f t="shared" si="3"/>
        <v>1213</v>
      </c>
      <c r="D94" s="1" t="s">
        <v>267</v>
      </c>
      <c r="E94" s="1" t="s">
        <v>268</v>
      </c>
      <c r="F94" s="1" t="s">
        <v>87</v>
      </c>
      <c r="G94" s="1" t="s">
        <v>278</v>
      </c>
      <c r="H94" s="1" t="s">
        <v>7</v>
      </c>
      <c r="I94" s="1" t="s">
        <v>280</v>
      </c>
      <c r="J94" s="1" t="s">
        <v>276</v>
      </c>
      <c r="K94" s="88" t="str">
        <f t="shared" si="4"/>
        <v>2</v>
      </c>
      <c r="L94" s="1" t="s">
        <v>92</v>
      </c>
      <c r="M94" s="1"/>
      <c r="N94" s="1"/>
      <c r="O94" s="2"/>
      <c r="P94" s="2"/>
      <c r="Q94" s="2"/>
      <c r="R94" s="2"/>
      <c r="S94" s="2"/>
      <c r="T94" s="1"/>
      <c r="U94" t="str">
        <f t="shared" si="5"/>
        <v>1213060004011B20005</v>
      </c>
    </row>
    <row r="95" spans="1:21" hidden="1" x14ac:dyDescent="0.25">
      <c r="A95" s="1" t="s">
        <v>174</v>
      </c>
      <c r="B95" s="1" t="s">
        <v>175</v>
      </c>
      <c r="C95" s="1" t="str">
        <f t="shared" si="3"/>
        <v>1213</v>
      </c>
      <c r="D95" s="1" t="s">
        <v>267</v>
      </c>
      <c r="E95" s="1" t="s">
        <v>268</v>
      </c>
      <c r="F95" s="1" t="s">
        <v>87</v>
      </c>
      <c r="G95" s="1" t="s">
        <v>278</v>
      </c>
      <c r="H95" s="1" t="s">
        <v>27</v>
      </c>
      <c r="I95" s="1" t="s">
        <v>281</v>
      </c>
      <c r="J95" s="1" t="s">
        <v>141</v>
      </c>
      <c r="K95" s="88" t="str">
        <f t="shared" si="4"/>
        <v>2</v>
      </c>
      <c r="L95" s="1" t="s">
        <v>55</v>
      </c>
      <c r="M95" s="1"/>
      <c r="N95" s="1"/>
      <c r="O95" s="2"/>
      <c r="P95" s="2"/>
      <c r="Q95" s="2"/>
      <c r="R95" s="2"/>
      <c r="S95" s="2"/>
      <c r="T95" s="1"/>
      <c r="U95" t="str">
        <f t="shared" si="5"/>
        <v>1213060006005B25002</v>
      </c>
    </row>
    <row r="96" spans="1:21" hidden="1" x14ac:dyDescent="0.25">
      <c r="A96" s="1" t="s">
        <v>174</v>
      </c>
      <c r="B96" s="1" t="s">
        <v>175</v>
      </c>
      <c r="C96" s="1" t="str">
        <f t="shared" si="3"/>
        <v>1213</v>
      </c>
      <c r="D96" s="1" t="s">
        <v>267</v>
      </c>
      <c r="E96" s="1" t="s">
        <v>268</v>
      </c>
      <c r="F96" s="1" t="s">
        <v>51</v>
      </c>
      <c r="G96" s="1" t="s">
        <v>282</v>
      </c>
      <c r="H96" s="1" t="s">
        <v>12</v>
      </c>
      <c r="I96" s="1" t="s">
        <v>283</v>
      </c>
      <c r="J96" s="1" t="s">
        <v>227</v>
      </c>
      <c r="K96" s="88" t="str">
        <f t="shared" si="4"/>
        <v>1</v>
      </c>
      <c r="L96" s="1" t="s">
        <v>47</v>
      </c>
      <c r="M96" s="1"/>
      <c r="N96" s="1"/>
      <c r="O96" s="2"/>
      <c r="P96" s="2"/>
      <c r="Q96" s="2"/>
      <c r="R96" s="2"/>
      <c r="S96" s="2"/>
      <c r="T96" s="1"/>
      <c r="U96" t="str">
        <f t="shared" si="5"/>
        <v>1213150002009B10006</v>
      </c>
    </row>
    <row r="97" spans="1:21" hidden="1" x14ac:dyDescent="0.25">
      <c r="A97" s="1" t="s">
        <v>174</v>
      </c>
      <c r="B97" s="1" t="s">
        <v>175</v>
      </c>
      <c r="C97" s="1" t="str">
        <f t="shared" si="3"/>
        <v>1213</v>
      </c>
      <c r="D97" s="1" t="s">
        <v>267</v>
      </c>
      <c r="E97" s="1" t="s">
        <v>268</v>
      </c>
      <c r="F97" s="1" t="s">
        <v>56</v>
      </c>
      <c r="G97" s="1" t="s">
        <v>284</v>
      </c>
      <c r="H97" s="1" t="s">
        <v>164</v>
      </c>
      <c r="I97" s="1" t="s">
        <v>285</v>
      </c>
      <c r="J97" s="1" t="s">
        <v>225</v>
      </c>
      <c r="K97" s="88" t="str">
        <f t="shared" si="4"/>
        <v>1</v>
      </c>
      <c r="L97" s="1" t="s">
        <v>108</v>
      </c>
      <c r="M97" s="1"/>
      <c r="N97" s="1"/>
      <c r="O97" s="2"/>
      <c r="P97" s="2"/>
      <c r="Q97" s="2"/>
      <c r="R97" s="2"/>
      <c r="S97" s="2"/>
      <c r="T97" s="1"/>
      <c r="U97" t="str">
        <f t="shared" si="5"/>
        <v>1213160008010B10007</v>
      </c>
    </row>
    <row r="98" spans="1:21" hidden="1" x14ac:dyDescent="0.25">
      <c r="A98" s="1" t="s">
        <v>174</v>
      </c>
      <c r="B98" s="1" t="s">
        <v>175</v>
      </c>
      <c r="C98" s="1" t="str">
        <f t="shared" si="3"/>
        <v>1213</v>
      </c>
      <c r="D98" s="1" t="s">
        <v>267</v>
      </c>
      <c r="E98" s="1" t="s">
        <v>268</v>
      </c>
      <c r="F98" s="1" t="s">
        <v>286</v>
      </c>
      <c r="G98" s="1" t="s">
        <v>287</v>
      </c>
      <c r="H98" s="1" t="s">
        <v>53</v>
      </c>
      <c r="I98" s="1" t="s">
        <v>288</v>
      </c>
      <c r="J98" s="1" t="s">
        <v>60</v>
      </c>
      <c r="K98" s="88" t="str">
        <f t="shared" si="4"/>
        <v>2</v>
      </c>
      <c r="L98" s="1" t="s">
        <v>162</v>
      </c>
      <c r="M98" s="1"/>
      <c r="N98" s="1"/>
      <c r="O98" s="2"/>
      <c r="P98" s="2"/>
      <c r="Q98" s="2"/>
      <c r="R98" s="2"/>
      <c r="S98" s="2"/>
      <c r="T98" s="1"/>
      <c r="U98" t="str">
        <f t="shared" si="5"/>
        <v>1213200009004B25003</v>
      </c>
    </row>
    <row r="99" spans="1:21" hidden="1" x14ac:dyDescent="0.25">
      <c r="A99" s="1" t="s">
        <v>174</v>
      </c>
      <c r="B99" s="1" t="s">
        <v>175</v>
      </c>
      <c r="C99" s="1" t="str">
        <f t="shared" si="3"/>
        <v>1218</v>
      </c>
      <c r="D99" s="1" t="s">
        <v>289</v>
      </c>
      <c r="E99" s="1" t="s">
        <v>290</v>
      </c>
      <c r="F99" s="1" t="s">
        <v>5</v>
      </c>
      <c r="G99" s="1" t="s">
        <v>291</v>
      </c>
      <c r="H99" s="1" t="s">
        <v>11</v>
      </c>
      <c r="I99" s="1" t="s">
        <v>292</v>
      </c>
      <c r="J99" s="1" t="s">
        <v>17</v>
      </c>
      <c r="K99" s="88" t="str">
        <f t="shared" si="4"/>
        <v>2</v>
      </c>
      <c r="L99" s="1" t="s">
        <v>10</v>
      </c>
      <c r="M99" s="1"/>
      <c r="N99" s="1"/>
      <c r="O99" s="2"/>
      <c r="P99" s="2"/>
      <c r="Q99" s="2"/>
      <c r="R99" s="2"/>
      <c r="S99" s="2"/>
      <c r="T99" s="1"/>
      <c r="U99" t="str">
        <f t="shared" si="5"/>
        <v>1218010001001B20001</v>
      </c>
    </row>
    <row r="100" spans="1:21" hidden="1" x14ac:dyDescent="0.25">
      <c r="A100" s="1" t="s">
        <v>174</v>
      </c>
      <c r="B100" s="1" t="s">
        <v>175</v>
      </c>
      <c r="C100" s="1" t="str">
        <f t="shared" si="3"/>
        <v>1218</v>
      </c>
      <c r="D100" s="1" t="s">
        <v>289</v>
      </c>
      <c r="E100" s="1" t="s">
        <v>290</v>
      </c>
      <c r="F100" s="1" t="s">
        <v>41</v>
      </c>
      <c r="G100" s="1" t="s">
        <v>293</v>
      </c>
      <c r="H100" s="1" t="s">
        <v>33</v>
      </c>
      <c r="I100" s="1" t="s">
        <v>294</v>
      </c>
      <c r="J100" s="1" t="s">
        <v>141</v>
      </c>
      <c r="K100" s="88" t="str">
        <f t="shared" si="4"/>
        <v>2</v>
      </c>
      <c r="L100" s="1" t="s">
        <v>10</v>
      </c>
      <c r="M100" s="1"/>
      <c r="N100" s="1"/>
      <c r="O100" s="2"/>
      <c r="P100" s="2"/>
      <c r="Q100" s="2"/>
      <c r="R100" s="2"/>
      <c r="S100" s="2"/>
      <c r="T100" s="1"/>
      <c r="U100" t="str">
        <f t="shared" si="5"/>
        <v>1218030014005B20001</v>
      </c>
    </row>
    <row r="101" spans="1:21" hidden="1" x14ac:dyDescent="0.25">
      <c r="A101" s="1" t="s">
        <v>174</v>
      </c>
      <c r="B101" s="1" t="s">
        <v>175</v>
      </c>
      <c r="C101" s="1" t="str">
        <f t="shared" si="3"/>
        <v>1218</v>
      </c>
      <c r="D101" s="1" t="s">
        <v>289</v>
      </c>
      <c r="E101" s="1" t="s">
        <v>290</v>
      </c>
      <c r="F101" s="1" t="s">
        <v>120</v>
      </c>
      <c r="G101" s="1" t="s">
        <v>295</v>
      </c>
      <c r="H101" s="1" t="s">
        <v>7</v>
      </c>
      <c r="I101" s="1" t="s">
        <v>296</v>
      </c>
      <c r="J101" s="1" t="s">
        <v>215</v>
      </c>
      <c r="K101" s="88" t="str">
        <f t="shared" si="4"/>
        <v>2</v>
      </c>
      <c r="L101" s="1" t="s">
        <v>30</v>
      </c>
      <c r="M101" s="1"/>
      <c r="N101" s="1"/>
      <c r="O101" s="2"/>
      <c r="P101" s="2"/>
      <c r="Q101" s="2"/>
      <c r="R101" s="2"/>
      <c r="S101" s="2"/>
      <c r="T101" s="1"/>
      <c r="U101" t="str">
        <f t="shared" si="5"/>
        <v>1218040004006B25000</v>
      </c>
    </row>
    <row r="102" spans="1:21" hidden="1" x14ac:dyDescent="0.25">
      <c r="A102" s="1" t="s">
        <v>174</v>
      </c>
      <c r="B102" s="1" t="s">
        <v>175</v>
      </c>
      <c r="C102" s="1" t="str">
        <f t="shared" si="3"/>
        <v>1218</v>
      </c>
      <c r="D102" s="1" t="s">
        <v>289</v>
      </c>
      <c r="E102" s="1" t="s">
        <v>290</v>
      </c>
      <c r="F102" s="1" t="s">
        <v>188</v>
      </c>
      <c r="G102" s="1" t="s">
        <v>297</v>
      </c>
      <c r="H102" s="1" t="s">
        <v>53</v>
      </c>
      <c r="I102" s="1" t="s">
        <v>278</v>
      </c>
      <c r="J102" s="1" t="s">
        <v>23</v>
      </c>
      <c r="K102" s="88" t="str">
        <f t="shared" si="4"/>
        <v>2</v>
      </c>
      <c r="L102" s="1" t="s">
        <v>43</v>
      </c>
      <c r="M102" s="1"/>
      <c r="N102" s="1"/>
      <c r="O102" s="2"/>
      <c r="P102" s="2"/>
      <c r="Q102" s="2"/>
      <c r="R102" s="2"/>
      <c r="S102" s="2"/>
      <c r="T102" s="1"/>
      <c r="U102" t="str">
        <f t="shared" si="5"/>
        <v>1218051009002B25001</v>
      </c>
    </row>
    <row r="103" spans="1:21" hidden="1" x14ac:dyDescent="0.25">
      <c r="A103" s="1" t="s">
        <v>174</v>
      </c>
      <c r="B103" s="1" t="s">
        <v>175</v>
      </c>
      <c r="C103" s="1" t="str">
        <f t="shared" si="3"/>
        <v>1218</v>
      </c>
      <c r="D103" s="1" t="s">
        <v>289</v>
      </c>
      <c r="E103" s="1" t="s">
        <v>290</v>
      </c>
      <c r="F103" s="1" t="s">
        <v>87</v>
      </c>
      <c r="G103" s="1" t="s">
        <v>298</v>
      </c>
      <c r="H103" s="1" t="s">
        <v>11</v>
      </c>
      <c r="I103" s="1" t="s">
        <v>299</v>
      </c>
      <c r="J103" s="1" t="s">
        <v>252</v>
      </c>
      <c r="K103" s="88" t="str">
        <f t="shared" si="4"/>
        <v>2</v>
      </c>
      <c r="L103" s="1" t="s">
        <v>18</v>
      </c>
      <c r="M103" s="1"/>
      <c r="N103" s="1"/>
      <c r="O103" s="2"/>
      <c r="P103" s="2"/>
      <c r="Q103" s="2"/>
      <c r="R103" s="2"/>
      <c r="S103" s="2"/>
      <c r="T103" s="1"/>
      <c r="U103" t="str">
        <f t="shared" si="5"/>
        <v>1218060001014B20002</v>
      </c>
    </row>
    <row r="104" spans="1:21" hidden="1" x14ac:dyDescent="0.25">
      <c r="A104" s="1" t="s">
        <v>174</v>
      </c>
      <c r="B104" s="1" t="s">
        <v>175</v>
      </c>
      <c r="C104" s="1" t="str">
        <f t="shared" si="3"/>
        <v>1218</v>
      </c>
      <c r="D104" s="1" t="s">
        <v>289</v>
      </c>
      <c r="E104" s="1" t="s">
        <v>290</v>
      </c>
      <c r="F104" s="1" t="s">
        <v>25</v>
      </c>
      <c r="G104" s="1" t="s">
        <v>300</v>
      </c>
      <c r="H104" s="1" t="s">
        <v>118</v>
      </c>
      <c r="I104" s="1" t="s">
        <v>301</v>
      </c>
      <c r="J104" s="1" t="s">
        <v>29</v>
      </c>
      <c r="K104" s="88" t="str">
        <f t="shared" si="4"/>
        <v>1</v>
      </c>
      <c r="L104" s="1" t="s">
        <v>24</v>
      </c>
      <c r="M104" s="1"/>
      <c r="N104" s="1"/>
      <c r="O104" s="2"/>
      <c r="P104" s="2"/>
      <c r="Q104" s="2"/>
      <c r="R104" s="2"/>
      <c r="S104" s="2"/>
      <c r="T104" s="1"/>
      <c r="U104" t="str">
        <f t="shared" si="5"/>
        <v>1218100033003B10003</v>
      </c>
    </row>
    <row r="105" spans="1:21" hidden="1" x14ac:dyDescent="0.25">
      <c r="A105" s="1" t="s">
        <v>174</v>
      </c>
      <c r="B105" s="1" t="s">
        <v>175</v>
      </c>
      <c r="C105" s="1" t="str">
        <f t="shared" si="3"/>
        <v>1218</v>
      </c>
      <c r="D105" s="1" t="s">
        <v>289</v>
      </c>
      <c r="E105" s="1" t="s">
        <v>290</v>
      </c>
      <c r="F105" s="1" t="s">
        <v>25</v>
      </c>
      <c r="G105" s="1" t="s">
        <v>300</v>
      </c>
      <c r="H105" s="1" t="s">
        <v>302</v>
      </c>
      <c r="I105" s="1" t="s">
        <v>303</v>
      </c>
      <c r="J105" s="1" t="s">
        <v>9</v>
      </c>
      <c r="K105" s="88" t="str">
        <f t="shared" si="4"/>
        <v>1</v>
      </c>
      <c r="L105" s="1" t="s">
        <v>99</v>
      </c>
      <c r="M105" s="1"/>
      <c r="N105" s="1"/>
      <c r="O105" s="2"/>
      <c r="P105" s="2"/>
      <c r="Q105" s="2"/>
      <c r="R105" s="2"/>
      <c r="S105" s="2"/>
      <c r="T105" s="1"/>
      <c r="U105" t="str">
        <f t="shared" si="5"/>
        <v>1218100026008B15003</v>
      </c>
    </row>
    <row r="106" spans="1:21" hidden="1" x14ac:dyDescent="0.25">
      <c r="A106" s="1" t="s">
        <v>174</v>
      </c>
      <c r="B106" s="1" t="s">
        <v>175</v>
      </c>
      <c r="C106" s="1" t="str">
        <f t="shared" si="3"/>
        <v>1218</v>
      </c>
      <c r="D106" s="1" t="s">
        <v>289</v>
      </c>
      <c r="E106" s="1" t="s">
        <v>290</v>
      </c>
      <c r="F106" s="1" t="s">
        <v>25</v>
      </c>
      <c r="G106" s="1" t="s">
        <v>300</v>
      </c>
      <c r="H106" s="1" t="s">
        <v>304</v>
      </c>
      <c r="I106" s="1" t="s">
        <v>305</v>
      </c>
      <c r="J106" s="1" t="s">
        <v>227</v>
      </c>
      <c r="K106" s="88" t="str">
        <f t="shared" si="4"/>
        <v>2</v>
      </c>
      <c r="L106" s="1" t="s">
        <v>55</v>
      </c>
      <c r="M106" s="1"/>
      <c r="N106" s="1"/>
      <c r="O106" s="2"/>
      <c r="P106" s="2"/>
      <c r="Q106" s="2"/>
      <c r="R106" s="2"/>
      <c r="S106" s="2"/>
      <c r="T106" s="1"/>
      <c r="U106" t="str">
        <f t="shared" si="5"/>
        <v>1218100015009B25002</v>
      </c>
    </row>
    <row r="107" spans="1:21" hidden="1" x14ac:dyDescent="0.25">
      <c r="A107" s="1" t="s">
        <v>174</v>
      </c>
      <c r="B107" s="1" t="s">
        <v>175</v>
      </c>
      <c r="C107" s="1" t="str">
        <f t="shared" si="3"/>
        <v>1218</v>
      </c>
      <c r="D107" s="1" t="s">
        <v>289</v>
      </c>
      <c r="E107" s="1" t="s">
        <v>290</v>
      </c>
      <c r="F107" s="1" t="s">
        <v>136</v>
      </c>
      <c r="G107" s="1" t="s">
        <v>306</v>
      </c>
      <c r="H107" s="1" t="s">
        <v>164</v>
      </c>
      <c r="I107" s="1" t="s">
        <v>307</v>
      </c>
      <c r="J107" s="1" t="s">
        <v>29</v>
      </c>
      <c r="K107" s="88" t="str">
        <f t="shared" si="4"/>
        <v>2</v>
      </c>
      <c r="L107" s="1" t="s">
        <v>38</v>
      </c>
      <c r="M107" s="1"/>
      <c r="N107" s="1"/>
      <c r="O107" s="2"/>
      <c r="P107" s="2"/>
      <c r="Q107" s="2"/>
      <c r="R107" s="2"/>
      <c r="S107" s="2"/>
      <c r="T107" s="1"/>
      <c r="U107" t="str">
        <f t="shared" si="5"/>
        <v>1218110008003B20004</v>
      </c>
    </row>
    <row r="108" spans="1:21" hidden="1" x14ac:dyDescent="0.25">
      <c r="A108" s="1" t="s">
        <v>174</v>
      </c>
      <c r="B108" s="1" t="s">
        <v>175</v>
      </c>
      <c r="C108" s="1" t="str">
        <f t="shared" si="3"/>
        <v>1275</v>
      </c>
      <c r="D108" s="1" t="s">
        <v>308</v>
      </c>
      <c r="E108" s="1" t="s">
        <v>309</v>
      </c>
      <c r="F108" s="1" t="s">
        <v>5</v>
      </c>
      <c r="G108" s="1" t="s">
        <v>310</v>
      </c>
      <c r="H108" s="1" t="s">
        <v>19</v>
      </c>
      <c r="I108" s="1" t="s">
        <v>311</v>
      </c>
      <c r="J108" s="1" t="s">
        <v>23</v>
      </c>
      <c r="K108" s="88" t="str">
        <f t="shared" si="4"/>
        <v>2</v>
      </c>
      <c r="L108" s="1" t="s">
        <v>30</v>
      </c>
      <c r="M108" s="1"/>
      <c r="N108" s="1"/>
      <c r="O108" s="2"/>
      <c r="P108" s="2"/>
      <c r="Q108" s="2"/>
      <c r="R108" s="2"/>
      <c r="S108" s="2"/>
      <c r="T108" s="1"/>
      <c r="U108" t="str">
        <f t="shared" si="5"/>
        <v>1275010003002B25000</v>
      </c>
    </row>
    <row r="109" spans="1:21" hidden="1" x14ac:dyDescent="0.25">
      <c r="A109" s="1" t="s">
        <v>174</v>
      </c>
      <c r="B109" s="1" t="s">
        <v>175</v>
      </c>
      <c r="C109" s="1" t="str">
        <f t="shared" si="3"/>
        <v>1275</v>
      </c>
      <c r="D109" s="1" t="s">
        <v>308</v>
      </c>
      <c r="E109" s="1" t="s">
        <v>309</v>
      </c>
      <c r="F109" s="1" t="s">
        <v>41</v>
      </c>
      <c r="G109" s="1" t="s">
        <v>312</v>
      </c>
      <c r="H109" s="1" t="s">
        <v>12</v>
      </c>
      <c r="I109" s="1" t="s">
        <v>313</v>
      </c>
      <c r="J109" s="1" t="s">
        <v>252</v>
      </c>
      <c r="K109" s="88" t="str">
        <f t="shared" si="4"/>
        <v>2</v>
      </c>
      <c r="L109" s="1" t="s">
        <v>43</v>
      </c>
      <c r="M109" s="4"/>
      <c r="N109" s="4"/>
      <c r="O109" s="3"/>
      <c r="P109" s="3"/>
      <c r="Q109" s="3"/>
      <c r="R109" s="3"/>
      <c r="S109" s="3"/>
      <c r="T109" s="1"/>
      <c r="U109" t="str">
        <f t="shared" si="5"/>
        <v>1275030002014B25001</v>
      </c>
    </row>
    <row r="110" spans="1:21" hidden="1" x14ac:dyDescent="0.25">
      <c r="A110" s="1" t="s">
        <v>174</v>
      </c>
      <c r="B110" s="1" t="s">
        <v>175</v>
      </c>
      <c r="C110" s="1" t="str">
        <f t="shared" si="3"/>
        <v>1275</v>
      </c>
      <c r="D110" s="1" t="s">
        <v>308</v>
      </c>
      <c r="E110" s="1" t="s">
        <v>309</v>
      </c>
      <c r="F110" s="1" t="s">
        <v>120</v>
      </c>
      <c r="G110" s="1" t="s">
        <v>314</v>
      </c>
      <c r="H110" s="1" t="s">
        <v>19</v>
      </c>
      <c r="I110" s="1" t="s">
        <v>315</v>
      </c>
      <c r="J110" s="1" t="s">
        <v>316</v>
      </c>
      <c r="K110" s="88" t="str">
        <f t="shared" si="4"/>
        <v>2</v>
      </c>
      <c r="L110" s="1" t="s">
        <v>55</v>
      </c>
      <c r="M110" s="1"/>
      <c r="N110" s="1"/>
      <c r="O110" s="2"/>
      <c r="P110" s="2"/>
      <c r="Q110" s="2"/>
      <c r="R110" s="2"/>
      <c r="S110" s="2"/>
      <c r="T110" s="1"/>
      <c r="U110" t="str">
        <f t="shared" si="5"/>
        <v>1275040003046B25002</v>
      </c>
    </row>
    <row r="111" spans="1:21" hidden="1" x14ac:dyDescent="0.25">
      <c r="A111" s="1" t="s">
        <v>174</v>
      </c>
      <c r="B111" s="1" t="s">
        <v>175</v>
      </c>
      <c r="C111" s="1" t="str">
        <f t="shared" si="3"/>
        <v>1275</v>
      </c>
      <c r="D111" s="1" t="s">
        <v>308</v>
      </c>
      <c r="E111" s="1" t="s">
        <v>309</v>
      </c>
      <c r="F111" s="1" t="s">
        <v>48</v>
      </c>
      <c r="G111" s="1" t="s">
        <v>317</v>
      </c>
      <c r="H111" s="1" t="s">
        <v>12</v>
      </c>
      <c r="I111" s="1" t="s">
        <v>318</v>
      </c>
      <c r="J111" s="1" t="s">
        <v>252</v>
      </c>
      <c r="K111" s="88" t="str">
        <f t="shared" si="4"/>
        <v>2</v>
      </c>
      <c r="L111" s="1" t="s">
        <v>162</v>
      </c>
      <c r="M111" s="1"/>
      <c r="N111" s="1"/>
      <c r="O111" s="2"/>
      <c r="P111" s="2"/>
      <c r="Q111" s="2"/>
      <c r="R111" s="2"/>
      <c r="S111" s="2"/>
      <c r="T111" s="1"/>
      <c r="U111" t="str">
        <f t="shared" si="5"/>
        <v>1275050002014B25003</v>
      </c>
    </row>
    <row r="112" spans="1:21" hidden="1" x14ac:dyDescent="0.25">
      <c r="A112" s="1" t="s">
        <v>174</v>
      </c>
      <c r="B112" s="1" t="s">
        <v>175</v>
      </c>
      <c r="C112" s="1" t="str">
        <f t="shared" si="3"/>
        <v>1275</v>
      </c>
      <c r="D112" s="1" t="s">
        <v>308</v>
      </c>
      <c r="E112" s="1" t="s">
        <v>309</v>
      </c>
      <c r="F112" s="1" t="s">
        <v>39</v>
      </c>
      <c r="G112" s="1" t="s">
        <v>319</v>
      </c>
      <c r="H112" s="1" t="s">
        <v>12</v>
      </c>
      <c r="I112" s="1" t="s">
        <v>320</v>
      </c>
      <c r="J112" s="1" t="s">
        <v>225</v>
      </c>
      <c r="K112" s="88" t="str">
        <f t="shared" si="4"/>
        <v>2</v>
      </c>
      <c r="L112" s="1" t="s">
        <v>101</v>
      </c>
      <c r="M112" s="1"/>
      <c r="N112" s="1"/>
      <c r="O112" s="2"/>
      <c r="P112" s="2"/>
      <c r="Q112" s="2"/>
      <c r="R112" s="2"/>
      <c r="S112" s="2"/>
      <c r="T112" s="1"/>
      <c r="U112" t="str">
        <f t="shared" si="5"/>
        <v>1275120002010B25004</v>
      </c>
    </row>
    <row r="113" spans="1:21" hidden="1" x14ac:dyDescent="0.25">
      <c r="A113" s="1" t="s">
        <v>174</v>
      </c>
      <c r="B113" s="1" t="s">
        <v>175</v>
      </c>
      <c r="C113" s="1" t="str">
        <f t="shared" si="3"/>
        <v>1275</v>
      </c>
      <c r="D113" s="1" t="s">
        <v>308</v>
      </c>
      <c r="E113" s="1" t="s">
        <v>309</v>
      </c>
      <c r="F113" s="1" t="s">
        <v>39</v>
      </c>
      <c r="G113" s="1" t="s">
        <v>319</v>
      </c>
      <c r="H113" s="1" t="s">
        <v>69</v>
      </c>
      <c r="I113" s="1" t="s">
        <v>321</v>
      </c>
      <c r="J113" s="1" t="s">
        <v>277</v>
      </c>
      <c r="K113" s="88" t="str">
        <f t="shared" si="4"/>
        <v>2</v>
      </c>
      <c r="L113" s="1" t="s">
        <v>169</v>
      </c>
      <c r="M113" s="1"/>
      <c r="N113" s="1"/>
      <c r="O113" s="2"/>
      <c r="P113" s="2"/>
      <c r="Q113" s="2"/>
      <c r="R113" s="2"/>
      <c r="S113" s="2"/>
      <c r="T113" s="1"/>
      <c r="U113" t="str">
        <f t="shared" si="5"/>
        <v>1275120007013B25005</v>
      </c>
    </row>
    <row r="114" spans="1:21" hidden="1" x14ac:dyDescent="0.25">
      <c r="A114" s="1" t="s">
        <v>174</v>
      </c>
      <c r="B114" s="1" t="s">
        <v>175</v>
      </c>
      <c r="C114" s="1" t="str">
        <f t="shared" si="3"/>
        <v>1275</v>
      </c>
      <c r="D114" s="1" t="s">
        <v>308</v>
      </c>
      <c r="E114" s="1" t="s">
        <v>309</v>
      </c>
      <c r="F114" s="1" t="s">
        <v>322</v>
      </c>
      <c r="G114" s="1" t="s">
        <v>323</v>
      </c>
      <c r="H114" s="1" t="s">
        <v>12</v>
      </c>
      <c r="I114" s="1" t="s">
        <v>324</v>
      </c>
      <c r="J114" s="1" t="s">
        <v>325</v>
      </c>
      <c r="K114" s="88" t="str">
        <f t="shared" si="4"/>
        <v>2</v>
      </c>
      <c r="L114" s="1" t="s">
        <v>171</v>
      </c>
      <c r="M114" s="1"/>
      <c r="N114" s="1"/>
      <c r="O114" s="2"/>
      <c r="P114" s="2"/>
      <c r="Q114" s="2"/>
      <c r="R114" s="2"/>
      <c r="S114" s="2"/>
      <c r="T114" s="1"/>
      <c r="U114" t="str">
        <f t="shared" si="5"/>
        <v>1275130002028B25006</v>
      </c>
    </row>
    <row r="115" spans="1:21" hidden="1" x14ac:dyDescent="0.25">
      <c r="A115" s="1" t="s">
        <v>174</v>
      </c>
      <c r="B115" s="1" t="s">
        <v>175</v>
      </c>
      <c r="C115" s="1" t="str">
        <f t="shared" si="3"/>
        <v>1275</v>
      </c>
      <c r="D115" s="1" t="s">
        <v>308</v>
      </c>
      <c r="E115" s="1" t="s">
        <v>309</v>
      </c>
      <c r="F115" s="1" t="s">
        <v>56</v>
      </c>
      <c r="G115" s="1" t="s">
        <v>326</v>
      </c>
      <c r="H115" s="1" t="s">
        <v>53</v>
      </c>
      <c r="I115" s="1" t="s">
        <v>327</v>
      </c>
      <c r="J115" s="1" t="s">
        <v>247</v>
      </c>
      <c r="K115" s="88" t="str">
        <f t="shared" si="4"/>
        <v>2</v>
      </c>
      <c r="L115" s="1" t="s">
        <v>173</v>
      </c>
      <c r="M115" s="4"/>
      <c r="N115" s="4"/>
      <c r="O115" s="3"/>
      <c r="P115" s="3"/>
      <c r="Q115" s="3"/>
      <c r="R115" s="3"/>
      <c r="S115" s="3"/>
      <c r="T115" s="1"/>
      <c r="U115" t="str">
        <f t="shared" si="5"/>
        <v>1275160009024B25007</v>
      </c>
    </row>
    <row r="116" spans="1:21" hidden="1" x14ac:dyDescent="0.25">
      <c r="A116" s="1" t="s">
        <v>174</v>
      </c>
      <c r="B116" s="1" t="s">
        <v>175</v>
      </c>
      <c r="C116" s="1" t="str">
        <f t="shared" si="3"/>
        <v>1275</v>
      </c>
      <c r="D116" s="1" t="s">
        <v>308</v>
      </c>
      <c r="E116" s="1" t="s">
        <v>309</v>
      </c>
      <c r="F116" s="1" t="s">
        <v>148</v>
      </c>
      <c r="G116" s="1" t="s">
        <v>328</v>
      </c>
      <c r="H116" s="1" t="s">
        <v>11</v>
      </c>
      <c r="I116" s="1" t="s">
        <v>329</v>
      </c>
      <c r="J116" s="1" t="s">
        <v>258</v>
      </c>
      <c r="K116" s="88" t="str">
        <f t="shared" si="4"/>
        <v>2</v>
      </c>
      <c r="L116" s="1" t="s">
        <v>330</v>
      </c>
      <c r="M116" s="1"/>
      <c r="N116" s="1"/>
      <c r="O116" s="2"/>
      <c r="P116" s="2"/>
      <c r="Q116" s="2"/>
      <c r="R116" s="2"/>
      <c r="S116" s="2"/>
      <c r="T116" s="1"/>
      <c r="U116" t="str">
        <f t="shared" si="5"/>
        <v>1275170001019B25008</v>
      </c>
    </row>
    <row r="117" spans="1:21" hidden="1" x14ac:dyDescent="0.25">
      <c r="A117" s="1" t="s">
        <v>174</v>
      </c>
      <c r="B117" s="1" t="s">
        <v>175</v>
      </c>
      <c r="C117" s="1" t="str">
        <f t="shared" si="3"/>
        <v>1275</v>
      </c>
      <c r="D117" s="1" t="s">
        <v>308</v>
      </c>
      <c r="E117" s="1" t="s">
        <v>309</v>
      </c>
      <c r="F117" s="1" t="s">
        <v>148</v>
      </c>
      <c r="G117" s="1" t="s">
        <v>328</v>
      </c>
      <c r="H117" s="1" t="s">
        <v>27</v>
      </c>
      <c r="I117" s="1" t="s">
        <v>331</v>
      </c>
      <c r="J117" s="1" t="s">
        <v>332</v>
      </c>
      <c r="K117" s="88" t="str">
        <f t="shared" si="4"/>
        <v>2</v>
      </c>
      <c r="L117" s="1" t="s">
        <v>333</v>
      </c>
      <c r="M117" s="4"/>
      <c r="N117" s="4"/>
      <c r="O117" s="3"/>
      <c r="P117" s="3"/>
      <c r="Q117" s="3"/>
      <c r="R117" s="3"/>
      <c r="S117" s="3"/>
      <c r="T117" s="1"/>
      <c r="U117" t="str">
        <f t="shared" si="5"/>
        <v>1275170006060B25009</v>
      </c>
    </row>
    <row r="118" spans="1:21" hidden="1" x14ac:dyDescent="0.25">
      <c r="A118" s="1" t="s">
        <v>174</v>
      </c>
      <c r="B118" s="1" t="s">
        <v>175</v>
      </c>
      <c r="C118" s="1" t="str">
        <f t="shared" si="3"/>
        <v>1275</v>
      </c>
      <c r="D118" s="1" t="s">
        <v>308</v>
      </c>
      <c r="E118" s="1" t="s">
        <v>309</v>
      </c>
      <c r="F118" s="1" t="s">
        <v>286</v>
      </c>
      <c r="G118" s="1" t="s">
        <v>334</v>
      </c>
      <c r="H118" s="1" t="s">
        <v>19</v>
      </c>
      <c r="I118" s="1" t="s">
        <v>335</v>
      </c>
      <c r="J118" s="1" t="s">
        <v>336</v>
      </c>
      <c r="K118" s="88" t="str">
        <f t="shared" si="4"/>
        <v>2</v>
      </c>
      <c r="L118" s="1" t="s">
        <v>337</v>
      </c>
      <c r="M118" s="1"/>
      <c r="N118" s="1"/>
      <c r="O118" s="2"/>
      <c r="P118" s="2"/>
      <c r="Q118" s="2"/>
      <c r="R118" s="2"/>
      <c r="S118" s="2"/>
      <c r="T118" s="1"/>
      <c r="U118" t="str">
        <f t="shared" si="5"/>
        <v>1275200003029B25010</v>
      </c>
    </row>
    <row r="119" spans="1:21" hidden="1" x14ac:dyDescent="0.25">
      <c r="A119" s="1" t="s">
        <v>174</v>
      </c>
      <c r="B119" s="1" t="s">
        <v>175</v>
      </c>
      <c r="C119" s="1" t="str">
        <f t="shared" si="3"/>
        <v>1275</v>
      </c>
      <c r="D119" s="1" t="s">
        <v>308</v>
      </c>
      <c r="E119" s="1" t="s">
        <v>309</v>
      </c>
      <c r="F119" s="1" t="s">
        <v>286</v>
      </c>
      <c r="G119" s="1" t="s">
        <v>334</v>
      </c>
      <c r="H119" s="1" t="s">
        <v>36</v>
      </c>
      <c r="I119" s="1" t="s">
        <v>338</v>
      </c>
      <c r="J119" s="1" t="s">
        <v>339</v>
      </c>
      <c r="K119" s="88" t="str">
        <f t="shared" si="4"/>
        <v>2</v>
      </c>
      <c r="L119" s="1" t="s">
        <v>340</v>
      </c>
      <c r="M119" s="1"/>
      <c r="N119" s="1"/>
      <c r="O119" s="2"/>
      <c r="P119" s="2"/>
      <c r="Q119" s="2"/>
      <c r="R119" s="2"/>
      <c r="S119" s="2"/>
      <c r="T119" s="1"/>
      <c r="U119" t="str">
        <f t="shared" si="5"/>
        <v>1275200005048B25011</v>
      </c>
    </row>
    <row r="120" spans="1:21" hidden="1" x14ac:dyDescent="0.25">
      <c r="A120" s="1" t="s">
        <v>267</v>
      </c>
      <c r="B120" s="1" t="s">
        <v>341</v>
      </c>
      <c r="C120" s="1" t="str">
        <f t="shared" si="3"/>
        <v>1306</v>
      </c>
      <c r="D120" s="1" t="s">
        <v>342</v>
      </c>
      <c r="E120" s="1" t="s">
        <v>343</v>
      </c>
      <c r="F120" s="1" t="s">
        <v>5</v>
      </c>
      <c r="G120" s="1" t="s">
        <v>344</v>
      </c>
      <c r="H120" s="1" t="s">
        <v>11</v>
      </c>
      <c r="I120" s="1" t="s">
        <v>345</v>
      </c>
      <c r="J120" s="1" t="s">
        <v>17</v>
      </c>
      <c r="K120" s="88" t="str">
        <f t="shared" si="4"/>
        <v>2</v>
      </c>
      <c r="L120" s="1" t="s">
        <v>30</v>
      </c>
      <c r="M120" s="1"/>
      <c r="N120" s="1"/>
      <c r="O120" s="2"/>
      <c r="P120" s="2"/>
      <c r="Q120" s="2"/>
      <c r="R120" s="2"/>
      <c r="S120" s="2"/>
      <c r="T120" s="1"/>
      <c r="U120" t="str">
        <f t="shared" si="5"/>
        <v>1306010001001B25000</v>
      </c>
    </row>
    <row r="121" spans="1:21" hidden="1" x14ac:dyDescent="0.25">
      <c r="A121" s="1" t="s">
        <v>267</v>
      </c>
      <c r="B121" s="1" t="s">
        <v>341</v>
      </c>
      <c r="C121" s="1" t="str">
        <f t="shared" si="3"/>
        <v>1306</v>
      </c>
      <c r="D121" s="1" t="s">
        <v>342</v>
      </c>
      <c r="E121" s="1" t="s">
        <v>343</v>
      </c>
      <c r="F121" s="1" t="s">
        <v>178</v>
      </c>
      <c r="G121" s="1" t="s">
        <v>346</v>
      </c>
      <c r="H121" s="1" t="s">
        <v>11</v>
      </c>
      <c r="I121" s="1" t="s">
        <v>347</v>
      </c>
      <c r="J121" s="1" t="s">
        <v>60</v>
      </c>
      <c r="K121" s="88" t="str">
        <f t="shared" si="4"/>
        <v>2</v>
      </c>
      <c r="L121" s="1" t="s">
        <v>10</v>
      </c>
      <c r="M121" s="1"/>
      <c r="N121" s="1"/>
      <c r="O121" s="2"/>
      <c r="P121" s="2"/>
      <c r="Q121" s="2"/>
      <c r="R121" s="2"/>
      <c r="S121" s="2"/>
      <c r="T121" s="1"/>
      <c r="U121" t="str">
        <f t="shared" si="5"/>
        <v>1306021001004B20001</v>
      </c>
    </row>
    <row r="122" spans="1:21" hidden="1" x14ac:dyDescent="0.25">
      <c r="A122" s="1" t="s">
        <v>267</v>
      </c>
      <c r="B122" s="1" t="s">
        <v>341</v>
      </c>
      <c r="C122" s="1" t="str">
        <f t="shared" si="3"/>
        <v>1306</v>
      </c>
      <c r="D122" s="1" t="s">
        <v>342</v>
      </c>
      <c r="E122" s="1" t="s">
        <v>343</v>
      </c>
      <c r="F122" s="1" t="s">
        <v>41</v>
      </c>
      <c r="G122" s="1" t="s">
        <v>348</v>
      </c>
      <c r="H122" s="1" t="s">
        <v>11</v>
      </c>
      <c r="I122" s="1" t="s">
        <v>349</v>
      </c>
      <c r="J122" s="1" t="s">
        <v>23</v>
      </c>
      <c r="K122" s="88" t="str">
        <f t="shared" si="4"/>
        <v>2</v>
      </c>
      <c r="L122" s="1" t="s">
        <v>18</v>
      </c>
      <c r="M122" s="1"/>
      <c r="N122" s="1"/>
      <c r="O122" s="2"/>
      <c r="P122" s="2"/>
      <c r="Q122" s="2"/>
      <c r="R122" s="2"/>
      <c r="S122" s="2"/>
      <c r="T122" s="1"/>
      <c r="U122" t="str">
        <f t="shared" si="5"/>
        <v>1306030001002B20002</v>
      </c>
    </row>
    <row r="123" spans="1:21" hidden="1" x14ac:dyDescent="0.25">
      <c r="A123" s="1" t="s">
        <v>267</v>
      </c>
      <c r="B123" s="1" t="s">
        <v>341</v>
      </c>
      <c r="C123" s="1" t="str">
        <f t="shared" si="3"/>
        <v>1306</v>
      </c>
      <c r="D123" s="1" t="s">
        <v>342</v>
      </c>
      <c r="E123" s="1" t="s">
        <v>343</v>
      </c>
      <c r="F123" s="1" t="s">
        <v>192</v>
      </c>
      <c r="G123" s="1" t="s">
        <v>350</v>
      </c>
      <c r="H123" s="1" t="s">
        <v>19</v>
      </c>
      <c r="I123" s="1" t="s">
        <v>351</v>
      </c>
      <c r="J123" s="1" t="s">
        <v>23</v>
      </c>
      <c r="K123" s="88" t="str">
        <f t="shared" si="4"/>
        <v>2</v>
      </c>
      <c r="L123" s="1" t="s">
        <v>124</v>
      </c>
      <c r="M123" s="1"/>
      <c r="N123" s="1"/>
      <c r="O123" s="2"/>
      <c r="P123" s="2"/>
      <c r="Q123" s="2"/>
      <c r="R123" s="2"/>
      <c r="S123" s="2"/>
      <c r="T123" s="1"/>
      <c r="U123" t="str">
        <f t="shared" si="5"/>
        <v>1306052003002B20003</v>
      </c>
    </row>
    <row r="124" spans="1:21" hidden="1" x14ac:dyDescent="0.25">
      <c r="A124" s="1" t="s">
        <v>267</v>
      </c>
      <c r="B124" s="1" t="s">
        <v>341</v>
      </c>
      <c r="C124" s="1" t="str">
        <f t="shared" si="3"/>
        <v>1306</v>
      </c>
      <c r="D124" s="1" t="s">
        <v>342</v>
      </c>
      <c r="E124" s="1" t="s">
        <v>343</v>
      </c>
      <c r="F124" s="1" t="s">
        <v>192</v>
      </c>
      <c r="G124" s="1" t="s">
        <v>350</v>
      </c>
      <c r="H124" s="1" t="s">
        <v>12</v>
      </c>
      <c r="I124" s="1" t="s">
        <v>352</v>
      </c>
      <c r="J124" s="1" t="s">
        <v>227</v>
      </c>
      <c r="K124" s="88" t="str">
        <f t="shared" si="4"/>
        <v>2</v>
      </c>
      <c r="L124" s="1" t="s">
        <v>30</v>
      </c>
      <c r="M124" s="1"/>
      <c r="N124" s="1"/>
      <c r="O124" s="2"/>
      <c r="P124" s="2"/>
      <c r="Q124" s="2"/>
      <c r="R124" s="2"/>
      <c r="S124" s="2"/>
      <c r="T124" s="1"/>
      <c r="U124" t="str">
        <f t="shared" si="5"/>
        <v>1306052002009B25000</v>
      </c>
    </row>
    <row r="125" spans="1:21" hidden="1" x14ac:dyDescent="0.25">
      <c r="A125" s="1" t="s">
        <v>267</v>
      </c>
      <c r="B125" s="1" t="s">
        <v>341</v>
      </c>
      <c r="C125" s="1" t="str">
        <f t="shared" si="3"/>
        <v>1306</v>
      </c>
      <c r="D125" s="1" t="s">
        <v>342</v>
      </c>
      <c r="E125" s="1" t="s">
        <v>343</v>
      </c>
      <c r="F125" s="1" t="s">
        <v>87</v>
      </c>
      <c r="G125" s="1" t="s">
        <v>353</v>
      </c>
      <c r="H125" s="1" t="s">
        <v>7</v>
      </c>
      <c r="I125" s="1" t="s">
        <v>354</v>
      </c>
      <c r="J125" s="1" t="s">
        <v>152</v>
      </c>
      <c r="K125" s="88" t="str">
        <f t="shared" si="4"/>
        <v>2</v>
      </c>
      <c r="L125" s="1" t="s">
        <v>43</v>
      </c>
      <c r="M125" s="1"/>
      <c r="N125" s="1"/>
      <c r="O125" s="2"/>
      <c r="P125" s="2"/>
      <c r="Q125" s="2"/>
      <c r="R125" s="2"/>
      <c r="S125" s="2"/>
      <c r="T125" s="1"/>
      <c r="U125" t="str">
        <f t="shared" si="5"/>
        <v>1306060004007B25001</v>
      </c>
    </row>
    <row r="126" spans="1:21" hidden="1" x14ac:dyDescent="0.25">
      <c r="A126" s="1" t="s">
        <v>267</v>
      </c>
      <c r="B126" s="1" t="s">
        <v>341</v>
      </c>
      <c r="C126" s="1" t="str">
        <f t="shared" si="3"/>
        <v>1306</v>
      </c>
      <c r="D126" s="1" t="s">
        <v>342</v>
      </c>
      <c r="E126" s="1" t="s">
        <v>343</v>
      </c>
      <c r="F126" s="1" t="s">
        <v>87</v>
      </c>
      <c r="G126" s="1" t="s">
        <v>353</v>
      </c>
      <c r="H126" s="1" t="s">
        <v>7</v>
      </c>
      <c r="I126" s="1" t="s">
        <v>354</v>
      </c>
      <c r="J126" s="1" t="s">
        <v>355</v>
      </c>
      <c r="K126" s="88" t="str">
        <f t="shared" si="4"/>
        <v>2</v>
      </c>
      <c r="L126" s="1" t="s">
        <v>55</v>
      </c>
      <c r="M126" s="1"/>
      <c r="N126" s="1"/>
      <c r="O126" s="2"/>
      <c r="P126" s="2"/>
      <c r="Q126" s="2"/>
      <c r="R126" s="2"/>
      <c r="S126" s="2"/>
      <c r="T126" s="1"/>
      <c r="U126" t="str">
        <f t="shared" si="5"/>
        <v>1306060004026B25002</v>
      </c>
    </row>
    <row r="127" spans="1:21" hidden="1" x14ac:dyDescent="0.25">
      <c r="A127" s="1" t="s">
        <v>267</v>
      </c>
      <c r="B127" s="1" t="s">
        <v>341</v>
      </c>
      <c r="C127" s="1" t="str">
        <f t="shared" si="3"/>
        <v>1306</v>
      </c>
      <c r="D127" s="1" t="s">
        <v>342</v>
      </c>
      <c r="E127" s="1" t="s">
        <v>343</v>
      </c>
      <c r="F127" s="1" t="s">
        <v>95</v>
      </c>
      <c r="G127" s="1" t="s">
        <v>356</v>
      </c>
      <c r="H127" s="1" t="s">
        <v>11</v>
      </c>
      <c r="I127" s="1" t="s">
        <v>357</v>
      </c>
      <c r="J127" s="1" t="s">
        <v>17</v>
      </c>
      <c r="K127" s="88" t="str">
        <f t="shared" si="4"/>
        <v>2</v>
      </c>
      <c r="L127" s="1" t="s">
        <v>38</v>
      </c>
      <c r="M127" s="1"/>
      <c r="N127" s="1"/>
      <c r="O127" s="2"/>
      <c r="P127" s="2"/>
      <c r="Q127" s="2"/>
      <c r="R127" s="2"/>
      <c r="S127" s="2"/>
      <c r="T127" s="1"/>
      <c r="U127" t="str">
        <f t="shared" si="5"/>
        <v>1306061001001B20004</v>
      </c>
    </row>
    <row r="128" spans="1:21" hidden="1" x14ac:dyDescent="0.25">
      <c r="A128" s="1" t="s">
        <v>267</v>
      </c>
      <c r="B128" s="1" t="s">
        <v>341</v>
      </c>
      <c r="C128" s="1" t="str">
        <f t="shared" si="3"/>
        <v>1306</v>
      </c>
      <c r="D128" s="1" t="s">
        <v>342</v>
      </c>
      <c r="E128" s="1" t="s">
        <v>343</v>
      </c>
      <c r="F128" s="1" t="s">
        <v>102</v>
      </c>
      <c r="G128" s="1" t="s">
        <v>358</v>
      </c>
      <c r="H128" s="1" t="s">
        <v>19</v>
      </c>
      <c r="I128" s="1" t="s">
        <v>359</v>
      </c>
      <c r="J128" s="1" t="s">
        <v>152</v>
      </c>
      <c r="K128" s="88" t="str">
        <f t="shared" si="4"/>
        <v>2</v>
      </c>
      <c r="L128" s="1" t="s">
        <v>92</v>
      </c>
      <c r="M128" s="1"/>
      <c r="N128" s="1"/>
      <c r="O128" s="2"/>
      <c r="P128" s="2"/>
      <c r="Q128" s="2"/>
      <c r="R128" s="2"/>
      <c r="S128" s="2"/>
      <c r="T128" s="1"/>
      <c r="U128" t="str">
        <f t="shared" si="5"/>
        <v>1306062003007B20005</v>
      </c>
    </row>
    <row r="129" spans="1:21" hidden="1" x14ac:dyDescent="0.25">
      <c r="A129" s="1" t="s">
        <v>267</v>
      </c>
      <c r="B129" s="1" t="s">
        <v>341</v>
      </c>
      <c r="C129" s="1" t="str">
        <f t="shared" si="3"/>
        <v>1306</v>
      </c>
      <c r="D129" s="1" t="s">
        <v>342</v>
      </c>
      <c r="E129" s="1" t="s">
        <v>343</v>
      </c>
      <c r="F129" s="1" t="s">
        <v>360</v>
      </c>
      <c r="G129" s="1" t="s">
        <v>361</v>
      </c>
      <c r="H129" s="1" t="s">
        <v>12</v>
      </c>
      <c r="I129" s="1" t="s">
        <v>362</v>
      </c>
      <c r="J129" s="1" t="s">
        <v>363</v>
      </c>
      <c r="K129" s="88" t="str">
        <f t="shared" si="4"/>
        <v>1</v>
      </c>
      <c r="L129" s="1" t="s">
        <v>47</v>
      </c>
      <c r="M129" s="1"/>
      <c r="N129" s="1"/>
      <c r="O129" s="2"/>
      <c r="P129" s="2"/>
      <c r="Q129" s="2"/>
      <c r="R129" s="2"/>
      <c r="S129" s="2"/>
      <c r="T129" s="1"/>
      <c r="U129" t="str">
        <f t="shared" si="5"/>
        <v>1306090002017B10006</v>
      </c>
    </row>
    <row r="130" spans="1:21" hidden="1" x14ac:dyDescent="0.25">
      <c r="A130" s="1" t="s">
        <v>267</v>
      </c>
      <c r="B130" s="1" t="s">
        <v>341</v>
      </c>
      <c r="C130" s="1" t="str">
        <f t="shared" si="3"/>
        <v>1306</v>
      </c>
      <c r="D130" s="1" t="s">
        <v>342</v>
      </c>
      <c r="E130" s="1" t="s">
        <v>343</v>
      </c>
      <c r="F130" s="1" t="s">
        <v>360</v>
      </c>
      <c r="G130" s="1" t="s">
        <v>361</v>
      </c>
      <c r="H130" s="1" t="s">
        <v>7</v>
      </c>
      <c r="I130" s="1" t="s">
        <v>364</v>
      </c>
      <c r="J130" s="1" t="s">
        <v>365</v>
      </c>
      <c r="K130" s="88" t="str">
        <f t="shared" si="4"/>
        <v>1</v>
      </c>
      <c r="L130" s="1" t="s">
        <v>108</v>
      </c>
      <c r="M130" s="1"/>
      <c r="N130" s="1"/>
      <c r="O130" s="2"/>
      <c r="P130" s="2"/>
      <c r="Q130" s="2"/>
      <c r="R130" s="2"/>
      <c r="S130" s="2"/>
      <c r="T130" s="1"/>
      <c r="U130" t="str">
        <f t="shared" si="5"/>
        <v>1306090004036B10007</v>
      </c>
    </row>
    <row r="131" spans="1:21" hidden="1" x14ac:dyDescent="0.25">
      <c r="A131" s="1" t="s">
        <v>267</v>
      </c>
      <c r="B131" s="1" t="s">
        <v>341</v>
      </c>
      <c r="C131" s="1" t="str">
        <f t="shared" ref="C131:C194" si="6">CONCATENATE(A131,D131)</f>
        <v>1307</v>
      </c>
      <c r="D131" s="1" t="s">
        <v>366</v>
      </c>
      <c r="E131" s="1" t="s">
        <v>367</v>
      </c>
      <c r="F131" s="1" t="s">
        <v>5</v>
      </c>
      <c r="G131" s="1" t="s">
        <v>368</v>
      </c>
      <c r="H131" s="1" t="s">
        <v>12</v>
      </c>
      <c r="I131" s="1" t="s">
        <v>369</v>
      </c>
      <c r="J131" s="1" t="s">
        <v>29</v>
      </c>
      <c r="K131" s="88" t="str">
        <f t="shared" ref="K131:K194" si="7">MID(L131,1,1)</f>
        <v>2</v>
      </c>
      <c r="L131" s="1" t="s">
        <v>10</v>
      </c>
      <c r="M131" s="1"/>
      <c r="N131" s="1"/>
      <c r="O131" s="2"/>
      <c r="P131" s="2"/>
      <c r="Q131" s="2"/>
      <c r="R131" s="2"/>
      <c r="S131" s="2"/>
      <c r="T131" s="1"/>
      <c r="U131" t="str">
        <f t="shared" si="5"/>
        <v>1307010002003B20001</v>
      </c>
    </row>
    <row r="132" spans="1:21" hidden="1" x14ac:dyDescent="0.25">
      <c r="A132" s="1" t="s">
        <v>267</v>
      </c>
      <c r="B132" s="1" t="s">
        <v>341</v>
      </c>
      <c r="C132" s="1" t="str">
        <f t="shared" si="6"/>
        <v>1307</v>
      </c>
      <c r="D132" s="1" t="s">
        <v>366</v>
      </c>
      <c r="E132" s="1" t="s">
        <v>367</v>
      </c>
      <c r="F132" s="1" t="s">
        <v>5</v>
      </c>
      <c r="G132" s="1" t="s">
        <v>368</v>
      </c>
      <c r="H132" s="1" t="s">
        <v>11</v>
      </c>
      <c r="I132" s="1" t="s">
        <v>370</v>
      </c>
      <c r="J132" s="1" t="s">
        <v>277</v>
      </c>
      <c r="K132" s="88" t="str">
        <f t="shared" si="7"/>
        <v>2</v>
      </c>
      <c r="L132" s="1" t="s">
        <v>30</v>
      </c>
      <c r="M132" s="1"/>
      <c r="N132" s="1"/>
      <c r="O132" s="2"/>
      <c r="P132" s="2"/>
      <c r="Q132" s="2"/>
      <c r="R132" s="2"/>
      <c r="S132" s="2"/>
      <c r="T132" s="1"/>
      <c r="U132" t="str">
        <f t="shared" ref="U132:U195" si="8">CONCATENATE(C132,F132,H132,J132,L132)</f>
        <v>1307010001013B25000</v>
      </c>
    </row>
    <row r="133" spans="1:21" hidden="1" x14ac:dyDescent="0.25">
      <c r="A133" s="1" t="s">
        <v>267</v>
      </c>
      <c r="B133" s="1" t="s">
        <v>341</v>
      </c>
      <c r="C133" s="1" t="str">
        <f t="shared" si="6"/>
        <v>1307</v>
      </c>
      <c r="D133" s="1" t="s">
        <v>366</v>
      </c>
      <c r="E133" s="1" t="s">
        <v>367</v>
      </c>
      <c r="F133" s="1" t="s">
        <v>131</v>
      </c>
      <c r="G133" s="1" t="s">
        <v>371</v>
      </c>
      <c r="H133" s="1" t="s">
        <v>7</v>
      </c>
      <c r="I133" s="1" t="s">
        <v>372</v>
      </c>
      <c r="J133" s="1" t="s">
        <v>23</v>
      </c>
      <c r="K133" s="88" t="str">
        <f t="shared" si="7"/>
        <v>2</v>
      </c>
      <c r="L133" s="1" t="s">
        <v>43</v>
      </c>
      <c r="M133" s="1"/>
      <c r="N133" s="1"/>
      <c r="O133" s="2"/>
      <c r="P133" s="2"/>
      <c r="Q133" s="2"/>
      <c r="R133" s="2"/>
      <c r="S133" s="2"/>
      <c r="T133" s="1"/>
      <c r="U133" t="str">
        <f t="shared" si="8"/>
        <v>1307020004002B25001</v>
      </c>
    </row>
    <row r="134" spans="1:21" hidden="1" x14ac:dyDescent="0.25">
      <c r="A134" s="1" t="s">
        <v>267</v>
      </c>
      <c r="B134" s="1" t="s">
        <v>341</v>
      </c>
      <c r="C134" s="1" t="str">
        <f t="shared" si="6"/>
        <v>1307</v>
      </c>
      <c r="D134" s="1" t="s">
        <v>366</v>
      </c>
      <c r="E134" s="1" t="s">
        <v>367</v>
      </c>
      <c r="F134" s="1" t="s">
        <v>131</v>
      </c>
      <c r="G134" s="1" t="s">
        <v>371</v>
      </c>
      <c r="H134" s="1" t="s">
        <v>36</v>
      </c>
      <c r="I134" s="1" t="s">
        <v>371</v>
      </c>
      <c r="J134" s="1" t="s">
        <v>373</v>
      </c>
      <c r="K134" s="88" t="str">
        <f t="shared" si="7"/>
        <v>2</v>
      </c>
      <c r="L134" s="1" t="s">
        <v>55</v>
      </c>
      <c r="M134" s="1"/>
      <c r="N134" s="1"/>
      <c r="O134" s="2"/>
      <c r="P134" s="2"/>
      <c r="Q134" s="2"/>
      <c r="R134" s="2"/>
      <c r="S134" s="2"/>
      <c r="T134" s="1"/>
      <c r="U134" t="str">
        <f t="shared" si="8"/>
        <v>1307020005076B25002</v>
      </c>
    </row>
    <row r="135" spans="1:21" hidden="1" x14ac:dyDescent="0.25">
      <c r="A135" s="1" t="s">
        <v>267</v>
      </c>
      <c r="B135" s="1" t="s">
        <v>341</v>
      </c>
      <c r="C135" s="1" t="str">
        <f t="shared" si="6"/>
        <v>1307</v>
      </c>
      <c r="D135" s="1" t="s">
        <v>366</v>
      </c>
      <c r="E135" s="1" t="s">
        <v>367</v>
      </c>
      <c r="F135" s="1" t="s">
        <v>48</v>
      </c>
      <c r="G135" s="1" t="s">
        <v>374</v>
      </c>
      <c r="H135" s="1" t="s">
        <v>11</v>
      </c>
      <c r="I135" s="1" t="s">
        <v>375</v>
      </c>
      <c r="J135" s="1" t="s">
        <v>225</v>
      </c>
      <c r="K135" s="88" t="str">
        <f t="shared" si="7"/>
        <v>2</v>
      </c>
      <c r="L135" s="1" t="s">
        <v>18</v>
      </c>
      <c r="M135" s="1"/>
      <c r="N135" s="1"/>
      <c r="O135" s="2"/>
      <c r="P135" s="2"/>
      <c r="Q135" s="2"/>
      <c r="R135" s="2"/>
      <c r="S135" s="2"/>
      <c r="T135" s="1"/>
      <c r="U135" t="str">
        <f t="shared" si="8"/>
        <v>1307050001010B20002</v>
      </c>
    </row>
    <row r="136" spans="1:21" hidden="1" x14ac:dyDescent="0.25">
      <c r="A136" s="1" t="s">
        <v>267</v>
      </c>
      <c r="B136" s="1" t="s">
        <v>341</v>
      </c>
      <c r="C136" s="1" t="str">
        <f t="shared" si="6"/>
        <v>1307</v>
      </c>
      <c r="D136" s="1" t="s">
        <v>366</v>
      </c>
      <c r="E136" s="1" t="s">
        <v>367</v>
      </c>
      <c r="F136" s="1" t="s">
        <v>102</v>
      </c>
      <c r="G136" s="1" t="s">
        <v>376</v>
      </c>
      <c r="H136" s="1" t="s">
        <v>11</v>
      </c>
      <c r="I136" s="1" t="s">
        <v>377</v>
      </c>
      <c r="J136" s="1" t="s">
        <v>378</v>
      </c>
      <c r="K136" s="88" t="str">
        <f t="shared" si="7"/>
        <v>2</v>
      </c>
      <c r="L136" s="1" t="s">
        <v>124</v>
      </c>
      <c r="M136" s="1"/>
      <c r="N136" s="1"/>
      <c r="O136" s="2"/>
      <c r="P136" s="2"/>
      <c r="Q136" s="2"/>
      <c r="R136" s="2"/>
      <c r="S136" s="2"/>
      <c r="T136" s="1"/>
      <c r="U136" t="str">
        <f t="shared" si="8"/>
        <v>1307062001015B20003</v>
      </c>
    </row>
    <row r="137" spans="1:21" hidden="1" x14ac:dyDescent="0.25">
      <c r="A137" s="1" t="s">
        <v>267</v>
      </c>
      <c r="B137" s="1" t="s">
        <v>341</v>
      </c>
      <c r="C137" s="1" t="str">
        <f t="shared" si="6"/>
        <v>1307</v>
      </c>
      <c r="D137" s="1" t="s">
        <v>366</v>
      </c>
      <c r="E137" s="1" t="s">
        <v>367</v>
      </c>
      <c r="F137" s="1" t="s">
        <v>13</v>
      </c>
      <c r="G137" s="1" t="s">
        <v>379</v>
      </c>
      <c r="H137" s="1" t="s">
        <v>27</v>
      </c>
      <c r="I137" s="1" t="s">
        <v>380</v>
      </c>
      <c r="J137" s="1" t="s">
        <v>9</v>
      </c>
      <c r="K137" s="88" t="str">
        <f t="shared" si="7"/>
        <v>2</v>
      </c>
      <c r="L137" s="1" t="s">
        <v>162</v>
      </c>
      <c r="M137" s="1"/>
      <c r="N137" s="1"/>
      <c r="O137" s="2"/>
      <c r="P137" s="2"/>
      <c r="Q137" s="2"/>
      <c r="R137" s="2"/>
      <c r="S137" s="2"/>
      <c r="T137" s="1"/>
      <c r="U137" t="str">
        <f t="shared" si="8"/>
        <v>1307070006008B25003</v>
      </c>
    </row>
    <row r="138" spans="1:21" hidden="1" x14ac:dyDescent="0.25">
      <c r="A138" s="1" t="s">
        <v>267</v>
      </c>
      <c r="B138" s="1" t="s">
        <v>341</v>
      </c>
      <c r="C138" s="1" t="str">
        <f t="shared" si="6"/>
        <v>1307</v>
      </c>
      <c r="D138" s="1" t="s">
        <v>366</v>
      </c>
      <c r="E138" s="1" t="s">
        <v>367</v>
      </c>
      <c r="F138" s="1" t="s">
        <v>20</v>
      </c>
      <c r="G138" s="1" t="s">
        <v>381</v>
      </c>
      <c r="H138" s="1" t="s">
        <v>12</v>
      </c>
      <c r="I138" s="1" t="s">
        <v>382</v>
      </c>
      <c r="J138" s="1" t="s">
        <v>378</v>
      </c>
      <c r="K138" s="88" t="str">
        <f t="shared" si="7"/>
        <v>2</v>
      </c>
      <c r="L138" s="1" t="s">
        <v>38</v>
      </c>
      <c r="M138" s="1"/>
      <c r="N138" s="1"/>
      <c r="O138" s="2"/>
      <c r="P138" s="2"/>
      <c r="Q138" s="2"/>
      <c r="R138" s="2"/>
      <c r="S138" s="2"/>
      <c r="T138" s="1"/>
      <c r="U138" t="str">
        <f t="shared" si="8"/>
        <v>1307071002015B20004</v>
      </c>
    </row>
    <row r="139" spans="1:21" hidden="1" x14ac:dyDescent="0.25">
      <c r="A139" s="1" t="s">
        <v>267</v>
      </c>
      <c r="B139" s="1" t="s">
        <v>341</v>
      </c>
      <c r="C139" s="1" t="str">
        <f t="shared" si="6"/>
        <v>1307</v>
      </c>
      <c r="D139" s="1" t="s">
        <v>366</v>
      </c>
      <c r="E139" s="1" t="s">
        <v>367</v>
      </c>
      <c r="F139" s="1" t="s">
        <v>360</v>
      </c>
      <c r="G139" s="1" t="s">
        <v>383</v>
      </c>
      <c r="H139" s="1" t="s">
        <v>12</v>
      </c>
      <c r="I139" s="1" t="s">
        <v>384</v>
      </c>
      <c r="J139" s="1" t="s">
        <v>225</v>
      </c>
      <c r="K139" s="88" t="str">
        <f t="shared" si="7"/>
        <v>1</v>
      </c>
      <c r="L139" s="1" t="s">
        <v>385</v>
      </c>
      <c r="M139" s="1"/>
      <c r="N139" s="1"/>
      <c r="O139" s="2"/>
      <c r="P139" s="2"/>
      <c r="Q139" s="2"/>
      <c r="R139" s="2"/>
      <c r="S139" s="2"/>
      <c r="T139" s="1"/>
      <c r="U139" t="str">
        <f t="shared" si="8"/>
        <v>1307090002010B15004</v>
      </c>
    </row>
    <row r="140" spans="1:21" hidden="1" x14ac:dyDescent="0.25">
      <c r="A140" s="1" t="s">
        <v>267</v>
      </c>
      <c r="B140" s="1" t="s">
        <v>341</v>
      </c>
      <c r="C140" s="1" t="str">
        <f t="shared" si="6"/>
        <v>1307</v>
      </c>
      <c r="D140" s="1" t="s">
        <v>366</v>
      </c>
      <c r="E140" s="1" t="s">
        <v>367</v>
      </c>
      <c r="F140" s="1" t="s">
        <v>25</v>
      </c>
      <c r="G140" s="1" t="s">
        <v>386</v>
      </c>
      <c r="H140" s="1" t="s">
        <v>27</v>
      </c>
      <c r="I140" s="1" t="s">
        <v>387</v>
      </c>
      <c r="J140" s="1" t="s">
        <v>388</v>
      </c>
      <c r="K140" s="88" t="str">
        <f t="shared" si="7"/>
        <v>1</v>
      </c>
      <c r="L140" s="1" t="s">
        <v>47</v>
      </c>
      <c r="M140" s="1"/>
      <c r="N140" s="1"/>
      <c r="O140" s="2"/>
      <c r="P140" s="2"/>
      <c r="Q140" s="2"/>
      <c r="R140" s="2"/>
      <c r="S140" s="2"/>
      <c r="T140" s="1"/>
      <c r="U140" t="str">
        <f t="shared" si="8"/>
        <v>1307100006020B10006</v>
      </c>
    </row>
    <row r="141" spans="1:21" hidden="1" x14ac:dyDescent="0.25">
      <c r="A141" s="1" t="s">
        <v>267</v>
      </c>
      <c r="B141" s="1" t="s">
        <v>341</v>
      </c>
      <c r="C141" s="1" t="str">
        <f t="shared" si="6"/>
        <v>1307</v>
      </c>
      <c r="D141" s="1" t="s">
        <v>366</v>
      </c>
      <c r="E141" s="1" t="s">
        <v>367</v>
      </c>
      <c r="F141" s="1" t="s">
        <v>25</v>
      </c>
      <c r="G141" s="1" t="s">
        <v>386</v>
      </c>
      <c r="H141" s="1" t="s">
        <v>36</v>
      </c>
      <c r="I141" s="1" t="s">
        <v>389</v>
      </c>
      <c r="J141" s="1" t="s">
        <v>141</v>
      </c>
      <c r="K141" s="88" t="str">
        <f t="shared" si="7"/>
        <v>2</v>
      </c>
      <c r="L141" s="1" t="s">
        <v>92</v>
      </c>
      <c r="M141" s="1"/>
      <c r="N141" s="1"/>
      <c r="O141" s="2"/>
      <c r="P141" s="2"/>
      <c r="Q141" s="2"/>
      <c r="R141" s="2"/>
      <c r="S141" s="2"/>
      <c r="T141" s="1"/>
      <c r="U141" t="str">
        <f t="shared" si="8"/>
        <v>1307100005005B20005</v>
      </c>
    </row>
    <row r="142" spans="1:21" hidden="1" x14ac:dyDescent="0.25">
      <c r="A142" s="1" t="s">
        <v>267</v>
      </c>
      <c r="B142" s="1" t="s">
        <v>341</v>
      </c>
      <c r="C142" s="1" t="str">
        <f t="shared" si="6"/>
        <v>1307</v>
      </c>
      <c r="D142" s="1" t="s">
        <v>366</v>
      </c>
      <c r="E142" s="1" t="s">
        <v>367</v>
      </c>
      <c r="F142" s="1" t="s">
        <v>136</v>
      </c>
      <c r="G142" s="1" t="s">
        <v>390</v>
      </c>
      <c r="H142" s="1" t="s">
        <v>12</v>
      </c>
      <c r="I142" s="1" t="s">
        <v>391</v>
      </c>
      <c r="J142" s="1" t="s">
        <v>227</v>
      </c>
      <c r="K142" s="88" t="str">
        <f t="shared" si="7"/>
        <v>1</v>
      </c>
      <c r="L142" s="1" t="s">
        <v>108</v>
      </c>
      <c r="M142" s="1"/>
      <c r="N142" s="1"/>
      <c r="O142" s="2"/>
      <c r="P142" s="2"/>
      <c r="Q142" s="2"/>
      <c r="R142" s="2"/>
      <c r="S142" s="2"/>
      <c r="T142" s="1"/>
      <c r="U142" t="str">
        <f t="shared" si="8"/>
        <v>1307110002009B10007</v>
      </c>
    </row>
    <row r="143" spans="1:21" hidden="1" x14ac:dyDescent="0.25">
      <c r="A143" s="1" t="s">
        <v>267</v>
      </c>
      <c r="B143" s="1" t="s">
        <v>341</v>
      </c>
      <c r="C143" s="1" t="str">
        <f t="shared" si="6"/>
        <v>1307</v>
      </c>
      <c r="D143" s="1" t="s">
        <v>366</v>
      </c>
      <c r="E143" s="1" t="s">
        <v>367</v>
      </c>
      <c r="F143" s="1" t="s">
        <v>136</v>
      </c>
      <c r="G143" s="1" t="s">
        <v>390</v>
      </c>
      <c r="H143" s="1" t="s">
        <v>19</v>
      </c>
      <c r="I143" s="1" t="s">
        <v>392</v>
      </c>
      <c r="J143" s="1" t="s">
        <v>141</v>
      </c>
      <c r="K143" s="88" t="str">
        <f t="shared" si="7"/>
        <v>2</v>
      </c>
      <c r="L143" s="1" t="s">
        <v>61</v>
      </c>
      <c r="M143" s="1"/>
      <c r="N143" s="1"/>
      <c r="O143" s="2"/>
      <c r="P143" s="2"/>
      <c r="Q143" s="2"/>
      <c r="R143" s="2"/>
      <c r="S143" s="2"/>
      <c r="T143" s="1"/>
      <c r="U143" t="str">
        <f t="shared" si="8"/>
        <v>1307110003005B20008</v>
      </c>
    </row>
    <row r="144" spans="1:21" hidden="1" x14ac:dyDescent="0.25">
      <c r="A144" s="1" t="s">
        <v>267</v>
      </c>
      <c r="B144" s="1" t="s">
        <v>341</v>
      </c>
      <c r="C144" s="1" t="str">
        <f t="shared" si="6"/>
        <v>1308</v>
      </c>
      <c r="D144" s="1" t="s">
        <v>393</v>
      </c>
      <c r="E144" s="1" t="s">
        <v>394</v>
      </c>
      <c r="F144" s="1" t="s">
        <v>5</v>
      </c>
      <c r="G144" s="1" t="s">
        <v>395</v>
      </c>
      <c r="H144" s="1" t="s">
        <v>11</v>
      </c>
      <c r="I144" s="1" t="s">
        <v>396</v>
      </c>
      <c r="J144" s="1" t="s">
        <v>23</v>
      </c>
      <c r="K144" s="88" t="str">
        <f t="shared" si="7"/>
        <v>1</v>
      </c>
      <c r="L144" s="1" t="s">
        <v>79</v>
      </c>
      <c r="M144" s="4"/>
      <c r="N144" s="4"/>
      <c r="O144" s="3"/>
      <c r="P144" s="3"/>
      <c r="Q144" s="3"/>
      <c r="R144" s="3"/>
      <c r="S144" s="3"/>
      <c r="T144" s="1"/>
      <c r="U144" t="str">
        <f t="shared" si="8"/>
        <v>1308010001002B10001</v>
      </c>
    </row>
    <row r="145" spans="1:21" hidden="1" x14ac:dyDescent="0.25">
      <c r="A145" s="1" t="s">
        <v>267</v>
      </c>
      <c r="B145" s="1" t="s">
        <v>341</v>
      </c>
      <c r="C145" s="1" t="str">
        <f t="shared" si="6"/>
        <v>1308</v>
      </c>
      <c r="D145" s="1" t="s">
        <v>393</v>
      </c>
      <c r="E145" s="1" t="s">
        <v>394</v>
      </c>
      <c r="F145" s="1" t="s">
        <v>5</v>
      </c>
      <c r="G145" s="1" t="s">
        <v>395</v>
      </c>
      <c r="H145" s="1" t="s">
        <v>12</v>
      </c>
      <c r="I145" s="1" t="s">
        <v>397</v>
      </c>
      <c r="J145" s="1" t="s">
        <v>276</v>
      </c>
      <c r="K145" s="88" t="str">
        <f t="shared" si="7"/>
        <v>1</v>
      </c>
      <c r="L145" s="1" t="s">
        <v>398</v>
      </c>
      <c r="M145" s="4"/>
      <c r="N145" s="4"/>
      <c r="O145" s="3"/>
      <c r="P145" s="3"/>
      <c r="Q145" s="3"/>
      <c r="R145" s="3"/>
      <c r="S145" s="3"/>
      <c r="T145" s="1"/>
      <c r="U145" t="str">
        <f t="shared" si="8"/>
        <v>1308010002011B10002</v>
      </c>
    </row>
    <row r="146" spans="1:21" hidden="1" x14ac:dyDescent="0.25">
      <c r="A146" s="1" t="s">
        <v>267</v>
      </c>
      <c r="B146" s="1" t="s">
        <v>341</v>
      </c>
      <c r="C146" s="1" t="str">
        <f t="shared" si="6"/>
        <v>1308</v>
      </c>
      <c r="D146" s="1" t="s">
        <v>393</v>
      </c>
      <c r="E146" s="1" t="s">
        <v>394</v>
      </c>
      <c r="F146" s="1" t="s">
        <v>5</v>
      </c>
      <c r="G146" s="1" t="s">
        <v>395</v>
      </c>
      <c r="H146" s="1" t="s">
        <v>7</v>
      </c>
      <c r="I146" s="1" t="s">
        <v>399</v>
      </c>
      <c r="J146" s="1" t="s">
        <v>215</v>
      </c>
      <c r="K146" s="88" t="str">
        <f t="shared" si="7"/>
        <v>2</v>
      </c>
      <c r="L146" s="1" t="s">
        <v>30</v>
      </c>
      <c r="M146" s="4"/>
      <c r="N146" s="4"/>
      <c r="O146" s="3"/>
      <c r="P146" s="3"/>
      <c r="Q146" s="3"/>
      <c r="R146" s="3"/>
      <c r="S146" s="3"/>
      <c r="T146" s="1"/>
      <c r="U146" t="str">
        <f t="shared" si="8"/>
        <v>1308010004006B25000</v>
      </c>
    </row>
    <row r="147" spans="1:21" hidden="1" x14ac:dyDescent="0.25">
      <c r="A147" s="1" t="s">
        <v>267</v>
      </c>
      <c r="B147" s="1" t="s">
        <v>341</v>
      </c>
      <c r="C147" s="1" t="str">
        <f t="shared" si="6"/>
        <v>1308</v>
      </c>
      <c r="D147" s="1" t="s">
        <v>393</v>
      </c>
      <c r="E147" s="1" t="s">
        <v>394</v>
      </c>
      <c r="F147" s="1" t="s">
        <v>131</v>
      </c>
      <c r="G147" s="1" t="s">
        <v>400</v>
      </c>
      <c r="H147" s="1" t="s">
        <v>19</v>
      </c>
      <c r="I147" s="1" t="s">
        <v>401</v>
      </c>
      <c r="J147" s="1" t="s">
        <v>227</v>
      </c>
      <c r="K147" s="88" t="str">
        <f t="shared" si="7"/>
        <v>2</v>
      </c>
      <c r="L147" s="1" t="s">
        <v>124</v>
      </c>
      <c r="M147" s="4"/>
      <c r="N147" s="4"/>
      <c r="O147" s="3"/>
      <c r="P147" s="3"/>
      <c r="Q147" s="3"/>
      <c r="R147" s="3"/>
      <c r="S147" s="3"/>
      <c r="T147" s="1"/>
      <c r="U147" t="str">
        <f t="shared" si="8"/>
        <v>1308020003009B20003</v>
      </c>
    </row>
    <row r="148" spans="1:21" hidden="1" x14ac:dyDescent="0.25">
      <c r="A148" s="1" t="s">
        <v>267</v>
      </c>
      <c r="B148" s="1" t="s">
        <v>341</v>
      </c>
      <c r="C148" s="1" t="str">
        <f t="shared" si="6"/>
        <v>1308</v>
      </c>
      <c r="D148" s="1" t="s">
        <v>393</v>
      </c>
      <c r="E148" s="1" t="s">
        <v>394</v>
      </c>
      <c r="F148" s="1" t="s">
        <v>131</v>
      </c>
      <c r="G148" s="1" t="s">
        <v>400</v>
      </c>
      <c r="H148" s="1" t="s">
        <v>19</v>
      </c>
      <c r="I148" s="1" t="s">
        <v>401</v>
      </c>
      <c r="J148" s="1" t="s">
        <v>277</v>
      </c>
      <c r="K148" s="88" t="str">
        <f t="shared" si="7"/>
        <v>2</v>
      </c>
      <c r="L148" s="1" t="s">
        <v>38</v>
      </c>
      <c r="M148" s="4"/>
      <c r="N148" s="4"/>
      <c r="O148" s="3"/>
      <c r="P148" s="3"/>
      <c r="Q148" s="3"/>
      <c r="R148" s="3"/>
      <c r="S148" s="3"/>
      <c r="T148" s="1"/>
      <c r="U148" t="str">
        <f t="shared" si="8"/>
        <v>1308020003013B20004</v>
      </c>
    </row>
    <row r="149" spans="1:21" hidden="1" x14ac:dyDescent="0.25">
      <c r="A149" s="1" t="s">
        <v>267</v>
      </c>
      <c r="B149" s="1" t="s">
        <v>341</v>
      </c>
      <c r="C149" s="1" t="str">
        <f t="shared" si="6"/>
        <v>1308</v>
      </c>
      <c r="D149" s="1" t="s">
        <v>393</v>
      </c>
      <c r="E149" s="1" t="s">
        <v>394</v>
      </c>
      <c r="F149" s="1" t="s">
        <v>191</v>
      </c>
      <c r="G149" s="1" t="s">
        <v>402</v>
      </c>
      <c r="H149" s="1" t="s">
        <v>11</v>
      </c>
      <c r="I149" s="1" t="s">
        <v>403</v>
      </c>
      <c r="J149" s="1" t="s">
        <v>404</v>
      </c>
      <c r="K149" s="88" t="str">
        <f t="shared" si="7"/>
        <v>2</v>
      </c>
      <c r="L149" s="1" t="s">
        <v>92</v>
      </c>
      <c r="M149" s="4"/>
      <c r="N149" s="4"/>
      <c r="O149" s="3"/>
      <c r="P149" s="3"/>
      <c r="Q149" s="3"/>
      <c r="R149" s="3"/>
      <c r="S149" s="3"/>
      <c r="T149" s="1"/>
      <c r="U149" t="str">
        <f t="shared" si="8"/>
        <v>1308022001012B20005</v>
      </c>
    </row>
    <row r="150" spans="1:21" hidden="1" x14ac:dyDescent="0.25">
      <c r="A150" s="1" t="s">
        <v>267</v>
      </c>
      <c r="B150" s="1" t="s">
        <v>341</v>
      </c>
      <c r="C150" s="1" t="str">
        <f t="shared" si="6"/>
        <v>1308</v>
      </c>
      <c r="D150" s="1" t="s">
        <v>393</v>
      </c>
      <c r="E150" s="1" t="s">
        <v>394</v>
      </c>
      <c r="F150" s="1" t="s">
        <v>41</v>
      </c>
      <c r="G150" s="1" t="s">
        <v>405</v>
      </c>
      <c r="H150" s="1" t="s">
        <v>11</v>
      </c>
      <c r="I150" s="1" t="s">
        <v>406</v>
      </c>
      <c r="J150" s="1" t="s">
        <v>141</v>
      </c>
      <c r="K150" s="88" t="str">
        <f t="shared" si="7"/>
        <v>1</v>
      </c>
      <c r="L150" s="1" t="s">
        <v>47</v>
      </c>
      <c r="M150" s="4"/>
      <c r="N150" s="4"/>
      <c r="O150" s="3"/>
      <c r="P150" s="3"/>
      <c r="Q150" s="3"/>
      <c r="R150" s="3"/>
      <c r="S150" s="3"/>
      <c r="T150" s="1"/>
      <c r="U150" t="str">
        <f t="shared" si="8"/>
        <v>1308030001005B10006</v>
      </c>
    </row>
    <row r="151" spans="1:21" hidden="1" x14ac:dyDescent="0.25">
      <c r="A151" s="1" t="s">
        <v>267</v>
      </c>
      <c r="B151" s="1" t="s">
        <v>341</v>
      </c>
      <c r="C151" s="1" t="str">
        <f t="shared" si="6"/>
        <v>1308</v>
      </c>
      <c r="D151" s="1" t="s">
        <v>393</v>
      </c>
      <c r="E151" s="1" t="s">
        <v>394</v>
      </c>
      <c r="F151" s="1" t="s">
        <v>120</v>
      </c>
      <c r="G151" s="1" t="s">
        <v>351</v>
      </c>
      <c r="H151" s="1" t="s">
        <v>7</v>
      </c>
      <c r="I151" s="1" t="s">
        <v>407</v>
      </c>
      <c r="J151" s="1" t="s">
        <v>60</v>
      </c>
      <c r="K151" s="88" t="str">
        <f t="shared" si="7"/>
        <v>2</v>
      </c>
      <c r="L151" s="1" t="s">
        <v>43</v>
      </c>
      <c r="M151" s="4"/>
      <c r="N151" s="4"/>
      <c r="O151" s="3"/>
      <c r="P151" s="3"/>
      <c r="Q151" s="3"/>
      <c r="R151" s="3"/>
      <c r="S151" s="3"/>
      <c r="T151" s="1"/>
      <c r="U151" t="str">
        <f t="shared" si="8"/>
        <v>1308040004004B25001</v>
      </c>
    </row>
    <row r="152" spans="1:21" hidden="1" x14ac:dyDescent="0.25">
      <c r="A152" s="1" t="s">
        <v>267</v>
      </c>
      <c r="B152" s="1" t="s">
        <v>341</v>
      </c>
      <c r="C152" s="1" t="str">
        <f t="shared" si="6"/>
        <v>1308</v>
      </c>
      <c r="D152" s="1" t="s">
        <v>393</v>
      </c>
      <c r="E152" s="1" t="s">
        <v>394</v>
      </c>
      <c r="F152" s="1" t="s">
        <v>48</v>
      </c>
      <c r="G152" s="1" t="s">
        <v>408</v>
      </c>
      <c r="H152" s="1" t="s">
        <v>27</v>
      </c>
      <c r="I152" s="1" t="s">
        <v>409</v>
      </c>
      <c r="J152" s="1" t="s">
        <v>17</v>
      </c>
      <c r="K152" s="88" t="str">
        <f t="shared" si="7"/>
        <v>2</v>
      </c>
      <c r="L152" s="1" t="s">
        <v>50</v>
      </c>
      <c r="M152" s="4"/>
      <c r="N152" s="4"/>
      <c r="O152" s="3"/>
      <c r="P152" s="3"/>
      <c r="Q152" s="3"/>
      <c r="R152" s="3"/>
      <c r="S152" s="3"/>
      <c r="T152" s="1"/>
      <c r="U152" t="str">
        <f t="shared" si="8"/>
        <v>1308050006001B20007</v>
      </c>
    </row>
    <row r="153" spans="1:21" hidden="1" x14ac:dyDescent="0.25">
      <c r="A153" s="1" t="s">
        <v>267</v>
      </c>
      <c r="B153" s="1" t="s">
        <v>341</v>
      </c>
      <c r="C153" s="1" t="str">
        <f t="shared" si="6"/>
        <v>1308</v>
      </c>
      <c r="D153" s="1" t="s">
        <v>393</v>
      </c>
      <c r="E153" s="1" t="s">
        <v>394</v>
      </c>
      <c r="F153" s="1" t="s">
        <v>188</v>
      </c>
      <c r="G153" s="1" t="s">
        <v>410</v>
      </c>
      <c r="H153" s="1" t="s">
        <v>19</v>
      </c>
      <c r="I153" s="1" t="s">
        <v>411</v>
      </c>
      <c r="J153" s="1" t="s">
        <v>388</v>
      </c>
      <c r="K153" s="88" t="str">
        <f t="shared" si="7"/>
        <v>2</v>
      </c>
      <c r="L153" s="1" t="s">
        <v>61</v>
      </c>
      <c r="M153" s="4"/>
      <c r="N153" s="4"/>
      <c r="O153" s="3"/>
      <c r="P153" s="3"/>
      <c r="Q153" s="3"/>
      <c r="R153" s="3"/>
      <c r="S153" s="3"/>
      <c r="T153" s="1"/>
      <c r="U153" t="str">
        <f t="shared" si="8"/>
        <v>1308051003020B20008</v>
      </c>
    </row>
    <row r="154" spans="1:21" hidden="1" x14ac:dyDescent="0.25">
      <c r="A154" s="1" t="s">
        <v>267</v>
      </c>
      <c r="B154" s="1" t="s">
        <v>341</v>
      </c>
      <c r="C154" s="1" t="str">
        <f t="shared" si="6"/>
        <v>1308</v>
      </c>
      <c r="D154" s="1" t="s">
        <v>393</v>
      </c>
      <c r="E154" s="1" t="s">
        <v>394</v>
      </c>
      <c r="F154" s="1" t="s">
        <v>87</v>
      </c>
      <c r="G154" s="1" t="s">
        <v>412</v>
      </c>
      <c r="H154" s="1" t="s">
        <v>11</v>
      </c>
      <c r="I154" s="1" t="s">
        <v>413</v>
      </c>
      <c r="J154" s="1" t="s">
        <v>17</v>
      </c>
      <c r="K154" s="88" t="str">
        <f t="shared" si="7"/>
        <v>2</v>
      </c>
      <c r="L154" s="1" t="s">
        <v>66</v>
      </c>
      <c r="M154" s="4"/>
      <c r="N154" s="4"/>
      <c r="O154" s="3"/>
      <c r="P154" s="3"/>
      <c r="Q154" s="3"/>
      <c r="R154" s="3"/>
      <c r="S154" s="3"/>
      <c r="T154" s="1"/>
      <c r="U154" t="str">
        <f t="shared" si="8"/>
        <v>1308060001001B20009</v>
      </c>
    </row>
    <row r="155" spans="1:21" hidden="1" x14ac:dyDescent="0.25">
      <c r="A155" s="1" t="s">
        <v>267</v>
      </c>
      <c r="B155" s="1" t="s">
        <v>341</v>
      </c>
      <c r="C155" s="1" t="str">
        <f t="shared" si="6"/>
        <v>1371</v>
      </c>
      <c r="D155" s="1" t="s">
        <v>153</v>
      </c>
      <c r="E155" s="1" t="s">
        <v>414</v>
      </c>
      <c r="F155" s="1" t="s">
        <v>131</v>
      </c>
      <c r="G155" s="1" t="s">
        <v>415</v>
      </c>
      <c r="H155" s="1" t="s">
        <v>27</v>
      </c>
      <c r="I155" s="1" t="s">
        <v>416</v>
      </c>
      <c r="J155" s="1" t="s">
        <v>227</v>
      </c>
      <c r="K155" s="88" t="str">
        <f t="shared" si="7"/>
        <v>1</v>
      </c>
      <c r="L155" s="1" t="s">
        <v>417</v>
      </c>
      <c r="M155" s="1"/>
      <c r="N155" s="1"/>
      <c r="O155" s="2"/>
      <c r="P155" s="2"/>
      <c r="Q155" s="2"/>
      <c r="R155" s="2"/>
      <c r="S155" s="2"/>
      <c r="T155" s="1"/>
      <c r="U155" t="str">
        <f t="shared" si="8"/>
        <v>1371020006009B15000</v>
      </c>
    </row>
    <row r="156" spans="1:21" hidden="1" x14ac:dyDescent="0.25">
      <c r="A156" s="1" t="s">
        <v>267</v>
      </c>
      <c r="B156" s="1" t="s">
        <v>341</v>
      </c>
      <c r="C156" s="1" t="str">
        <f t="shared" si="6"/>
        <v>1371</v>
      </c>
      <c r="D156" s="1" t="s">
        <v>153</v>
      </c>
      <c r="E156" s="1" t="s">
        <v>414</v>
      </c>
      <c r="F156" s="1" t="s">
        <v>131</v>
      </c>
      <c r="G156" s="1" t="s">
        <v>415</v>
      </c>
      <c r="H156" s="1" t="s">
        <v>69</v>
      </c>
      <c r="I156" s="1" t="s">
        <v>418</v>
      </c>
      <c r="J156" s="1" t="s">
        <v>419</v>
      </c>
      <c r="K156" s="88" t="str">
        <f t="shared" si="7"/>
        <v>2</v>
      </c>
      <c r="L156" s="1" t="s">
        <v>43</v>
      </c>
      <c r="M156" s="1"/>
      <c r="N156" s="1"/>
      <c r="O156" s="2"/>
      <c r="P156" s="2"/>
      <c r="Q156" s="2"/>
      <c r="R156" s="2"/>
      <c r="S156" s="2"/>
      <c r="T156" s="1"/>
      <c r="U156" t="str">
        <f t="shared" si="8"/>
        <v>1371020007031B25001</v>
      </c>
    </row>
    <row r="157" spans="1:21" hidden="1" x14ac:dyDescent="0.25">
      <c r="A157" s="1" t="s">
        <v>267</v>
      </c>
      <c r="B157" s="1" t="s">
        <v>341</v>
      </c>
      <c r="C157" s="1" t="str">
        <f t="shared" si="6"/>
        <v>1371</v>
      </c>
      <c r="D157" s="1" t="s">
        <v>153</v>
      </c>
      <c r="E157" s="1" t="s">
        <v>414</v>
      </c>
      <c r="F157" s="1" t="s">
        <v>41</v>
      </c>
      <c r="G157" s="1" t="s">
        <v>420</v>
      </c>
      <c r="H157" s="1" t="s">
        <v>116</v>
      </c>
      <c r="I157" s="1" t="s">
        <v>421</v>
      </c>
      <c r="J157" s="1" t="s">
        <v>227</v>
      </c>
      <c r="K157" s="88" t="str">
        <f t="shared" si="7"/>
        <v>2</v>
      </c>
      <c r="L157" s="1" t="s">
        <v>55</v>
      </c>
      <c r="M157" s="1"/>
      <c r="N157" s="1"/>
      <c r="O157" s="2"/>
      <c r="P157" s="2"/>
      <c r="Q157" s="2"/>
      <c r="R157" s="2"/>
      <c r="S157" s="2"/>
      <c r="T157" s="1"/>
      <c r="U157" t="str">
        <f t="shared" si="8"/>
        <v>1371030013009B25002</v>
      </c>
    </row>
    <row r="158" spans="1:21" hidden="1" x14ac:dyDescent="0.25">
      <c r="A158" s="1" t="s">
        <v>267</v>
      </c>
      <c r="B158" s="1" t="s">
        <v>341</v>
      </c>
      <c r="C158" s="1" t="str">
        <f t="shared" si="6"/>
        <v>1371</v>
      </c>
      <c r="D158" s="1" t="s">
        <v>153</v>
      </c>
      <c r="E158" s="1" t="s">
        <v>414</v>
      </c>
      <c r="F158" s="1" t="s">
        <v>48</v>
      </c>
      <c r="G158" s="1" t="s">
        <v>422</v>
      </c>
      <c r="H158" s="1" t="s">
        <v>41</v>
      </c>
      <c r="I158" s="1" t="s">
        <v>423</v>
      </c>
      <c r="J158" s="1" t="s">
        <v>60</v>
      </c>
      <c r="K158" s="88" t="str">
        <f t="shared" si="7"/>
        <v>2</v>
      </c>
      <c r="L158" s="1" t="s">
        <v>162</v>
      </c>
      <c r="M158" s="1"/>
      <c r="N158" s="1"/>
      <c r="O158" s="2"/>
      <c r="P158" s="2"/>
      <c r="Q158" s="2"/>
      <c r="R158" s="2"/>
      <c r="S158" s="2"/>
      <c r="T158" s="1"/>
      <c r="U158" t="str">
        <f t="shared" si="8"/>
        <v>1371050030004B25003</v>
      </c>
    </row>
    <row r="159" spans="1:21" hidden="1" x14ac:dyDescent="0.25">
      <c r="A159" s="1" t="s">
        <v>267</v>
      </c>
      <c r="B159" s="1" t="s">
        <v>341</v>
      </c>
      <c r="C159" s="1" t="str">
        <f t="shared" si="6"/>
        <v>1371</v>
      </c>
      <c r="D159" s="1" t="s">
        <v>153</v>
      </c>
      <c r="E159" s="1" t="s">
        <v>414</v>
      </c>
      <c r="F159" s="1" t="s">
        <v>125</v>
      </c>
      <c r="G159" s="1" t="s">
        <v>424</v>
      </c>
      <c r="H159" s="1" t="s">
        <v>27</v>
      </c>
      <c r="I159" s="1" t="s">
        <v>425</v>
      </c>
      <c r="J159" s="1" t="s">
        <v>426</v>
      </c>
      <c r="K159" s="88" t="str">
        <f t="shared" si="7"/>
        <v>2</v>
      </c>
      <c r="L159" s="1" t="s">
        <v>101</v>
      </c>
      <c r="M159" s="1"/>
      <c r="N159" s="1"/>
      <c r="O159" s="2"/>
      <c r="P159" s="2"/>
      <c r="Q159" s="2"/>
      <c r="R159" s="2"/>
      <c r="S159" s="2"/>
      <c r="T159" s="1"/>
      <c r="U159" t="str">
        <f t="shared" si="8"/>
        <v>1371080006021B25004</v>
      </c>
    </row>
    <row r="160" spans="1:21" hidden="1" x14ac:dyDescent="0.25">
      <c r="A160" s="1" t="s">
        <v>267</v>
      </c>
      <c r="B160" s="1" t="s">
        <v>341</v>
      </c>
      <c r="C160" s="1" t="str">
        <f t="shared" si="6"/>
        <v>1371</v>
      </c>
      <c r="D160" s="1" t="s">
        <v>153</v>
      </c>
      <c r="E160" s="1" t="s">
        <v>414</v>
      </c>
      <c r="F160" s="1" t="s">
        <v>125</v>
      </c>
      <c r="G160" s="1" t="s">
        <v>424</v>
      </c>
      <c r="H160" s="1" t="s">
        <v>27</v>
      </c>
      <c r="I160" s="1" t="s">
        <v>425</v>
      </c>
      <c r="J160" s="1" t="s">
        <v>336</v>
      </c>
      <c r="K160" s="88" t="str">
        <f t="shared" si="7"/>
        <v>2</v>
      </c>
      <c r="L160" s="1" t="s">
        <v>169</v>
      </c>
      <c r="M160" s="1"/>
      <c r="N160" s="1"/>
      <c r="O160" s="2"/>
      <c r="P160" s="2"/>
      <c r="Q160" s="2"/>
      <c r="R160" s="2"/>
      <c r="S160" s="2"/>
      <c r="T160" s="1"/>
      <c r="U160" t="str">
        <f t="shared" si="8"/>
        <v>1371080006029B25005</v>
      </c>
    </row>
    <row r="161" spans="1:21" hidden="1" x14ac:dyDescent="0.25">
      <c r="A161" s="1" t="s">
        <v>267</v>
      </c>
      <c r="B161" s="1" t="s">
        <v>341</v>
      </c>
      <c r="C161" s="1" t="str">
        <f t="shared" si="6"/>
        <v>1371</v>
      </c>
      <c r="D161" s="1" t="s">
        <v>153</v>
      </c>
      <c r="E161" s="1" t="s">
        <v>414</v>
      </c>
      <c r="F161" s="1" t="s">
        <v>360</v>
      </c>
      <c r="G161" s="1" t="s">
        <v>427</v>
      </c>
      <c r="H161" s="1" t="s">
        <v>11</v>
      </c>
      <c r="I161" s="1" t="s">
        <v>428</v>
      </c>
      <c r="J161" s="1" t="s">
        <v>429</v>
      </c>
      <c r="K161" s="88" t="str">
        <f t="shared" si="7"/>
        <v>2</v>
      </c>
      <c r="L161" s="1" t="s">
        <v>171</v>
      </c>
      <c r="M161" s="1"/>
      <c r="N161" s="1"/>
      <c r="O161" s="2"/>
      <c r="P161" s="2"/>
      <c r="Q161" s="2"/>
      <c r="R161" s="2"/>
      <c r="S161" s="2"/>
      <c r="T161" s="1"/>
      <c r="U161" t="str">
        <f t="shared" si="8"/>
        <v>1371090001027B25006</v>
      </c>
    </row>
    <row r="162" spans="1:21" hidden="1" x14ac:dyDescent="0.25">
      <c r="A162" s="1" t="s">
        <v>267</v>
      </c>
      <c r="B162" s="1" t="s">
        <v>341</v>
      </c>
      <c r="C162" s="1" t="str">
        <f t="shared" si="6"/>
        <v>1371</v>
      </c>
      <c r="D162" s="1" t="s">
        <v>153</v>
      </c>
      <c r="E162" s="1" t="s">
        <v>414</v>
      </c>
      <c r="F162" s="1" t="s">
        <v>360</v>
      </c>
      <c r="G162" s="1" t="s">
        <v>427</v>
      </c>
      <c r="H162" s="1" t="s">
        <v>69</v>
      </c>
      <c r="I162" s="1" t="s">
        <v>427</v>
      </c>
      <c r="J162" s="1" t="s">
        <v>430</v>
      </c>
      <c r="K162" s="88" t="str">
        <f t="shared" si="7"/>
        <v>2</v>
      </c>
      <c r="L162" s="1" t="s">
        <v>173</v>
      </c>
      <c r="M162" s="1"/>
      <c r="N162" s="1"/>
      <c r="O162" s="2"/>
      <c r="P162" s="2"/>
      <c r="Q162" s="2"/>
      <c r="R162" s="2"/>
      <c r="S162" s="2"/>
      <c r="T162" s="1"/>
      <c r="U162" t="str">
        <f t="shared" si="8"/>
        <v>1371090007065B25007</v>
      </c>
    </row>
    <row r="163" spans="1:21" hidden="1" x14ac:dyDescent="0.25">
      <c r="A163" s="1" t="s">
        <v>267</v>
      </c>
      <c r="B163" s="1" t="s">
        <v>341</v>
      </c>
      <c r="C163" s="1" t="str">
        <f t="shared" si="6"/>
        <v>1371</v>
      </c>
      <c r="D163" s="1" t="s">
        <v>153</v>
      </c>
      <c r="E163" s="1" t="s">
        <v>414</v>
      </c>
      <c r="F163" s="1" t="s">
        <v>360</v>
      </c>
      <c r="G163" s="1" t="s">
        <v>427</v>
      </c>
      <c r="H163" s="1" t="s">
        <v>53</v>
      </c>
      <c r="I163" s="1" t="s">
        <v>431</v>
      </c>
      <c r="J163" s="1" t="s">
        <v>17</v>
      </c>
      <c r="K163" s="88" t="str">
        <f t="shared" si="7"/>
        <v>2</v>
      </c>
      <c r="L163" s="1" t="s">
        <v>330</v>
      </c>
      <c r="M163" s="1"/>
      <c r="N163" s="1"/>
      <c r="O163" s="2"/>
      <c r="P163" s="2"/>
      <c r="Q163" s="2"/>
      <c r="R163" s="2"/>
      <c r="S163" s="2"/>
      <c r="T163" s="1"/>
      <c r="U163" t="str">
        <f t="shared" si="8"/>
        <v>1371090009001B25008</v>
      </c>
    </row>
    <row r="164" spans="1:21" hidden="1" x14ac:dyDescent="0.25">
      <c r="A164" s="1" t="s">
        <v>267</v>
      </c>
      <c r="B164" s="1" t="s">
        <v>341</v>
      </c>
      <c r="C164" s="1" t="str">
        <f t="shared" si="6"/>
        <v>1371</v>
      </c>
      <c r="D164" s="1" t="s">
        <v>153</v>
      </c>
      <c r="E164" s="1" t="s">
        <v>414</v>
      </c>
      <c r="F164" s="1" t="s">
        <v>136</v>
      </c>
      <c r="G164" s="1" t="s">
        <v>432</v>
      </c>
      <c r="H164" s="1" t="s">
        <v>12</v>
      </c>
      <c r="I164" s="1" t="s">
        <v>433</v>
      </c>
      <c r="J164" s="1" t="s">
        <v>252</v>
      </c>
      <c r="K164" s="88" t="str">
        <f t="shared" si="7"/>
        <v>2</v>
      </c>
      <c r="L164" s="1" t="s">
        <v>10</v>
      </c>
      <c r="M164" s="1"/>
      <c r="N164" s="1"/>
      <c r="O164" s="2"/>
      <c r="P164" s="2"/>
      <c r="Q164" s="2"/>
      <c r="R164" s="2"/>
      <c r="S164" s="2"/>
      <c r="T164" s="1"/>
      <c r="U164" t="str">
        <f t="shared" si="8"/>
        <v>1371110002014B20001</v>
      </c>
    </row>
    <row r="165" spans="1:21" hidden="1" x14ac:dyDescent="0.25">
      <c r="A165" s="1" t="s">
        <v>267</v>
      </c>
      <c r="B165" s="1" t="s">
        <v>341</v>
      </c>
      <c r="C165" s="1" t="str">
        <f t="shared" si="6"/>
        <v>1371</v>
      </c>
      <c r="D165" s="1" t="s">
        <v>153</v>
      </c>
      <c r="E165" s="1" t="s">
        <v>414</v>
      </c>
      <c r="F165" s="1" t="s">
        <v>136</v>
      </c>
      <c r="G165" s="1" t="s">
        <v>432</v>
      </c>
      <c r="H165" s="1" t="s">
        <v>12</v>
      </c>
      <c r="I165" s="1" t="s">
        <v>433</v>
      </c>
      <c r="J165" s="1" t="s">
        <v>434</v>
      </c>
      <c r="K165" s="88" t="str">
        <f t="shared" si="7"/>
        <v>2</v>
      </c>
      <c r="L165" s="1" t="s">
        <v>18</v>
      </c>
      <c r="M165" s="1"/>
      <c r="N165" s="1"/>
      <c r="O165" s="2"/>
      <c r="P165" s="2"/>
      <c r="Q165" s="2"/>
      <c r="R165" s="2"/>
      <c r="S165" s="2"/>
      <c r="T165" s="1"/>
      <c r="U165" t="str">
        <f t="shared" si="8"/>
        <v>1371110002025B20002</v>
      </c>
    </row>
    <row r="166" spans="1:21" hidden="1" x14ac:dyDescent="0.25">
      <c r="A166" s="1" t="s">
        <v>267</v>
      </c>
      <c r="B166" s="1" t="s">
        <v>341</v>
      </c>
      <c r="C166" s="1" t="str">
        <f t="shared" si="6"/>
        <v>1371</v>
      </c>
      <c r="D166" s="1" t="s">
        <v>153</v>
      </c>
      <c r="E166" s="1" t="s">
        <v>414</v>
      </c>
      <c r="F166" s="1" t="s">
        <v>136</v>
      </c>
      <c r="G166" s="1" t="s">
        <v>432</v>
      </c>
      <c r="H166" s="1" t="s">
        <v>164</v>
      </c>
      <c r="I166" s="1" t="s">
        <v>435</v>
      </c>
      <c r="J166" s="1" t="s">
        <v>436</v>
      </c>
      <c r="K166" s="88" t="str">
        <f t="shared" si="7"/>
        <v>2</v>
      </c>
      <c r="L166" s="1" t="s">
        <v>333</v>
      </c>
      <c r="M166" s="1"/>
      <c r="N166" s="1"/>
      <c r="O166" s="2"/>
      <c r="P166" s="2"/>
      <c r="Q166" s="2"/>
      <c r="R166" s="2"/>
      <c r="S166" s="2"/>
      <c r="T166" s="1"/>
      <c r="U166" t="str">
        <f t="shared" si="8"/>
        <v>1371110008040B25009</v>
      </c>
    </row>
    <row r="167" spans="1:21" hidden="1" x14ac:dyDescent="0.25">
      <c r="A167" s="1" t="s">
        <v>267</v>
      </c>
      <c r="B167" s="1" t="s">
        <v>341</v>
      </c>
      <c r="C167" s="1" t="str">
        <f t="shared" si="6"/>
        <v>1371</v>
      </c>
      <c r="D167" s="1" t="s">
        <v>153</v>
      </c>
      <c r="E167" s="1" t="s">
        <v>414</v>
      </c>
      <c r="F167" s="1" t="s">
        <v>136</v>
      </c>
      <c r="G167" s="1" t="s">
        <v>432</v>
      </c>
      <c r="H167" s="1" t="s">
        <v>150</v>
      </c>
      <c r="I167" s="1" t="s">
        <v>437</v>
      </c>
      <c r="J167" s="1" t="s">
        <v>17</v>
      </c>
      <c r="K167" s="88" t="str">
        <f t="shared" si="7"/>
        <v>2</v>
      </c>
      <c r="L167" s="1" t="s">
        <v>337</v>
      </c>
      <c r="M167" s="1"/>
      <c r="N167" s="1"/>
      <c r="O167" s="2"/>
      <c r="P167" s="2"/>
      <c r="Q167" s="2"/>
      <c r="R167" s="2"/>
      <c r="S167" s="2"/>
      <c r="T167" s="1"/>
      <c r="U167" t="str">
        <f t="shared" si="8"/>
        <v>1371110012001B25010</v>
      </c>
    </row>
    <row r="168" spans="1:21" hidden="1" x14ac:dyDescent="0.25">
      <c r="A168" s="1" t="s">
        <v>267</v>
      </c>
      <c r="B168" s="1" t="s">
        <v>341</v>
      </c>
      <c r="C168" s="1" t="str">
        <f t="shared" si="6"/>
        <v>1371</v>
      </c>
      <c r="D168" s="1" t="s">
        <v>153</v>
      </c>
      <c r="E168" s="1" t="s">
        <v>414</v>
      </c>
      <c r="F168" s="1" t="s">
        <v>136</v>
      </c>
      <c r="G168" s="1" t="s">
        <v>432</v>
      </c>
      <c r="H168" s="1" t="s">
        <v>187</v>
      </c>
      <c r="I168" s="1" t="s">
        <v>438</v>
      </c>
      <c r="J168" s="1" t="s">
        <v>363</v>
      </c>
      <c r="K168" s="88" t="str">
        <f t="shared" si="7"/>
        <v>2</v>
      </c>
      <c r="L168" s="1" t="s">
        <v>340</v>
      </c>
      <c r="M168" s="1"/>
      <c r="N168" s="1"/>
      <c r="O168" s="2"/>
      <c r="P168" s="2"/>
      <c r="Q168" s="2"/>
      <c r="R168" s="2"/>
      <c r="S168" s="2"/>
      <c r="T168" s="1"/>
      <c r="U168" t="str">
        <f t="shared" si="8"/>
        <v>1371110023017B25011</v>
      </c>
    </row>
    <row r="169" spans="1:21" hidden="1" x14ac:dyDescent="0.25">
      <c r="A169" s="1" t="s">
        <v>439</v>
      </c>
      <c r="B169" s="1" t="s">
        <v>440</v>
      </c>
      <c r="C169" s="1" t="str">
        <f t="shared" si="6"/>
        <v>1501</v>
      </c>
      <c r="D169" s="1" t="s">
        <v>441</v>
      </c>
      <c r="E169" s="1" t="s">
        <v>442</v>
      </c>
      <c r="F169" s="1" t="s">
        <v>5</v>
      </c>
      <c r="G169" s="1" t="s">
        <v>443</v>
      </c>
      <c r="H169" s="1" t="s">
        <v>12</v>
      </c>
      <c r="I169" s="1" t="s">
        <v>444</v>
      </c>
      <c r="J169" s="1" t="s">
        <v>29</v>
      </c>
      <c r="K169" s="88" t="str">
        <f t="shared" si="7"/>
        <v>2</v>
      </c>
      <c r="L169" s="1" t="s">
        <v>10</v>
      </c>
      <c r="M169" s="4"/>
      <c r="N169" s="4"/>
      <c r="O169" s="3">
        <v>1</v>
      </c>
      <c r="P169" s="3">
        <v>10</v>
      </c>
      <c r="Q169" s="3">
        <v>10</v>
      </c>
      <c r="R169" s="3"/>
      <c r="S169" s="3"/>
      <c r="T169" s="1"/>
      <c r="U169" t="str">
        <f t="shared" si="8"/>
        <v>1501010002003B20001</v>
      </c>
    </row>
    <row r="170" spans="1:21" hidden="1" x14ac:dyDescent="0.25">
      <c r="A170" s="1" t="s">
        <v>439</v>
      </c>
      <c r="B170" s="1" t="s">
        <v>440</v>
      </c>
      <c r="C170" s="1" t="str">
        <f t="shared" si="6"/>
        <v>1501</v>
      </c>
      <c r="D170" s="1" t="s">
        <v>441</v>
      </c>
      <c r="E170" s="1" t="s">
        <v>442</v>
      </c>
      <c r="F170" s="1" t="s">
        <v>5</v>
      </c>
      <c r="G170" s="1" t="s">
        <v>443</v>
      </c>
      <c r="H170" s="1" t="s">
        <v>69</v>
      </c>
      <c r="I170" s="1" t="s">
        <v>445</v>
      </c>
      <c r="J170" s="1" t="s">
        <v>141</v>
      </c>
      <c r="K170" s="88" t="str">
        <f t="shared" si="7"/>
        <v>2</v>
      </c>
      <c r="L170" s="1" t="s">
        <v>18</v>
      </c>
      <c r="M170" s="4"/>
      <c r="N170" s="4"/>
      <c r="O170" s="3">
        <v>1</v>
      </c>
      <c r="P170" s="3">
        <v>10</v>
      </c>
      <c r="Q170" s="3">
        <v>10</v>
      </c>
      <c r="R170" s="3"/>
      <c r="S170" s="3"/>
      <c r="T170" s="1"/>
      <c r="U170" t="str">
        <f t="shared" si="8"/>
        <v>1501010007005B20002</v>
      </c>
    </row>
    <row r="171" spans="1:21" hidden="1" x14ac:dyDescent="0.25">
      <c r="A171" s="1" t="s">
        <v>439</v>
      </c>
      <c r="B171" s="1" t="s">
        <v>440</v>
      </c>
      <c r="C171" s="1" t="str">
        <f t="shared" si="6"/>
        <v>1501</v>
      </c>
      <c r="D171" s="1" t="s">
        <v>441</v>
      </c>
      <c r="E171" s="1" t="s">
        <v>442</v>
      </c>
      <c r="F171" s="1" t="s">
        <v>131</v>
      </c>
      <c r="G171" s="1" t="s">
        <v>446</v>
      </c>
      <c r="H171" s="1" t="s">
        <v>12</v>
      </c>
      <c r="I171" s="1" t="s">
        <v>446</v>
      </c>
      <c r="J171" s="1" t="s">
        <v>23</v>
      </c>
      <c r="K171" s="88" t="str">
        <f t="shared" si="7"/>
        <v>1</v>
      </c>
      <c r="L171" s="1" t="s">
        <v>24</v>
      </c>
      <c r="M171" s="4"/>
      <c r="N171" s="4"/>
      <c r="O171" s="3">
        <v>1</v>
      </c>
      <c r="P171" s="3">
        <v>10</v>
      </c>
      <c r="Q171" s="3">
        <v>10</v>
      </c>
      <c r="R171" s="3"/>
      <c r="S171" s="3"/>
      <c r="T171" s="1"/>
      <c r="U171" t="str">
        <f t="shared" si="8"/>
        <v>1501020002002B10003</v>
      </c>
    </row>
    <row r="172" spans="1:21" hidden="1" x14ac:dyDescent="0.25">
      <c r="A172" s="1" t="s">
        <v>439</v>
      </c>
      <c r="B172" s="1" t="s">
        <v>440</v>
      </c>
      <c r="C172" s="1" t="str">
        <f t="shared" si="6"/>
        <v>1501</v>
      </c>
      <c r="D172" s="1" t="s">
        <v>441</v>
      </c>
      <c r="E172" s="1" t="s">
        <v>442</v>
      </c>
      <c r="F172" s="1" t="s">
        <v>131</v>
      </c>
      <c r="G172" s="1" t="s">
        <v>446</v>
      </c>
      <c r="H172" s="1" t="s">
        <v>36</v>
      </c>
      <c r="I172" s="1" t="s">
        <v>447</v>
      </c>
      <c r="J172" s="1" t="s">
        <v>141</v>
      </c>
      <c r="K172" s="88" t="str">
        <f t="shared" si="7"/>
        <v>1</v>
      </c>
      <c r="L172" s="1" t="s">
        <v>209</v>
      </c>
      <c r="M172" s="4"/>
      <c r="N172" s="4"/>
      <c r="O172" s="3">
        <v>1</v>
      </c>
      <c r="P172" s="3">
        <v>10</v>
      </c>
      <c r="Q172" s="3">
        <v>10</v>
      </c>
      <c r="R172" s="3"/>
      <c r="S172" s="3"/>
      <c r="T172" s="1"/>
      <c r="U172" t="str">
        <f t="shared" si="8"/>
        <v>1501020005005B10004</v>
      </c>
    </row>
    <row r="173" spans="1:21" hidden="1" x14ac:dyDescent="0.25">
      <c r="A173" s="1" t="s">
        <v>439</v>
      </c>
      <c r="B173" s="1" t="s">
        <v>440</v>
      </c>
      <c r="C173" s="1" t="str">
        <f t="shared" si="6"/>
        <v>1501</v>
      </c>
      <c r="D173" s="1" t="s">
        <v>441</v>
      </c>
      <c r="E173" s="1" t="s">
        <v>442</v>
      </c>
      <c r="F173" s="1" t="s">
        <v>41</v>
      </c>
      <c r="G173" s="1" t="s">
        <v>448</v>
      </c>
      <c r="H173" s="1" t="s">
        <v>69</v>
      </c>
      <c r="I173" s="1" t="s">
        <v>449</v>
      </c>
      <c r="J173" s="1" t="s">
        <v>29</v>
      </c>
      <c r="K173" s="88" t="str">
        <f t="shared" si="7"/>
        <v>1</v>
      </c>
      <c r="L173" s="1" t="s">
        <v>35</v>
      </c>
      <c r="M173" s="4"/>
      <c r="N173" s="4"/>
      <c r="O173" s="3"/>
      <c r="P173" s="3"/>
      <c r="Q173" s="3"/>
      <c r="R173" s="3"/>
      <c r="S173" s="3"/>
      <c r="T173" s="1"/>
      <c r="U173" t="str">
        <f t="shared" si="8"/>
        <v>1501030007003B10005</v>
      </c>
    </row>
    <row r="174" spans="1:21" hidden="1" x14ac:dyDescent="0.25">
      <c r="A174" s="1" t="s">
        <v>439</v>
      </c>
      <c r="B174" s="1" t="s">
        <v>440</v>
      </c>
      <c r="C174" s="1" t="str">
        <f t="shared" si="6"/>
        <v>1501</v>
      </c>
      <c r="D174" s="1" t="s">
        <v>441</v>
      </c>
      <c r="E174" s="1" t="s">
        <v>442</v>
      </c>
      <c r="F174" s="1" t="s">
        <v>41</v>
      </c>
      <c r="G174" s="1" t="s">
        <v>448</v>
      </c>
      <c r="H174" s="1" t="s">
        <v>5</v>
      </c>
      <c r="I174" s="1" t="s">
        <v>375</v>
      </c>
      <c r="J174" s="1" t="s">
        <v>225</v>
      </c>
      <c r="K174" s="88" t="str">
        <f t="shared" si="7"/>
        <v>2</v>
      </c>
      <c r="L174" s="1" t="s">
        <v>105</v>
      </c>
      <c r="M174" s="4"/>
      <c r="N174" s="4"/>
      <c r="O174" s="3">
        <v>1</v>
      </c>
      <c r="P174" s="3">
        <v>10</v>
      </c>
      <c r="Q174" s="3">
        <v>10</v>
      </c>
      <c r="R174" s="3"/>
      <c r="S174" s="3"/>
      <c r="T174" s="1"/>
      <c r="U174" t="str">
        <f t="shared" si="8"/>
        <v>1501030010010B20006</v>
      </c>
    </row>
    <row r="175" spans="1:21" hidden="1" x14ac:dyDescent="0.25">
      <c r="A175" s="1" t="s">
        <v>439</v>
      </c>
      <c r="B175" s="1" t="s">
        <v>440</v>
      </c>
      <c r="C175" s="1" t="str">
        <f t="shared" si="6"/>
        <v>1501</v>
      </c>
      <c r="D175" s="1" t="s">
        <v>441</v>
      </c>
      <c r="E175" s="1" t="s">
        <v>442</v>
      </c>
      <c r="F175" s="1" t="s">
        <v>120</v>
      </c>
      <c r="G175" s="1" t="s">
        <v>450</v>
      </c>
      <c r="H175" s="1" t="s">
        <v>27</v>
      </c>
      <c r="I175" s="1" t="s">
        <v>451</v>
      </c>
      <c r="J175" s="1" t="s">
        <v>141</v>
      </c>
      <c r="K175" s="88" t="str">
        <f t="shared" si="7"/>
        <v>2</v>
      </c>
      <c r="L175" s="1" t="s">
        <v>50</v>
      </c>
      <c r="M175" s="4"/>
      <c r="N175" s="4"/>
      <c r="O175" s="3"/>
      <c r="P175" s="3"/>
      <c r="Q175" s="3"/>
      <c r="R175" s="3"/>
      <c r="S175" s="3"/>
      <c r="T175" s="1"/>
      <c r="U175" t="str">
        <f t="shared" si="8"/>
        <v>1501040006005B20007</v>
      </c>
    </row>
    <row r="176" spans="1:21" hidden="1" x14ac:dyDescent="0.25">
      <c r="A176" s="1" t="s">
        <v>439</v>
      </c>
      <c r="B176" s="1" t="s">
        <v>440</v>
      </c>
      <c r="C176" s="1" t="str">
        <f t="shared" si="6"/>
        <v>1501</v>
      </c>
      <c r="D176" s="1" t="s">
        <v>441</v>
      </c>
      <c r="E176" s="1" t="s">
        <v>442</v>
      </c>
      <c r="F176" s="1" t="s">
        <v>13</v>
      </c>
      <c r="G176" s="1" t="s">
        <v>452</v>
      </c>
      <c r="H176" s="1" t="s">
        <v>120</v>
      </c>
      <c r="I176" s="1" t="s">
        <v>453</v>
      </c>
      <c r="J176" s="1" t="s">
        <v>23</v>
      </c>
      <c r="K176" s="88" t="str">
        <f t="shared" si="7"/>
        <v>2</v>
      </c>
      <c r="L176" s="1" t="s">
        <v>61</v>
      </c>
      <c r="M176" s="4"/>
      <c r="N176" s="4"/>
      <c r="O176" s="3">
        <v>1</v>
      </c>
      <c r="P176" s="3">
        <v>10</v>
      </c>
      <c r="Q176" s="3">
        <v>10</v>
      </c>
      <c r="R176" s="3"/>
      <c r="S176" s="3"/>
      <c r="T176" s="1"/>
      <c r="U176" t="str">
        <f t="shared" si="8"/>
        <v>1501070040002B20008</v>
      </c>
    </row>
    <row r="177" spans="1:21" hidden="1" x14ac:dyDescent="0.25">
      <c r="A177" s="1" t="s">
        <v>439</v>
      </c>
      <c r="B177" s="1" t="s">
        <v>440</v>
      </c>
      <c r="C177" s="1" t="str">
        <f t="shared" si="6"/>
        <v>1501</v>
      </c>
      <c r="D177" s="1" t="s">
        <v>441</v>
      </c>
      <c r="E177" s="1" t="s">
        <v>442</v>
      </c>
      <c r="F177" s="1" t="s">
        <v>128</v>
      </c>
      <c r="G177" s="1" t="s">
        <v>454</v>
      </c>
      <c r="H177" s="1" t="s">
        <v>77</v>
      </c>
      <c r="I177" s="1" t="s">
        <v>455</v>
      </c>
      <c r="J177" s="1" t="s">
        <v>23</v>
      </c>
      <c r="K177" s="88" t="str">
        <f t="shared" si="7"/>
        <v>2</v>
      </c>
      <c r="L177" s="1" t="s">
        <v>30</v>
      </c>
      <c r="M177" s="4"/>
      <c r="N177" s="4"/>
      <c r="O177" s="3">
        <v>1</v>
      </c>
      <c r="P177" s="3">
        <v>10</v>
      </c>
      <c r="Q177" s="3">
        <v>10</v>
      </c>
      <c r="R177" s="3"/>
      <c r="S177" s="3"/>
      <c r="T177" s="1"/>
      <c r="U177" t="str">
        <f t="shared" si="8"/>
        <v>1501081016002B25000</v>
      </c>
    </row>
    <row r="178" spans="1:21" hidden="1" x14ac:dyDescent="0.25">
      <c r="A178" s="1" t="s">
        <v>439</v>
      </c>
      <c r="B178" s="1" t="s">
        <v>440</v>
      </c>
      <c r="C178" s="1" t="str">
        <f t="shared" si="6"/>
        <v>1501</v>
      </c>
      <c r="D178" s="1" t="s">
        <v>441</v>
      </c>
      <c r="E178" s="1" t="s">
        <v>442</v>
      </c>
      <c r="F178" s="1" t="s">
        <v>109</v>
      </c>
      <c r="G178" s="1" t="s">
        <v>456</v>
      </c>
      <c r="H178" s="1" t="s">
        <v>53</v>
      </c>
      <c r="I178" s="1" t="s">
        <v>457</v>
      </c>
      <c r="J178" s="1" t="s">
        <v>215</v>
      </c>
      <c r="K178" s="88" t="str">
        <f t="shared" si="7"/>
        <v>2</v>
      </c>
      <c r="L178" s="1" t="s">
        <v>43</v>
      </c>
      <c r="M178" s="4"/>
      <c r="N178" s="4"/>
      <c r="O178" s="3"/>
      <c r="P178" s="3"/>
      <c r="Q178" s="3"/>
      <c r="R178" s="3"/>
      <c r="S178" s="3"/>
      <c r="T178" s="1"/>
      <c r="U178" t="str">
        <f t="shared" si="8"/>
        <v>1501082009006B25001</v>
      </c>
    </row>
    <row r="179" spans="1:21" hidden="1" x14ac:dyDescent="0.25">
      <c r="A179" s="1" t="s">
        <v>439</v>
      </c>
      <c r="B179" s="1" t="s">
        <v>440</v>
      </c>
      <c r="C179" s="1" t="str">
        <f t="shared" si="6"/>
        <v>1501</v>
      </c>
      <c r="D179" s="1" t="s">
        <v>441</v>
      </c>
      <c r="E179" s="1" t="s">
        <v>442</v>
      </c>
      <c r="F179" s="1" t="s">
        <v>458</v>
      </c>
      <c r="G179" s="1" t="s">
        <v>459</v>
      </c>
      <c r="H179" s="1" t="s">
        <v>5</v>
      </c>
      <c r="I179" s="1" t="s">
        <v>460</v>
      </c>
      <c r="J179" s="1" t="s">
        <v>17</v>
      </c>
      <c r="K179" s="88" t="str">
        <f t="shared" si="7"/>
        <v>2</v>
      </c>
      <c r="L179" s="1" t="s">
        <v>66</v>
      </c>
      <c r="M179" s="1"/>
      <c r="N179" s="1"/>
      <c r="O179" s="2"/>
      <c r="P179" s="2"/>
      <c r="Q179" s="2"/>
      <c r="R179" s="2"/>
      <c r="S179" s="2"/>
      <c r="T179" s="1"/>
      <c r="U179" t="str">
        <f t="shared" si="8"/>
        <v>1501091010001B20009</v>
      </c>
    </row>
    <row r="180" spans="1:21" hidden="1" x14ac:dyDescent="0.25">
      <c r="A180" s="1" t="s">
        <v>439</v>
      </c>
      <c r="B180" s="1" t="s">
        <v>440</v>
      </c>
      <c r="C180" s="1" t="str">
        <f t="shared" si="6"/>
        <v>1506</v>
      </c>
      <c r="D180" s="1" t="s">
        <v>342</v>
      </c>
      <c r="E180" s="1" t="s">
        <v>461</v>
      </c>
      <c r="F180" s="1" t="s">
        <v>5</v>
      </c>
      <c r="G180" s="1" t="s">
        <v>462</v>
      </c>
      <c r="H180" s="1" t="s">
        <v>77</v>
      </c>
      <c r="I180" s="1" t="s">
        <v>463</v>
      </c>
      <c r="J180" s="1" t="s">
        <v>141</v>
      </c>
      <c r="K180" s="88" t="str">
        <f t="shared" si="7"/>
        <v>2</v>
      </c>
      <c r="L180" s="1" t="s">
        <v>10</v>
      </c>
      <c r="M180" s="4"/>
      <c r="N180" s="4"/>
      <c r="O180" s="3"/>
      <c r="P180" s="3"/>
      <c r="Q180" s="3"/>
      <c r="R180" s="3"/>
      <c r="S180" s="3"/>
      <c r="T180" s="1"/>
      <c r="U180" t="str">
        <f t="shared" si="8"/>
        <v>1506010016005B20001</v>
      </c>
    </row>
    <row r="181" spans="1:21" hidden="1" x14ac:dyDescent="0.25">
      <c r="A181" s="1" t="s">
        <v>439</v>
      </c>
      <c r="B181" s="1" t="s">
        <v>440</v>
      </c>
      <c r="C181" s="1" t="str">
        <f t="shared" si="6"/>
        <v>1506</v>
      </c>
      <c r="D181" s="1" t="s">
        <v>342</v>
      </c>
      <c r="E181" s="1" t="s">
        <v>461</v>
      </c>
      <c r="F181" s="1" t="s">
        <v>5</v>
      </c>
      <c r="G181" s="1" t="s">
        <v>462</v>
      </c>
      <c r="H181" s="1" t="s">
        <v>97</v>
      </c>
      <c r="I181" s="1" t="s">
        <v>464</v>
      </c>
      <c r="J181" s="1" t="s">
        <v>404</v>
      </c>
      <c r="K181" s="88" t="str">
        <f t="shared" si="7"/>
        <v>2</v>
      </c>
      <c r="L181" s="1" t="s">
        <v>30</v>
      </c>
      <c r="M181" s="4"/>
      <c r="N181" s="4"/>
      <c r="O181" s="3"/>
      <c r="P181" s="3"/>
      <c r="Q181" s="3"/>
      <c r="R181" s="3"/>
      <c r="S181" s="3"/>
      <c r="T181" s="1"/>
      <c r="U181" t="str">
        <f t="shared" si="8"/>
        <v>1506010011012B25000</v>
      </c>
    </row>
    <row r="182" spans="1:21" hidden="1" x14ac:dyDescent="0.25">
      <c r="A182" s="1" t="s">
        <v>439</v>
      </c>
      <c r="B182" s="1" t="s">
        <v>440</v>
      </c>
      <c r="C182" s="1" t="str">
        <f t="shared" si="6"/>
        <v>1506</v>
      </c>
      <c r="D182" s="1" t="s">
        <v>342</v>
      </c>
      <c r="E182" s="1" t="s">
        <v>461</v>
      </c>
      <c r="F182" s="1" t="s">
        <v>150</v>
      </c>
      <c r="G182" s="1" t="s">
        <v>465</v>
      </c>
      <c r="H182" s="1" t="s">
        <v>7</v>
      </c>
      <c r="I182" s="1" t="s">
        <v>466</v>
      </c>
      <c r="J182" s="1" t="s">
        <v>9</v>
      </c>
      <c r="K182" s="88" t="str">
        <f t="shared" si="7"/>
        <v>2</v>
      </c>
      <c r="L182" s="1" t="s">
        <v>43</v>
      </c>
      <c r="M182" s="4"/>
      <c r="N182" s="4"/>
      <c r="O182" s="3"/>
      <c r="P182" s="3"/>
      <c r="Q182" s="3"/>
      <c r="R182" s="3"/>
      <c r="S182" s="3"/>
      <c r="T182" s="1"/>
      <c r="U182" t="str">
        <f t="shared" si="8"/>
        <v>1506012004008B25001</v>
      </c>
    </row>
    <row r="183" spans="1:21" hidden="1" x14ac:dyDescent="0.25">
      <c r="A183" s="1" t="s">
        <v>439</v>
      </c>
      <c r="B183" s="1" t="s">
        <v>440</v>
      </c>
      <c r="C183" s="1" t="str">
        <f t="shared" si="6"/>
        <v>1506</v>
      </c>
      <c r="D183" s="1" t="s">
        <v>342</v>
      </c>
      <c r="E183" s="1" t="s">
        <v>461</v>
      </c>
      <c r="F183" s="1" t="s">
        <v>131</v>
      </c>
      <c r="G183" s="1" t="s">
        <v>467</v>
      </c>
      <c r="H183" s="1" t="s">
        <v>69</v>
      </c>
      <c r="I183" s="1" t="s">
        <v>468</v>
      </c>
      <c r="J183" s="1" t="s">
        <v>404</v>
      </c>
      <c r="K183" s="88" t="str">
        <f t="shared" si="7"/>
        <v>1</v>
      </c>
      <c r="L183" s="1" t="s">
        <v>398</v>
      </c>
      <c r="M183" s="4"/>
      <c r="N183" s="4"/>
      <c r="O183" s="3"/>
      <c r="P183" s="3"/>
      <c r="Q183" s="3"/>
      <c r="R183" s="3"/>
      <c r="S183" s="3"/>
      <c r="T183" s="1"/>
      <c r="U183" t="str">
        <f t="shared" si="8"/>
        <v>1506020007012B10002</v>
      </c>
    </row>
    <row r="184" spans="1:21" hidden="1" x14ac:dyDescent="0.25">
      <c r="A184" s="1" t="s">
        <v>439</v>
      </c>
      <c r="B184" s="1" t="s">
        <v>440</v>
      </c>
      <c r="C184" s="1" t="str">
        <f t="shared" si="6"/>
        <v>1506</v>
      </c>
      <c r="D184" s="1" t="s">
        <v>342</v>
      </c>
      <c r="E184" s="1" t="s">
        <v>461</v>
      </c>
      <c r="F184" s="1" t="s">
        <v>118</v>
      </c>
      <c r="G184" s="1" t="s">
        <v>469</v>
      </c>
      <c r="H184" s="1" t="s">
        <v>7</v>
      </c>
      <c r="I184" s="1" t="s">
        <v>470</v>
      </c>
      <c r="J184" s="1" t="s">
        <v>225</v>
      </c>
      <c r="K184" s="88" t="str">
        <f t="shared" si="7"/>
        <v>2</v>
      </c>
      <c r="L184" s="1" t="s">
        <v>124</v>
      </c>
      <c r="M184" s="4"/>
      <c r="N184" s="4"/>
      <c r="O184" s="3"/>
      <c r="P184" s="3"/>
      <c r="Q184" s="3"/>
      <c r="R184" s="3"/>
      <c r="S184" s="3"/>
      <c r="T184" s="1"/>
      <c r="U184" t="str">
        <f t="shared" si="8"/>
        <v>1506033004010B20003</v>
      </c>
    </row>
    <row r="185" spans="1:21" hidden="1" x14ac:dyDescent="0.25">
      <c r="A185" s="1" t="s">
        <v>439</v>
      </c>
      <c r="B185" s="1" t="s">
        <v>440</v>
      </c>
      <c r="C185" s="1" t="str">
        <f t="shared" si="6"/>
        <v>1506</v>
      </c>
      <c r="D185" s="1" t="s">
        <v>342</v>
      </c>
      <c r="E185" s="1" t="s">
        <v>461</v>
      </c>
      <c r="F185" s="1" t="s">
        <v>120</v>
      </c>
      <c r="G185" s="1" t="s">
        <v>471</v>
      </c>
      <c r="H185" s="1" t="s">
        <v>150</v>
      </c>
      <c r="I185" s="1" t="s">
        <v>472</v>
      </c>
      <c r="J185" s="1" t="s">
        <v>227</v>
      </c>
      <c r="K185" s="88" t="str">
        <f t="shared" si="7"/>
        <v>2</v>
      </c>
      <c r="L185" s="1" t="s">
        <v>38</v>
      </c>
      <c r="M185" s="4"/>
      <c r="N185" s="4"/>
      <c r="O185" s="3"/>
      <c r="P185" s="3"/>
      <c r="Q185" s="3"/>
      <c r="R185" s="3"/>
      <c r="S185" s="3"/>
      <c r="T185" s="1"/>
      <c r="U185" t="str">
        <f t="shared" si="8"/>
        <v>1506040012009B20004</v>
      </c>
    </row>
    <row r="186" spans="1:21" hidden="1" x14ac:dyDescent="0.25">
      <c r="A186" s="1" t="s">
        <v>439</v>
      </c>
      <c r="B186" s="1" t="s">
        <v>440</v>
      </c>
      <c r="C186" s="1" t="str">
        <f t="shared" si="6"/>
        <v>1506</v>
      </c>
      <c r="D186" s="1" t="s">
        <v>342</v>
      </c>
      <c r="E186" s="1" t="s">
        <v>461</v>
      </c>
      <c r="F186" s="1" t="s">
        <v>48</v>
      </c>
      <c r="G186" s="1" t="s">
        <v>473</v>
      </c>
      <c r="H186" s="1" t="s">
        <v>19</v>
      </c>
      <c r="I186" s="1" t="s">
        <v>474</v>
      </c>
      <c r="J186" s="1" t="s">
        <v>23</v>
      </c>
      <c r="K186" s="88" t="str">
        <f t="shared" si="7"/>
        <v>2</v>
      </c>
      <c r="L186" s="1" t="s">
        <v>92</v>
      </c>
      <c r="M186" s="4"/>
      <c r="N186" s="4"/>
      <c r="O186" s="3"/>
      <c r="P186" s="3"/>
      <c r="Q186" s="3"/>
      <c r="R186" s="3"/>
      <c r="S186" s="3"/>
      <c r="T186" s="1"/>
      <c r="U186" t="str">
        <f t="shared" si="8"/>
        <v>1506050003002B20005</v>
      </c>
    </row>
    <row r="187" spans="1:21" hidden="1" x14ac:dyDescent="0.25">
      <c r="A187" s="1" t="s">
        <v>439</v>
      </c>
      <c r="B187" s="1" t="s">
        <v>440</v>
      </c>
      <c r="C187" s="1" t="str">
        <f t="shared" si="6"/>
        <v>1506</v>
      </c>
      <c r="D187" s="1" t="s">
        <v>342</v>
      </c>
      <c r="E187" s="1" t="s">
        <v>461</v>
      </c>
      <c r="F187" s="1" t="s">
        <v>48</v>
      </c>
      <c r="G187" s="1" t="s">
        <v>473</v>
      </c>
      <c r="H187" s="1" t="s">
        <v>164</v>
      </c>
      <c r="I187" s="1" t="s">
        <v>475</v>
      </c>
      <c r="J187" s="1" t="s">
        <v>60</v>
      </c>
      <c r="K187" s="88" t="str">
        <f t="shared" si="7"/>
        <v>2</v>
      </c>
      <c r="L187" s="1" t="s">
        <v>105</v>
      </c>
      <c r="M187" s="4"/>
      <c r="N187" s="4"/>
      <c r="O187" s="3"/>
      <c r="P187" s="3"/>
      <c r="Q187" s="3"/>
      <c r="R187" s="3"/>
      <c r="S187" s="3"/>
      <c r="T187" s="1"/>
      <c r="U187" t="str">
        <f t="shared" si="8"/>
        <v>1506050008004B20006</v>
      </c>
    </row>
    <row r="188" spans="1:21" hidden="1" x14ac:dyDescent="0.25">
      <c r="A188" s="1" t="s">
        <v>439</v>
      </c>
      <c r="B188" s="1" t="s">
        <v>440</v>
      </c>
      <c r="C188" s="1" t="str">
        <f t="shared" si="6"/>
        <v>1507</v>
      </c>
      <c r="D188" s="1" t="s">
        <v>366</v>
      </c>
      <c r="E188" s="1" t="s">
        <v>476</v>
      </c>
      <c r="F188" s="1" t="s">
        <v>33</v>
      </c>
      <c r="G188" s="1" t="s">
        <v>477</v>
      </c>
      <c r="H188" s="1" t="s">
        <v>53</v>
      </c>
      <c r="I188" s="1" t="s">
        <v>478</v>
      </c>
      <c r="J188" s="1" t="s">
        <v>252</v>
      </c>
      <c r="K188" s="88" t="str">
        <f t="shared" si="7"/>
        <v>2</v>
      </c>
      <c r="L188" s="1" t="s">
        <v>10</v>
      </c>
      <c r="M188" s="1"/>
      <c r="N188" s="2"/>
      <c r="O188" s="2">
        <v>1</v>
      </c>
      <c r="P188" s="2">
        <v>10</v>
      </c>
      <c r="Q188" s="2">
        <v>10</v>
      </c>
      <c r="R188" s="2" t="s">
        <v>2472</v>
      </c>
      <c r="S188" s="2" t="s">
        <v>2473</v>
      </c>
      <c r="T188" s="1" t="s">
        <v>2474</v>
      </c>
      <c r="U188" t="str">
        <f t="shared" si="8"/>
        <v>1507014009014B20001</v>
      </c>
    </row>
    <row r="189" spans="1:21" hidden="1" x14ac:dyDescent="0.25">
      <c r="A189" s="1" t="s">
        <v>439</v>
      </c>
      <c r="B189" s="1" t="s">
        <v>440</v>
      </c>
      <c r="C189" s="1" t="str">
        <f t="shared" si="6"/>
        <v>1507</v>
      </c>
      <c r="D189" s="1" t="s">
        <v>366</v>
      </c>
      <c r="E189" s="1" t="s">
        <v>476</v>
      </c>
      <c r="F189" s="1" t="s">
        <v>304</v>
      </c>
      <c r="G189" s="1" t="s">
        <v>479</v>
      </c>
      <c r="H189" s="1" t="s">
        <v>7</v>
      </c>
      <c r="I189" s="1" t="s">
        <v>480</v>
      </c>
      <c r="J189" s="1" t="s">
        <v>141</v>
      </c>
      <c r="K189" s="88" t="str">
        <f t="shared" si="7"/>
        <v>2</v>
      </c>
      <c r="L189" s="1" t="s">
        <v>18</v>
      </c>
      <c r="M189" s="1"/>
      <c r="N189" s="2"/>
      <c r="O189" s="2"/>
      <c r="P189" s="2"/>
      <c r="Q189" s="2"/>
      <c r="R189" s="2"/>
      <c r="S189" s="2"/>
      <c r="T189" s="1"/>
      <c r="U189" t="str">
        <f t="shared" si="8"/>
        <v>1507015004005B20002</v>
      </c>
    </row>
    <row r="190" spans="1:21" hidden="1" x14ac:dyDescent="0.25">
      <c r="A190" s="1" t="s">
        <v>439</v>
      </c>
      <c r="B190" s="1" t="s">
        <v>440</v>
      </c>
      <c r="C190" s="1" t="str">
        <f t="shared" si="6"/>
        <v>1507</v>
      </c>
      <c r="D190" s="1" t="s">
        <v>366</v>
      </c>
      <c r="E190" s="1" t="s">
        <v>476</v>
      </c>
      <c r="F190" s="1" t="s">
        <v>131</v>
      </c>
      <c r="G190" s="1" t="s">
        <v>481</v>
      </c>
      <c r="H190" s="1" t="s">
        <v>36</v>
      </c>
      <c r="I190" s="1" t="s">
        <v>482</v>
      </c>
      <c r="J190" s="1" t="s">
        <v>277</v>
      </c>
      <c r="K190" s="88" t="str">
        <f t="shared" si="7"/>
        <v>1</v>
      </c>
      <c r="L190" s="1" t="s">
        <v>24</v>
      </c>
      <c r="M190" s="1"/>
      <c r="N190" s="2"/>
      <c r="O190" s="2">
        <v>1</v>
      </c>
      <c r="P190" s="2">
        <v>10</v>
      </c>
      <c r="Q190" s="2">
        <v>10</v>
      </c>
      <c r="R190" s="2" t="s">
        <v>2472</v>
      </c>
      <c r="S190" s="2" t="s">
        <v>2473</v>
      </c>
      <c r="T190" s="1" t="s">
        <v>2474</v>
      </c>
      <c r="U190" t="str">
        <f t="shared" si="8"/>
        <v>1507020005013B10003</v>
      </c>
    </row>
    <row r="191" spans="1:21" hidden="1" x14ac:dyDescent="0.25">
      <c r="A191" s="1" t="s">
        <v>439</v>
      </c>
      <c r="B191" s="1" t="s">
        <v>440</v>
      </c>
      <c r="C191" s="1" t="str">
        <f t="shared" si="6"/>
        <v>1507</v>
      </c>
      <c r="D191" s="1" t="s">
        <v>366</v>
      </c>
      <c r="E191" s="1" t="s">
        <v>476</v>
      </c>
      <c r="F191" s="1" t="s">
        <v>131</v>
      </c>
      <c r="G191" s="1" t="s">
        <v>481</v>
      </c>
      <c r="H191" s="1" t="s">
        <v>69</v>
      </c>
      <c r="I191" s="1" t="s">
        <v>483</v>
      </c>
      <c r="J191" s="1" t="s">
        <v>277</v>
      </c>
      <c r="K191" s="88" t="str">
        <f t="shared" si="7"/>
        <v>2</v>
      </c>
      <c r="L191" s="1" t="s">
        <v>38</v>
      </c>
      <c r="M191" s="1"/>
      <c r="N191" s="2"/>
      <c r="O191" s="2">
        <v>1</v>
      </c>
      <c r="P191" s="2">
        <v>10</v>
      </c>
      <c r="Q191" s="2">
        <v>10</v>
      </c>
      <c r="R191" s="2" t="s">
        <v>2472</v>
      </c>
      <c r="S191" s="2" t="s">
        <v>2473</v>
      </c>
      <c r="T191" s="1" t="s">
        <v>2474</v>
      </c>
      <c r="U191" t="str">
        <f t="shared" si="8"/>
        <v>1507020007013B20004</v>
      </c>
    </row>
    <row r="192" spans="1:21" hidden="1" x14ac:dyDescent="0.25">
      <c r="A192" s="1" t="s">
        <v>439</v>
      </c>
      <c r="B192" s="1" t="s">
        <v>440</v>
      </c>
      <c r="C192" s="1" t="str">
        <f t="shared" si="6"/>
        <v>1507</v>
      </c>
      <c r="D192" s="1" t="s">
        <v>366</v>
      </c>
      <c r="E192" s="1" t="s">
        <v>476</v>
      </c>
      <c r="F192" s="1" t="s">
        <v>131</v>
      </c>
      <c r="G192" s="1" t="s">
        <v>481</v>
      </c>
      <c r="H192" s="1" t="s">
        <v>484</v>
      </c>
      <c r="I192" s="1" t="s">
        <v>485</v>
      </c>
      <c r="J192" s="1" t="s">
        <v>227</v>
      </c>
      <c r="K192" s="88" t="str">
        <f t="shared" si="7"/>
        <v>2</v>
      </c>
      <c r="L192" s="1" t="s">
        <v>92</v>
      </c>
      <c r="M192" s="4"/>
      <c r="N192" s="2"/>
      <c r="O192" s="2">
        <v>1</v>
      </c>
      <c r="P192" s="2">
        <v>10</v>
      </c>
      <c r="Q192" s="2">
        <v>10</v>
      </c>
      <c r="R192" s="2" t="s">
        <v>2472</v>
      </c>
      <c r="S192" s="2" t="s">
        <v>2473</v>
      </c>
      <c r="T192" s="1" t="s">
        <v>2474</v>
      </c>
      <c r="U192" t="str">
        <f t="shared" si="8"/>
        <v>1507020018009B20005</v>
      </c>
    </row>
    <row r="193" spans="1:21" hidden="1" x14ac:dyDescent="0.25">
      <c r="A193" s="1" t="s">
        <v>439</v>
      </c>
      <c r="B193" s="1" t="s">
        <v>440</v>
      </c>
      <c r="C193" s="1" t="str">
        <f t="shared" si="6"/>
        <v>1507</v>
      </c>
      <c r="D193" s="1" t="s">
        <v>366</v>
      </c>
      <c r="E193" s="1" t="s">
        <v>476</v>
      </c>
      <c r="F193" s="1" t="s">
        <v>178</v>
      </c>
      <c r="G193" s="1" t="s">
        <v>486</v>
      </c>
      <c r="H193" s="1" t="s">
        <v>69</v>
      </c>
      <c r="I193" s="1" t="s">
        <v>487</v>
      </c>
      <c r="J193" s="1" t="s">
        <v>60</v>
      </c>
      <c r="K193" s="88" t="str">
        <f t="shared" si="7"/>
        <v>2</v>
      </c>
      <c r="L193" s="1" t="s">
        <v>105</v>
      </c>
      <c r="M193" s="1"/>
      <c r="N193" s="2"/>
      <c r="O193" s="2">
        <v>1</v>
      </c>
      <c r="P193" s="2">
        <v>10</v>
      </c>
      <c r="Q193" s="2">
        <v>10</v>
      </c>
      <c r="R193" s="2" t="s">
        <v>2472</v>
      </c>
      <c r="S193" s="2" t="s">
        <v>2473</v>
      </c>
      <c r="T193" s="1" t="s">
        <v>2474</v>
      </c>
      <c r="U193" t="str">
        <f t="shared" si="8"/>
        <v>1507021007004B20006</v>
      </c>
    </row>
    <row r="194" spans="1:21" hidden="1" x14ac:dyDescent="0.25">
      <c r="A194" s="1" t="s">
        <v>439</v>
      </c>
      <c r="B194" s="1" t="s">
        <v>440</v>
      </c>
      <c r="C194" s="1" t="str">
        <f t="shared" si="6"/>
        <v>1507</v>
      </c>
      <c r="D194" s="1" t="s">
        <v>366</v>
      </c>
      <c r="E194" s="1" t="s">
        <v>476</v>
      </c>
      <c r="F194" s="1" t="s">
        <v>41</v>
      </c>
      <c r="G194" s="1" t="s">
        <v>488</v>
      </c>
      <c r="H194" s="1" t="s">
        <v>69</v>
      </c>
      <c r="I194" s="1" t="s">
        <v>489</v>
      </c>
      <c r="J194" s="1" t="s">
        <v>378</v>
      </c>
      <c r="K194" s="88" t="str">
        <f t="shared" si="7"/>
        <v>2</v>
      </c>
      <c r="L194" s="1" t="s">
        <v>30</v>
      </c>
      <c r="M194" s="1"/>
      <c r="N194" s="2"/>
      <c r="O194" s="2"/>
      <c r="P194" s="2"/>
      <c r="Q194" s="2"/>
      <c r="R194" s="2"/>
      <c r="S194" s="2"/>
      <c r="T194" s="1"/>
      <c r="U194" t="str">
        <f t="shared" si="8"/>
        <v>1507030007015B25000</v>
      </c>
    </row>
    <row r="195" spans="1:21" hidden="1" x14ac:dyDescent="0.25">
      <c r="A195" s="1" t="s">
        <v>439</v>
      </c>
      <c r="B195" s="1" t="s">
        <v>440</v>
      </c>
      <c r="C195" s="1" t="str">
        <f t="shared" ref="C195:C258" si="9">CONCATENATE(A195,D195)</f>
        <v>1507</v>
      </c>
      <c r="D195" s="1" t="s">
        <v>366</v>
      </c>
      <c r="E195" s="1" t="s">
        <v>476</v>
      </c>
      <c r="F195" s="1" t="s">
        <v>41</v>
      </c>
      <c r="G195" s="1" t="s">
        <v>488</v>
      </c>
      <c r="H195" s="1" t="s">
        <v>164</v>
      </c>
      <c r="I195" s="1" t="s">
        <v>491</v>
      </c>
      <c r="J195" s="1" t="s">
        <v>492</v>
      </c>
      <c r="K195" s="88" t="str">
        <f t="shared" ref="K195:K258" si="10">MID(L195,1,1)</f>
        <v>2</v>
      </c>
      <c r="L195" s="1" t="s">
        <v>43</v>
      </c>
      <c r="M195" s="2"/>
      <c r="N195" s="2"/>
      <c r="O195" s="2">
        <v>1</v>
      </c>
      <c r="P195" s="2">
        <v>10</v>
      </c>
      <c r="Q195" s="2">
        <v>10</v>
      </c>
      <c r="R195" s="2" t="s">
        <v>2472</v>
      </c>
      <c r="S195" s="2" t="s">
        <v>2473</v>
      </c>
      <c r="T195" s="1" t="s">
        <v>2474</v>
      </c>
      <c r="U195" t="str">
        <f t="shared" si="8"/>
        <v>1507030008022B25001</v>
      </c>
    </row>
    <row r="196" spans="1:21" hidden="1" x14ac:dyDescent="0.25">
      <c r="A196" s="1" t="s">
        <v>439</v>
      </c>
      <c r="B196" s="1" t="s">
        <v>440</v>
      </c>
      <c r="C196" s="1" t="str">
        <f t="shared" si="9"/>
        <v>1507</v>
      </c>
      <c r="D196" s="1" t="s">
        <v>366</v>
      </c>
      <c r="E196" s="1" t="s">
        <v>476</v>
      </c>
      <c r="F196" s="1" t="s">
        <v>41</v>
      </c>
      <c r="G196" s="1" t="s">
        <v>488</v>
      </c>
      <c r="H196" s="1" t="s">
        <v>484</v>
      </c>
      <c r="I196" s="1" t="s">
        <v>493</v>
      </c>
      <c r="J196" s="1" t="s">
        <v>494</v>
      </c>
      <c r="K196" s="88" t="str">
        <f t="shared" si="10"/>
        <v>2</v>
      </c>
      <c r="L196" s="1" t="s">
        <v>55</v>
      </c>
      <c r="M196" s="2"/>
      <c r="N196" s="2"/>
      <c r="O196" s="2">
        <v>1</v>
      </c>
      <c r="P196" s="2">
        <v>10</v>
      </c>
      <c r="Q196" s="2">
        <v>10</v>
      </c>
      <c r="R196" s="2" t="s">
        <v>2472</v>
      </c>
      <c r="S196" s="2" t="s">
        <v>2473</v>
      </c>
      <c r="T196" s="1" t="s">
        <v>2474</v>
      </c>
      <c r="U196" t="str">
        <f t="shared" ref="U196:U259" si="11">CONCATENATE(C196,F196,H196,J196,L196)</f>
        <v>1507030018034B25002</v>
      </c>
    </row>
    <row r="197" spans="1:21" hidden="1" x14ac:dyDescent="0.25">
      <c r="A197" s="1" t="s">
        <v>439</v>
      </c>
      <c r="B197" s="1" t="s">
        <v>440</v>
      </c>
      <c r="C197" s="1" t="str">
        <f t="shared" si="9"/>
        <v>1571</v>
      </c>
      <c r="D197" s="1" t="s">
        <v>153</v>
      </c>
      <c r="E197" s="1" t="s">
        <v>440</v>
      </c>
      <c r="F197" s="1" t="s">
        <v>5</v>
      </c>
      <c r="G197" s="1" t="s">
        <v>495</v>
      </c>
      <c r="H197" s="1" t="s">
        <v>11</v>
      </c>
      <c r="I197" s="1" t="s">
        <v>496</v>
      </c>
      <c r="J197" s="1" t="s">
        <v>429</v>
      </c>
      <c r="K197" s="88" t="str">
        <f t="shared" si="10"/>
        <v>2</v>
      </c>
      <c r="L197" s="1" t="s">
        <v>30</v>
      </c>
      <c r="M197" s="2"/>
      <c r="N197" s="2"/>
      <c r="O197" s="2">
        <v>1</v>
      </c>
      <c r="P197" s="2">
        <v>10</v>
      </c>
      <c r="Q197" s="2">
        <v>6</v>
      </c>
      <c r="R197" s="2" t="s">
        <v>2472</v>
      </c>
      <c r="S197" s="2" t="s">
        <v>2473</v>
      </c>
      <c r="T197" s="1" t="s">
        <v>2474</v>
      </c>
      <c r="U197" t="str">
        <f t="shared" si="11"/>
        <v>1571010001027B25000</v>
      </c>
    </row>
    <row r="198" spans="1:21" hidden="1" x14ac:dyDescent="0.25">
      <c r="A198" s="1" t="s">
        <v>439</v>
      </c>
      <c r="B198" s="1" t="s">
        <v>440</v>
      </c>
      <c r="C198" s="1" t="str">
        <f t="shared" si="9"/>
        <v>1571</v>
      </c>
      <c r="D198" s="1" t="s">
        <v>153</v>
      </c>
      <c r="E198" s="1" t="s">
        <v>440</v>
      </c>
      <c r="F198" s="1" t="s">
        <v>5</v>
      </c>
      <c r="G198" s="1" t="s">
        <v>495</v>
      </c>
      <c r="H198" s="1" t="s">
        <v>36</v>
      </c>
      <c r="I198" s="1" t="s">
        <v>497</v>
      </c>
      <c r="J198" s="1" t="s">
        <v>17</v>
      </c>
      <c r="K198" s="88" t="str">
        <f t="shared" si="10"/>
        <v>2</v>
      </c>
      <c r="L198" s="1" t="s">
        <v>43</v>
      </c>
      <c r="M198" s="2"/>
      <c r="N198" s="2"/>
      <c r="O198" s="2">
        <v>1</v>
      </c>
      <c r="P198" s="2">
        <v>10</v>
      </c>
      <c r="Q198" s="2">
        <v>9</v>
      </c>
      <c r="R198" s="2" t="s">
        <v>2472</v>
      </c>
      <c r="S198" s="2" t="s">
        <v>2473</v>
      </c>
      <c r="T198" s="1" t="s">
        <v>2474</v>
      </c>
      <c r="U198" t="str">
        <f t="shared" si="11"/>
        <v>1571010005001B25001</v>
      </c>
    </row>
    <row r="199" spans="1:21" hidden="1" x14ac:dyDescent="0.25">
      <c r="A199" s="1" t="s">
        <v>439</v>
      </c>
      <c r="B199" s="1" t="s">
        <v>440</v>
      </c>
      <c r="C199" s="1" t="str">
        <f t="shared" si="9"/>
        <v>1571</v>
      </c>
      <c r="D199" s="1" t="s">
        <v>153</v>
      </c>
      <c r="E199" s="1" t="s">
        <v>440</v>
      </c>
      <c r="F199" s="1" t="s">
        <v>5</v>
      </c>
      <c r="G199" s="1" t="s">
        <v>495</v>
      </c>
      <c r="H199" s="1" t="s">
        <v>36</v>
      </c>
      <c r="I199" s="1" t="s">
        <v>497</v>
      </c>
      <c r="J199" s="1" t="s">
        <v>419</v>
      </c>
      <c r="K199" s="88" t="str">
        <f t="shared" si="10"/>
        <v>2</v>
      </c>
      <c r="L199" s="1" t="s">
        <v>55</v>
      </c>
      <c r="M199" s="2"/>
      <c r="N199" s="2"/>
      <c r="O199" s="2">
        <v>1</v>
      </c>
      <c r="P199" s="2">
        <v>10</v>
      </c>
      <c r="Q199" s="2">
        <v>9</v>
      </c>
      <c r="R199" s="2" t="s">
        <v>2472</v>
      </c>
      <c r="S199" s="2" t="s">
        <v>2473</v>
      </c>
      <c r="T199" s="1" t="s">
        <v>2474</v>
      </c>
      <c r="U199" t="str">
        <f t="shared" si="11"/>
        <v>1571010005031B25002</v>
      </c>
    </row>
    <row r="200" spans="1:21" hidden="1" x14ac:dyDescent="0.25">
      <c r="A200" s="1" t="s">
        <v>439</v>
      </c>
      <c r="B200" s="1" t="s">
        <v>440</v>
      </c>
      <c r="C200" s="1" t="str">
        <f t="shared" si="9"/>
        <v>1571</v>
      </c>
      <c r="D200" s="1" t="s">
        <v>153</v>
      </c>
      <c r="E200" s="1" t="s">
        <v>440</v>
      </c>
      <c r="F200" s="1" t="s">
        <v>5</v>
      </c>
      <c r="G200" s="1" t="s">
        <v>495</v>
      </c>
      <c r="H200" s="1" t="s">
        <v>5</v>
      </c>
      <c r="I200" s="1" t="s">
        <v>498</v>
      </c>
      <c r="J200" s="1" t="s">
        <v>365</v>
      </c>
      <c r="K200" s="88" t="str">
        <f t="shared" si="10"/>
        <v>2</v>
      </c>
      <c r="L200" s="1" t="s">
        <v>162</v>
      </c>
      <c r="M200" s="2"/>
      <c r="N200" s="2"/>
      <c r="O200" s="2">
        <v>1</v>
      </c>
      <c r="P200" s="2">
        <v>10</v>
      </c>
      <c r="Q200" s="2">
        <v>10</v>
      </c>
      <c r="R200" s="2" t="s">
        <v>2472</v>
      </c>
      <c r="S200" s="2" t="s">
        <v>2473</v>
      </c>
      <c r="T200" s="1" t="s">
        <v>2474</v>
      </c>
      <c r="U200" t="str">
        <f t="shared" si="11"/>
        <v>1571010010036B25003</v>
      </c>
    </row>
    <row r="201" spans="1:21" hidden="1" x14ac:dyDescent="0.25">
      <c r="A201" s="1" t="s">
        <v>439</v>
      </c>
      <c r="B201" s="1" t="s">
        <v>440</v>
      </c>
      <c r="C201" s="1" t="str">
        <f t="shared" si="9"/>
        <v>1571</v>
      </c>
      <c r="D201" s="1" t="s">
        <v>153</v>
      </c>
      <c r="E201" s="1" t="s">
        <v>440</v>
      </c>
      <c r="F201" s="1" t="s">
        <v>131</v>
      </c>
      <c r="G201" s="1" t="s">
        <v>499</v>
      </c>
      <c r="H201" s="1" t="s">
        <v>69</v>
      </c>
      <c r="I201" s="1" t="s">
        <v>500</v>
      </c>
      <c r="J201" s="1" t="s">
        <v>429</v>
      </c>
      <c r="K201" s="88" t="str">
        <f t="shared" si="10"/>
        <v>2</v>
      </c>
      <c r="L201" s="1" t="s">
        <v>101</v>
      </c>
      <c r="M201" s="2"/>
      <c r="N201" s="2"/>
      <c r="O201" s="2">
        <v>1</v>
      </c>
      <c r="P201" s="2">
        <v>10</v>
      </c>
      <c r="Q201" s="2">
        <v>10</v>
      </c>
      <c r="R201" s="2" t="s">
        <v>2472</v>
      </c>
      <c r="S201" s="2" t="s">
        <v>2473</v>
      </c>
      <c r="T201" s="1" t="s">
        <v>2474</v>
      </c>
      <c r="U201" t="str">
        <f t="shared" si="11"/>
        <v>1571020007027B25004</v>
      </c>
    </row>
    <row r="202" spans="1:21" hidden="1" x14ac:dyDescent="0.25">
      <c r="A202" s="1" t="s">
        <v>439</v>
      </c>
      <c r="B202" s="1" t="s">
        <v>440</v>
      </c>
      <c r="C202" s="1" t="str">
        <f t="shared" si="9"/>
        <v>1571</v>
      </c>
      <c r="D202" s="1" t="s">
        <v>153</v>
      </c>
      <c r="E202" s="1" t="s">
        <v>440</v>
      </c>
      <c r="F202" s="1" t="s">
        <v>41</v>
      </c>
      <c r="G202" s="1" t="s">
        <v>501</v>
      </c>
      <c r="H202" s="1" t="s">
        <v>12</v>
      </c>
      <c r="I202" s="1" t="s">
        <v>501</v>
      </c>
      <c r="J202" s="1" t="s">
        <v>434</v>
      </c>
      <c r="K202" s="88" t="str">
        <f t="shared" si="10"/>
        <v>2</v>
      </c>
      <c r="L202" s="1" t="s">
        <v>169</v>
      </c>
      <c r="M202" s="2"/>
      <c r="N202" s="2"/>
      <c r="O202" s="2">
        <v>1</v>
      </c>
      <c r="P202" s="2">
        <v>10</v>
      </c>
      <c r="Q202" s="2">
        <v>10</v>
      </c>
      <c r="R202" s="2" t="s">
        <v>2468</v>
      </c>
      <c r="S202" s="2" t="s">
        <v>2473</v>
      </c>
      <c r="T202" s="1" t="s">
        <v>2474</v>
      </c>
      <c r="U202" t="str">
        <f t="shared" si="11"/>
        <v>1571030002025B25005</v>
      </c>
    </row>
    <row r="203" spans="1:21" hidden="1" x14ac:dyDescent="0.25">
      <c r="A203" s="1" t="s">
        <v>439</v>
      </c>
      <c r="B203" s="1" t="s">
        <v>440</v>
      </c>
      <c r="C203" s="1" t="str">
        <f t="shared" si="9"/>
        <v>1571</v>
      </c>
      <c r="D203" s="1" t="s">
        <v>153</v>
      </c>
      <c r="E203" s="1" t="s">
        <v>440</v>
      </c>
      <c r="F203" s="1" t="s">
        <v>41</v>
      </c>
      <c r="G203" s="1" t="s">
        <v>501</v>
      </c>
      <c r="H203" s="1" t="s">
        <v>12</v>
      </c>
      <c r="I203" s="1" t="s">
        <v>501</v>
      </c>
      <c r="J203" s="1" t="s">
        <v>355</v>
      </c>
      <c r="K203" s="88" t="str">
        <f t="shared" si="10"/>
        <v>2</v>
      </c>
      <c r="L203" s="1" t="s">
        <v>171</v>
      </c>
      <c r="M203" s="2"/>
      <c r="N203" s="2"/>
      <c r="O203" s="2">
        <v>1</v>
      </c>
      <c r="P203" s="2">
        <v>10</v>
      </c>
      <c r="Q203" s="2">
        <v>10</v>
      </c>
      <c r="R203" s="2" t="s">
        <v>2468</v>
      </c>
      <c r="S203" s="2" t="s">
        <v>2473</v>
      </c>
      <c r="T203" s="1" t="s">
        <v>2474</v>
      </c>
      <c r="U203" t="str">
        <f t="shared" si="11"/>
        <v>1571030002026B25006</v>
      </c>
    </row>
    <row r="204" spans="1:21" hidden="1" x14ac:dyDescent="0.25">
      <c r="A204" s="1" t="s">
        <v>439</v>
      </c>
      <c r="B204" s="1" t="s">
        <v>440</v>
      </c>
      <c r="C204" s="1" t="str">
        <f t="shared" si="9"/>
        <v>1571</v>
      </c>
      <c r="D204" s="1" t="s">
        <v>153</v>
      </c>
      <c r="E204" s="1" t="s">
        <v>440</v>
      </c>
      <c r="F204" s="1" t="s">
        <v>41</v>
      </c>
      <c r="G204" s="1" t="s">
        <v>501</v>
      </c>
      <c r="H204" s="1" t="s">
        <v>7</v>
      </c>
      <c r="I204" s="1" t="s">
        <v>502</v>
      </c>
      <c r="J204" s="1" t="s">
        <v>258</v>
      </c>
      <c r="K204" s="88" t="str">
        <f t="shared" si="10"/>
        <v>2</v>
      </c>
      <c r="L204" s="1" t="s">
        <v>173</v>
      </c>
      <c r="M204" s="4"/>
      <c r="N204" s="4"/>
      <c r="O204" s="3"/>
      <c r="P204" s="3"/>
      <c r="Q204" s="3"/>
      <c r="R204" s="3"/>
      <c r="S204" s="3"/>
      <c r="T204" s="1"/>
      <c r="U204" t="str">
        <f t="shared" si="11"/>
        <v>1571030004019B25007</v>
      </c>
    </row>
    <row r="205" spans="1:21" hidden="1" x14ac:dyDescent="0.25">
      <c r="A205" s="1" t="s">
        <v>439</v>
      </c>
      <c r="B205" s="1" t="s">
        <v>440</v>
      </c>
      <c r="C205" s="1" t="str">
        <f t="shared" si="9"/>
        <v>1571</v>
      </c>
      <c r="D205" s="1" t="s">
        <v>153</v>
      </c>
      <c r="E205" s="1" t="s">
        <v>440</v>
      </c>
      <c r="F205" s="1" t="s">
        <v>48</v>
      </c>
      <c r="G205" s="1" t="s">
        <v>503</v>
      </c>
      <c r="H205" s="1" t="s">
        <v>11</v>
      </c>
      <c r="I205" s="1" t="s">
        <v>504</v>
      </c>
      <c r="J205" s="1" t="s">
        <v>227</v>
      </c>
      <c r="K205" s="88" t="str">
        <f t="shared" si="10"/>
        <v>2</v>
      </c>
      <c r="L205" s="1" t="s">
        <v>10</v>
      </c>
      <c r="M205" s="2"/>
      <c r="N205" s="2"/>
      <c r="O205" s="2">
        <v>1</v>
      </c>
      <c r="P205" s="83">
        <v>10</v>
      </c>
      <c r="Q205" s="83">
        <v>7</v>
      </c>
      <c r="R205" s="107" t="s">
        <v>2468</v>
      </c>
      <c r="S205" s="2" t="s">
        <v>2473</v>
      </c>
      <c r="T205" s="1" t="s">
        <v>2474</v>
      </c>
      <c r="U205" t="str">
        <f t="shared" si="11"/>
        <v>1571050001009B20001</v>
      </c>
    </row>
    <row r="206" spans="1:21" hidden="1" x14ac:dyDescent="0.25">
      <c r="A206" s="1" t="s">
        <v>439</v>
      </c>
      <c r="B206" s="1" t="s">
        <v>440</v>
      </c>
      <c r="C206" s="1" t="str">
        <f t="shared" si="9"/>
        <v>1571</v>
      </c>
      <c r="D206" s="1" t="s">
        <v>153</v>
      </c>
      <c r="E206" s="1" t="s">
        <v>440</v>
      </c>
      <c r="F206" s="1" t="s">
        <v>48</v>
      </c>
      <c r="G206" s="1" t="s">
        <v>503</v>
      </c>
      <c r="H206" s="1" t="s">
        <v>11</v>
      </c>
      <c r="I206" s="1" t="s">
        <v>504</v>
      </c>
      <c r="J206" s="1" t="s">
        <v>247</v>
      </c>
      <c r="K206" s="88" t="str">
        <f t="shared" si="10"/>
        <v>2</v>
      </c>
      <c r="L206" s="1" t="s">
        <v>18</v>
      </c>
      <c r="M206" s="2"/>
      <c r="N206" s="2"/>
      <c r="O206" s="2"/>
      <c r="P206" s="2"/>
      <c r="Q206" s="2"/>
      <c r="R206" s="2"/>
      <c r="S206" s="2"/>
      <c r="T206" s="1"/>
      <c r="U206" t="str">
        <f t="shared" si="11"/>
        <v>1571050001024B20002</v>
      </c>
    </row>
    <row r="207" spans="1:21" hidden="1" x14ac:dyDescent="0.25">
      <c r="A207" s="1" t="s">
        <v>439</v>
      </c>
      <c r="B207" s="1" t="s">
        <v>440</v>
      </c>
      <c r="C207" s="1" t="str">
        <f t="shared" si="9"/>
        <v>1571</v>
      </c>
      <c r="D207" s="1" t="s">
        <v>153</v>
      </c>
      <c r="E207" s="1" t="s">
        <v>440</v>
      </c>
      <c r="F207" s="1" t="s">
        <v>125</v>
      </c>
      <c r="G207" s="1" t="s">
        <v>505</v>
      </c>
      <c r="H207" s="1" t="s">
        <v>36</v>
      </c>
      <c r="I207" s="1" t="s">
        <v>506</v>
      </c>
      <c r="J207" s="1" t="s">
        <v>404</v>
      </c>
      <c r="K207" s="88" t="str">
        <f t="shared" si="10"/>
        <v>2</v>
      </c>
      <c r="L207" s="1" t="s">
        <v>330</v>
      </c>
      <c r="M207" s="2"/>
      <c r="N207" s="2"/>
      <c r="O207" s="2">
        <v>1</v>
      </c>
      <c r="P207" s="2">
        <v>10</v>
      </c>
      <c r="Q207" s="2">
        <v>10</v>
      </c>
      <c r="R207" s="2" t="s">
        <v>2472</v>
      </c>
      <c r="S207" s="2" t="s">
        <v>2473</v>
      </c>
      <c r="T207" s="1" t="s">
        <v>2474</v>
      </c>
      <c r="U207" t="str">
        <f t="shared" si="11"/>
        <v>1571080005012B25008</v>
      </c>
    </row>
    <row r="208" spans="1:21" hidden="1" x14ac:dyDescent="0.25">
      <c r="A208" s="1" t="s">
        <v>439</v>
      </c>
      <c r="B208" s="1" t="s">
        <v>440</v>
      </c>
      <c r="C208" s="1" t="str">
        <f t="shared" si="9"/>
        <v>1571</v>
      </c>
      <c r="D208" s="1" t="s">
        <v>153</v>
      </c>
      <c r="E208" s="1" t="s">
        <v>440</v>
      </c>
      <c r="F208" s="1" t="s">
        <v>48</v>
      </c>
      <c r="G208" s="1" t="s">
        <v>503</v>
      </c>
      <c r="H208" s="1" t="s">
        <v>11</v>
      </c>
      <c r="I208" s="1" t="s">
        <v>504</v>
      </c>
      <c r="J208" s="1" t="s">
        <v>247</v>
      </c>
      <c r="K208" s="88" t="str">
        <f t="shared" si="10"/>
        <v>2</v>
      </c>
      <c r="L208" s="102">
        <v>25000</v>
      </c>
      <c r="M208" s="2" t="s">
        <v>2471</v>
      </c>
      <c r="N208" s="103"/>
      <c r="O208" s="2">
        <v>1</v>
      </c>
      <c r="P208" s="2">
        <v>10</v>
      </c>
      <c r="Q208" s="2">
        <v>10</v>
      </c>
      <c r="R208" s="2" t="s">
        <v>2472</v>
      </c>
      <c r="S208" s="2" t="s">
        <v>2473</v>
      </c>
      <c r="T208" s="1" t="s">
        <v>2474</v>
      </c>
      <c r="U208" t="str">
        <f t="shared" si="11"/>
        <v>1571050001024B25000</v>
      </c>
    </row>
    <row r="209" spans="1:21" hidden="1" x14ac:dyDescent="0.25">
      <c r="A209" s="1" t="s">
        <v>507</v>
      </c>
      <c r="B209" s="1" t="s">
        <v>508</v>
      </c>
      <c r="C209" s="1" t="str">
        <f t="shared" si="9"/>
        <v>1602</v>
      </c>
      <c r="D209" s="1" t="s">
        <v>176</v>
      </c>
      <c r="E209" s="1" t="s">
        <v>509</v>
      </c>
      <c r="F209" s="1" t="s">
        <v>5</v>
      </c>
      <c r="G209" s="1" t="s">
        <v>510</v>
      </c>
      <c r="H209" s="1" t="s">
        <v>5</v>
      </c>
      <c r="I209" s="1" t="s">
        <v>511</v>
      </c>
      <c r="J209" s="1" t="s">
        <v>215</v>
      </c>
      <c r="K209" s="88" t="str">
        <f t="shared" si="10"/>
        <v>2</v>
      </c>
      <c r="L209" s="1" t="s">
        <v>10</v>
      </c>
      <c r="M209" s="1"/>
      <c r="N209" s="1"/>
      <c r="O209" s="2"/>
      <c r="P209" s="2"/>
      <c r="Q209" s="2"/>
      <c r="R209" s="2"/>
      <c r="S209" s="2"/>
      <c r="T209" s="1"/>
      <c r="U209" t="str">
        <f t="shared" si="11"/>
        <v>1602010010006B20001</v>
      </c>
    </row>
    <row r="210" spans="1:21" hidden="1" x14ac:dyDescent="0.25">
      <c r="A210" s="1" t="s">
        <v>507</v>
      </c>
      <c r="B210" s="1" t="s">
        <v>508</v>
      </c>
      <c r="C210" s="1" t="str">
        <f t="shared" si="9"/>
        <v>1602</v>
      </c>
      <c r="D210" s="1" t="s">
        <v>176</v>
      </c>
      <c r="E210" s="1" t="s">
        <v>509</v>
      </c>
      <c r="F210" s="1" t="s">
        <v>5</v>
      </c>
      <c r="G210" s="1" t="s">
        <v>510</v>
      </c>
      <c r="H210" s="1" t="s">
        <v>178</v>
      </c>
      <c r="I210" s="1" t="s">
        <v>512</v>
      </c>
      <c r="J210" s="1" t="s">
        <v>215</v>
      </c>
      <c r="K210" s="88" t="str">
        <f t="shared" si="10"/>
        <v>2</v>
      </c>
      <c r="L210" s="1" t="s">
        <v>18</v>
      </c>
      <c r="M210" s="1"/>
      <c r="N210" s="1"/>
      <c r="O210" s="2"/>
      <c r="P210" s="2"/>
      <c r="Q210" s="2"/>
      <c r="R210" s="2"/>
      <c r="S210" s="2"/>
      <c r="T210" s="1"/>
      <c r="U210" t="str">
        <f t="shared" si="11"/>
        <v>1602010021006B20002</v>
      </c>
    </row>
    <row r="211" spans="1:21" hidden="1" x14ac:dyDescent="0.25">
      <c r="A211" s="1" t="s">
        <v>507</v>
      </c>
      <c r="B211" s="1" t="s">
        <v>508</v>
      </c>
      <c r="C211" s="1" t="str">
        <f t="shared" si="9"/>
        <v>1602</v>
      </c>
      <c r="D211" s="1" t="s">
        <v>176</v>
      </c>
      <c r="E211" s="1" t="s">
        <v>509</v>
      </c>
      <c r="F211" s="1" t="s">
        <v>97</v>
      </c>
      <c r="G211" s="1" t="s">
        <v>513</v>
      </c>
      <c r="H211" s="1" t="s">
        <v>116</v>
      </c>
      <c r="I211" s="1" t="s">
        <v>506</v>
      </c>
      <c r="J211" s="1" t="s">
        <v>17</v>
      </c>
      <c r="K211" s="88" t="str">
        <f t="shared" si="10"/>
        <v>1</v>
      </c>
      <c r="L211" s="1" t="s">
        <v>209</v>
      </c>
      <c r="M211" s="1"/>
      <c r="N211" s="1"/>
      <c r="O211" s="2"/>
      <c r="P211" s="2"/>
      <c r="Q211" s="2"/>
      <c r="R211" s="2"/>
      <c r="S211" s="2"/>
      <c r="T211" s="1"/>
      <c r="U211" t="str">
        <f t="shared" si="11"/>
        <v>1602011013001B10004</v>
      </c>
    </row>
    <row r="212" spans="1:21" hidden="1" x14ac:dyDescent="0.25">
      <c r="A212" s="1" t="s">
        <v>507</v>
      </c>
      <c r="B212" s="1" t="s">
        <v>508</v>
      </c>
      <c r="C212" s="1" t="str">
        <f t="shared" si="9"/>
        <v>1602</v>
      </c>
      <c r="D212" s="1" t="s">
        <v>176</v>
      </c>
      <c r="E212" s="1" t="s">
        <v>509</v>
      </c>
      <c r="F212" s="1" t="s">
        <v>97</v>
      </c>
      <c r="G212" s="1" t="s">
        <v>513</v>
      </c>
      <c r="H212" s="1" t="s">
        <v>19</v>
      </c>
      <c r="I212" s="1" t="s">
        <v>514</v>
      </c>
      <c r="J212" s="1" t="s">
        <v>276</v>
      </c>
      <c r="K212" s="88" t="str">
        <f t="shared" si="10"/>
        <v>2</v>
      </c>
      <c r="L212" s="1" t="s">
        <v>124</v>
      </c>
      <c r="M212" s="1"/>
      <c r="N212" s="1"/>
      <c r="O212" s="2"/>
      <c r="P212" s="2"/>
      <c r="Q212" s="2"/>
      <c r="R212" s="2"/>
      <c r="S212" s="2"/>
      <c r="T212" s="1"/>
      <c r="U212" t="str">
        <f t="shared" si="11"/>
        <v>1602011003011B20003</v>
      </c>
    </row>
    <row r="213" spans="1:21" hidden="1" x14ac:dyDescent="0.25">
      <c r="A213" s="1" t="s">
        <v>507</v>
      </c>
      <c r="B213" s="1" t="s">
        <v>508</v>
      </c>
      <c r="C213" s="1" t="str">
        <f t="shared" si="9"/>
        <v>1602</v>
      </c>
      <c r="D213" s="1" t="s">
        <v>176</v>
      </c>
      <c r="E213" s="1" t="s">
        <v>509</v>
      </c>
      <c r="F213" s="1" t="s">
        <v>131</v>
      </c>
      <c r="G213" s="1" t="s">
        <v>515</v>
      </c>
      <c r="H213" s="1" t="s">
        <v>192</v>
      </c>
      <c r="I213" s="1" t="s">
        <v>516</v>
      </c>
      <c r="J213" s="1" t="s">
        <v>60</v>
      </c>
      <c r="K213" s="88" t="str">
        <f t="shared" si="10"/>
        <v>2</v>
      </c>
      <c r="L213" s="1" t="s">
        <v>30</v>
      </c>
      <c r="M213" s="1"/>
      <c r="N213" s="1"/>
      <c r="O213" s="2"/>
      <c r="P213" s="2"/>
      <c r="Q213" s="2"/>
      <c r="R213" s="2"/>
      <c r="S213" s="2"/>
      <c r="T213" s="1"/>
      <c r="U213" t="str">
        <f t="shared" si="11"/>
        <v>1602020052004B25000</v>
      </c>
    </row>
    <row r="214" spans="1:21" hidden="1" x14ac:dyDescent="0.25">
      <c r="A214" s="1" t="s">
        <v>507</v>
      </c>
      <c r="B214" s="1" t="s">
        <v>508</v>
      </c>
      <c r="C214" s="1" t="str">
        <f t="shared" si="9"/>
        <v>1602</v>
      </c>
      <c r="D214" s="1" t="s">
        <v>176</v>
      </c>
      <c r="E214" s="1" t="s">
        <v>509</v>
      </c>
      <c r="F214" s="1" t="s">
        <v>80</v>
      </c>
      <c r="G214" s="1" t="s">
        <v>517</v>
      </c>
      <c r="H214" s="1" t="s">
        <v>27</v>
      </c>
      <c r="I214" s="1" t="s">
        <v>518</v>
      </c>
      <c r="J214" s="1" t="s">
        <v>225</v>
      </c>
      <c r="K214" s="88" t="str">
        <f t="shared" si="10"/>
        <v>1</v>
      </c>
      <c r="L214" s="1" t="s">
        <v>35</v>
      </c>
      <c r="M214" s="1"/>
      <c r="N214" s="1"/>
      <c r="O214" s="2"/>
      <c r="P214" s="2"/>
      <c r="Q214" s="2"/>
      <c r="R214" s="2"/>
      <c r="S214" s="2"/>
      <c r="T214" s="1"/>
      <c r="U214" t="str">
        <f t="shared" si="11"/>
        <v>1602031006010B10005</v>
      </c>
    </row>
    <row r="215" spans="1:21" hidden="1" x14ac:dyDescent="0.25">
      <c r="A215" s="1" t="s">
        <v>507</v>
      </c>
      <c r="B215" s="1" t="s">
        <v>508</v>
      </c>
      <c r="C215" s="1" t="str">
        <f t="shared" si="9"/>
        <v>1602</v>
      </c>
      <c r="D215" s="1" t="s">
        <v>176</v>
      </c>
      <c r="E215" s="1" t="s">
        <v>509</v>
      </c>
      <c r="F215" s="1" t="s">
        <v>48</v>
      </c>
      <c r="G215" s="1" t="s">
        <v>519</v>
      </c>
      <c r="H215" s="1" t="s">
        <v>12</v>
      </c>
      <c r="I215" s="1" t="s">
        <v>520</v>
      </c>
      <c r="J215" s="1" t="s">
        <v>141</v>
      </c>
      <c r="K215" s="88" t="str">
        <f t="shared" si="10"/>
        <v>1</v>
      </c>
      <c r="L215" s="1" t="s">
        <v>47</v>
      </c>
      <c r="M215" s="1"/>
      <c r="N215" s="1"/>
      <c r="O215" s="2"/>
      <c r="P215" s="2"/>
      <c r="Q215" s="2"/>
      <c r="R215" s="2"/>
      <c r="S215" s="2"/>
      <c r="T215" s="1"/>
      <c r="U215" t="str">
        <f t="shared" si="11"/>
        <v>1602050002005B10006</v>
      </c>
    </row>
    <row r="216" spans="1:21" hidden="1" x14ac:dyDescent="0.25">
      <c r="A216" s="1" t="s">
        <v>507</v>
      </c>
      <c r="B216" s="1" t="s">
        <v>508</v>
      </c>
      <c r="C216" s="1" t="str">
        <f t="shared" si="9"/>
        <v>1602</v>
      </c>
      <c r="D216" s="1" t="s">
        <v>176</v>
      </c>
      <c r="E216" s="1" t="s">
        <v>509</v>
      </c>
      <c r="F216" s="1" t="s">
        <v>48</v>
      </c>
      <c r="G216" s="1" t="s">
        <v>519</v>
      </c>
      <c r="H216" s="1" t="s">
        <v>27</v>
      </c>
      <c r="I216" s="1" t="s">
        <v>521</v>
      </c>
      <c r="J216" s="1" t="s">
        <v>60</v>
      </c>
      <c r="K216" s="88" t="str">
        <f t="shared" si="10"/>
        <v>2</v>
      </c>
      <c r="L216" s="1" t="s">
        <v>50</v>
      </c>
      <c r="M216" s="1"/>
      <c r="N216" s="1"/>
      <c r="O216" s="2"/>
      <c r="P216" s="2"/>
      <c r="Q216" s="2"/>
      <c r="R216" s="2"/>
      <c r="S216" s="2"/>
      <c r="T216" s="1"/>
      <c r="U216" t="str">
        <f t="shared" si="11"/>
        <v>1602050006004B20007</v>
      </c>
    </row>
    <row r="217" spans="1:21" hidden="1" x14ac:dyDescent="0.25">
      <c r="A217" s="1" t="s">
        <v>507</v>
      </c>
      <c r="B217" s="1" t="s">
        <v>508</v>
      </c>
      <c r="C217" s="1" t="str">
        <f t="shared" si="9"/>
        <v>1602</v>
      </c>
      <c r="D217" s="1" t="s">
        <v>176</v>
      </c>
      <c r="E217" s="1" t="s">
        <v>509</v>
      </c>
      <c r="F217" s="1" t="s">
        <v>188</v>
      </c>
      <c r="G217" s="1" t="s">
        <v>522</v>
      </c>
      <c r="H217" s="1" t="s">
        <v>116</v>
      </c>
      <c r="I217" s="1" t="s">
        <v>523</v>
      </c>
      <c r="J217" s="1" t="s">
        <v>23</v>
      </c>
      <c r="K217" s="88" t="str">
        <f t="shared" si="10"/>
        <v>2</v>
      </c>
      <c r="L217" s="1" t="s">
        <v>61</v>
      </c>
      <c r="M217" s="1"/>
      <c r="N217" s="1"/>
      <c r="O217" s="2"/>
      <c r="P217" s="2"/>
      <c r="Q217" s="2"/>
      <c r="R217" s="2"/>
      <c r="S217" s="2"/>
      <c r="T217" s="1"/>
      <c r="U217" t="str">
        <f t="shared" si="11"/>
        <v>1602051013002B20008</v>
      </c>
    </row>
    <row r="218" spans="1:21" hidden="1" x14ac:dyDescent="0.25">
      <c r="A218" s="1" t="s">
        <v>507</v>
      </c>
      <c r="B218" s="1" t="s">
        <v>508</v>
      </c>
      <c r="C218" s="1" t="str">
        <f t="shared" si="9"/>
        <v>1602</v>
      </c>
      <c r="D218" s="1" t="s">
        <v>176</v>
      </c>
      <c r="E218" s="1" t="s">
        <v>509</v>
      </c>
      <c r="F218" s="1" t="s">
        <v>87</v>
      </c>
      <c r="G218" s="1" t="s">
        <v>524</v>
      </c>
      <c r="H218" s="1" t="s">
        <v>116</v>
      </c>
      <c r="I218" s="1" t="s">
        <v>525</v>
      </c>
      <c r="J218" s="1" t="s">
        <v>225</v>
      </c>
      <c r="K218" s="88" t="str">
        <f t="shared" si="10"/>
        <v>2</v>
      </c>
      <c r="L218" s="1" t="s">
        <v>43</v>
      </c>
      <c r="M218" s="1"/>
      <c r="N218" s="1"/>
      <c r="O218" s="2"/>
      <c r="P218" s="2"/>
      <c r="Q218" s="2"/>
      <c r="R218" s="2"/>
      <c r="S218" s="2"/>
      <c r="T218" s="1"/>
      <c r="U218" t="str">
        <f t="shared" si="11"/>
        <v>1602060013010B25001</v>
      </c>
    </row>
    <row r="219" spans="1:21" hidden="1" x14ac:dyDescent="0.25">
      <c r="A219" s="1" t="s">
        <v>507</v>
      </c>
      <c r="B219" s="1" t="s">
        <v>508</v>
      </c>
      <c r="C219" s="1" t="str">
        <f t="shared" si="9"/>
        <v>1602</v>
      </c>
      <c r="D219" s="1" t="s">
        <v>176</v>
      </c>
      <c r="E219" s="1" t="s">
        <v>509</v>
      </c>
      <c r="F219" s="1" t="s">
        <v>526</v>
      </c>
      <c r="G219" s="1" t="s">
        <v>527</v>
      </c>
      <c r="H219" s="1" t="s">
        <v>53</v>
      </c>
      <c r="I219" s="1" t="s">
        <v>528</v>
      </c>
      <c r="J219" s="1" t="s">
        <v>227</v>
      </c>
      <c r="K219" s="88" t="str">
        <f t="shared" si="10"/>
        <v>2</v>
      </c>
      <c r="L219" s="1" t="s">
        <v>66</v>
      </c>
      <c r="M219" s="1"/>
      <c r="N219" s="1"/>
      <c r="O219" s="2"/>
      <c r="P219" s="2"/>
      <c r="Q219" s="2"/>
      <c r="R219" s="2"/>
      <c r="S219" s="2"/>
      <c r="T219" s="1"/>
      <c r="U219" t="str">
        <f t="shared" si="11"/>
        <v>1602121009009B20009</v>
      </c>
    </row>
    <row r="220" spans="1:21" hidden="1" x14ac:dyDescent="0.25">
      <c r="A220" s="1" t="s">
        <v>507</v>
      </c>
      <c r="B220" s="1" t="s">
        <v>508</v>
      </c>
      <c r="C220" s="1" t="str">
        <f t="shared" si="9"/>
        <v>1602</v>
      </c>
      <c r="D220" s="1" t="s">
        <v>176</v>
      </c>
      <c r="E220" s="1" t="s">
        <v>509</v>
      </c>
      <c r="F220" s="1" t="s">
        <v>322</v>
      </c>
      <c r="G220" s="1" t="s">
        <v>529</v>
      </c>
      <c r="H220" s="1" t="s">
        <v>484</v>
      </c>
      <c r="I220" s="1" t="s">
        <v>530</v>
      </c>
      <c r="J220" s="1" t="s">
        <v>60</v>
      </c>
      <c r="K220" s="88" t="str">
        <f t="shared" si="10"/>
        <v>2</v>
      </c>
      <c r="L220" s="1" t="s">
        <v>71</v>
      </c>
      <c r="M220" s="1"/>
      <c r="N220" s="1"/>
      <c r="O220" s="2"/>
      <c r="P220" s="2"/>
      <c r="Q220" s="2"/>
      <c r="R220" s="2"/>
      <c r="S220" s="2"/>
      <c r="T220" s="1"/>
      <c r="U220" t="str">
        <f t="shared" si="11"/>
        <v>1602130018004B20010</v>
      </c>
    </row>
    <row r="221" spans="1:21" hidden="1" x14ac:dyDescent="0.25">
      <c r="A221" s="1" t="s">
        <v>507</v>
      </c>
      <c r="B221" s="1" t="s">
        <v>508</v>
      </c>
      <c r="C221" s="1" t="str">
        <f t="shared" si="9"/>
        <v>1603</v>
      </c>
      <c r="D221" s="1" t="s">
        <v>531</v>
      </c>
      <c r="E221" s="1" t="s">
        <v>532</v>
      </c>
      <c r="F221" s="1" t="s">
        <v>15</v>
      </c>
      <c r="G221" s="1" t="s">
        <v>533</v>
      </c>
      <c r="H221" s="1" t="s">
        <v>304</v>
      </c>
      <c r="I221" s="1" t="s">
        <v>534</v>
      </c>
      <c r="J221" s="1" t="s">
        <v>17</v>
      </c>
      <c r="K221" s="88" t="str">
        <f t="shared" si="10"/>
        <v>1</v>
      </c>
      <c r="L221" s="1" t="s">
        <v>79</v>
      </c>
      <c r="M221" s="1"/>
      <c r="N221" s="1"/>
      <c r="O221" s="2"/>
      <c r="P221" s="2"/>
      <c r="Q221" s="2"/>
      <c r="R221" s="2"/>
      <c r="S221" s="2"/>
      <c r="T221" s="1"/>
      <c r="U221" t="str">
        <f t="shared" si="11"/>
        <v>1603032015001B10001</v>
      </c>
    </row>
    <row r="222" spans="1:21" hidden="1" x14ac:dyDescent="0.25">
      <c r="A222" s="1" t="s">
        <v>507</v>
      </c>
      <c r="B222" s="1" t="s">
        <v>508</v>
      </c>
      <c r="C222" s="1" t="str">
        <f t="shared" si="9"/>
        <v>1603</v>
      </c>
      <c r="D222" s="1" t="s">
        <v>531</v>
      </c>
      <c r="E222" s="1" t="s">
        <v>532</v>
      </c>
      <c r="F222" s="1" t="s">
        <v>120</v>
      </c>
      <c r="G222" s="1" t="s">
        <v>535</v>
      </c>
      <c r="H222" s="1" t="s">
        <v>11</v>
      </c>
      <c r="I222" s="1" t="s">
        <v>536</v>
      </c>
      <c r="J222" s="1" t="s">
        <v>141</v>
      </c>
      <c r="K222" s="88" t="str">
        <f t="shared" si="10"/>
        <v>2</v>
      </c>
      <c r="L222" s="1" t="s">
        <v>18</v>
      </c>
      <c r="M222" s="1"/>
      <c r="N222" s="1"/>
      <c r="O222" s="2"/>
      <c r="P222" s="2"/>
      <c r="Q222" s="2"/>
      <c r="R222" s="2"/>
      <c r="S222" s="2"/>
      <c r="T222" s="1"/>
      <c r="U222" t="str">
        <f t="shared" si="11"/>
        <v>1603040001005B20002</v>
      </c>
    </row>
    <row r="223" spans="1:21" hidden="1" x14ac:dyDescent="0.25">
      <c r="A223" s="1" t="s">
        <v>507</v>
      </c>
      <c r="B223" s="1" t="s">
        <v>508</v>
      </c>
      <c r="C223" s="1" t="str">
        <f t="shared" si="9"/>
        <v>1603</v>
      </c>
      <c r="D223" s="1" t="s">
        <v>531</v>
      </c>
      <c r="E223" s="1" t="s">
        <v>532</v>
      </c>
      <c r="F223" s="1" t="s">
        <v>120</v>
      </c>
      <c r="G223" s="1" t="s">
        <v>535</v>
      </c>
      <c r="H223" s="1" t="s">
        <v>19</v>
      </c>
      <c r="I223" s="1" t="s">
        <v>537</v>
      </c>
      <c r="J223" s="1" t="s">
        <v>23</v>
      </c>
      <c r="K223" s="88" t="str">
        <f t="shared" si="10"/>
        <v>2</v>
      </c>
      <c r="L223" s="1" t="s">
        <v>30</v>
      </c>
      <c r="M223" s="1"/>
      <c r="N223" s="1"/>
      <c r="O223" s="2"/>
      <c r="P223" s="2"/>
      <c r="Q223" s="2"/>
      <c r="R223" s="2"/>
      <c r="S223" s="2"/>
      <c r="T223" s="1"/>
      <c r="U223" t="str">
        <f t="shared" si="11"/>
        <v>1603040003002B25000</v>
      </c>
    </row>
    <row r="224" spans="1:21" hidden="1" x14ac:dyDescent="0.25">
      <c r="A224" s="1" t="s">
        <v>507</v>
      </c>
      <c r="B224" s="1" t="s">
        <v>508</v>
      </c>
      <c r="C224" s="1" t="str">
        <f t="shared" si="9"/>
        <v>1603</v>
      </c>
      <c r="D224" s="1" t="s">
        <v>531</v>
      </c>
      <c r="E224" s="1" t="s">
        <v>532</v>
      </c>
      <c r="F224" s="1" t="s">
        <v>120</v>
      </c>
      <c r="G224" s="1" t="s">
        <v>535</v>
      </c>
      <c r="H224" s="1" t="s">
        <v>36</v>
      </c>
      <c r="I224" s="1" t="s">
        <v>538</v>
      </c>
      <c r="J224" s="1" t="s">
        <v>426</v>
      </c>
      <c r="K224" s="88" t="str">
        <f t="shared" si="10"/>
        <v>2</v>
      </c>
      <c r="L224" s="1" t="s">
        <v>43</v>
      </c>
      <c r="M224" s="1"/>
      <c r="N224" s="1"/>
      <c r="O224" s="2"/>
      <c r="P224" s="2"/>
      <c r="Q224" s="2"/>
      <c r="R224" s="2"/>
      <c r="S224" s="2"/>
      <c r="T224" s="1"/>
      <c r="U224" t="str">
        <f t="shared" si="11"/>
        <v>1603040005021B25001</v>
      </c>
    </row>
    <row r="225" spans="1:21" hidden="1" x14ac:dyDescent="0.25">
      <c r="A225" s="1" t="s">
        <v>507</v>
      </c>
      <c r="B225" s="1" t="s">
        <v>508</v>
      </c>
      <c r="C225" s="1" t="str">
        <f t="shared" si="9"/>
        <v>1603</v>
      </c>
      <c r="D225" s="1" t="s">
        <v>531</v>
      </c>
      <c r="E225" s="1" t="s">
        <v>532</v>
      </c>
      <c r="F225" s="1" t="s">
        <v>48</v>
      </c>
      <c r="G225" s="1" t="s">
        <v>532</v>
      </c>
      <c r="H225" s="1" t="s">
        <v>33</v>
      </c>
      <c r="I225" s="1" t="s">
        <v>539</v>
      </c>
      <c r="J225" s="1" t="s">
        <v>152</v>
      </c>
      <c r="K225" s="88" t="str">
        <f t="shared" si="10"/>
        <v>2</v>
      </c>
      <c r="L225" s="1" t="s">
        <v>124</v>
      </c>
      <c r="M225" s="1"/>
      <c r="N225" s="1"/>
      <c r="O225" s="2"/>
      <c r="P225" s="2"/>
      <c r="Q225" s="2"/>
      <c r="R225" s="2"/>
      <c r="S225" s="2"/>
      <c r="T225" s="1"/>
      <c r="U225" t="str">
        <f t="shared" si="11"/>
        <v>1603050014007B20003</v>
      </c>
    </row>
    <row r="226" spans="1:21" hidden="1" x14ac:dyDescent="0.25">
      <c r="A226" s="1" t="s">
        <v>507</v>
      </c>
      <c r="B226" s="1" t="s">
        <v>508</v>
      </c>
      <c r="C226" s="1" t="str">
        <f t="shared" si="9"/>
        <v>1603</v>
      </c>
      <c r="D226" s="1" t="s">
        <v>531</v>
      </c>
      <c r="E226" s="1" t="s">
        <v>532</v>
      </c>
      <c r="F226" s="1" t="s">
        <v>48</v>
      </c>
      <c r="G226" s="1" t="s">
        <v>532</v>
      </c>
      <c r="H226" s="1" t="s">
        <v>69</v>
      </c>
      <c r="I226" s="1" t="s">
        <v>540</v>
      </c>
      <c r="J226" s="1" t="s">
        <v>29</v>
      </c>
      <c r="K226" s="88" t="str">
        <f t="shared" si="10"/>
        <v>2</v>
      </c>
      <c r="L226" s="1" t="s">
        <v>55</v>
      </c>
      <c r="M226" s="1"/>
      <c r="N226" s="1"/>
      <c r="O226" s="2"/>
      <c r="P226" s="2"/>
      <c r="Q226" s="2"/>
      <c r="R226" s="2"/>
      <c r="S226" s="2"/>
      <c r="T226" s="1"/>
      <c r="U226" t="str">
        <f t="shared" si="11"/>
        <v>1603050007003B25002</v>
      </c>
    </row>
    <row r="227" spans="1:21" hidden="1" x14ac:dyDescent="0.25">
      <c r="A227" s="1" t="s">
        <v>507</v>
      </c>
      <c r="B227" s="1" t="s">
        <v>508</v>
      </c>
      <c r="C227" s="1" t="str">
        <f t="shared" si="9"/>
        <v>1603</v>
      </c>
      <c r="D227" s="1" t="s">
        <v>531</v>
      </c>
      <c r="E227" s="1" t="s">
        <v>532</v>
      </c>
      <c r="F227" s="1" t="s">
        <v>13</v>
      </c>
      <c r="G227" s="1" t="s">
        <v>541</v>
      </c>
      <c r="H227" s="1" t="s">
        <v>11</v>
      </c>
      <c r="I227" s="1" t="s">
        <v>542</v>
      </c>
      <c r="J227" s="1" t="s">
        <v>23</v>
      </c>
      <c r="K227" s="88" t="str">
        <f t="shared" si="10"/>
        <v>2</v>
      </c>
      <c r="L227" s="1" t="s">
        <v>38</v>
      </c>
      <c r="M227" s="1"/>
      <c r="N227" s="1"/>
      <c r="O227" s="2"/>
      <c r="P227" s="2"/>
      <c r="Q227" s="2"/>
      <c r="R227" s="2"/>
      <c r="S227" s="2"/>
      <c r="T227" s="1"/>
      <c r="U227" t="str">
        <f t="shared" si="11"/>
        <v>1603070001002B20004</v>
      </c>
    </row>
    <row r="228" spans="1:21" hidden="1" x14ac:dyDescent="0.25">
      <c r="A228" s="1" t="s">
        <v>507</v>
      </c>
      <c r="B228" s="1" t="s">
        <v>508</v>
      </c>
      <c r="C228" s="1" t="str">
        <f t="shared" si="9"/>
        <v>1603</v>
      </c>
      <c r="D228" s="1" t="s">
        <v>531</v>
      </c>
      <c r="E228" s="1" t="s">
        <v>532</v>
      </c>
      <c r="F228" s="1" t="s">
        <v>13</v>
      </c>
      <c r="G228" s="1" t="s">
        <v>541</v>
      </c>
      <c r="H228" s="1" t="s">
        <v>484</v>
      </c>
      <c r="I228" s="1" t="s">
        <v>543</v>
      </c>
      <c r="J228" s="1" t="s">
        <v>23</v>
      </c>
      <c r="K228" s="88" t="str">
        <f t="shared" si="10"/>
        <v>2</v>
      </c>
      <c r="L228" s="1" t="s">
        <v>92</v>
      </c>
      <c r="M228" s="1"/>
      <c r="N228" s="1"/>
      <c r="O228" s="2"/>
      <c r="P228" s="2"/>
      <c r="Q228" s="2"/>
      <c r="R228" s="2"/>
      <c r="S228" s="2"/>
      <c r="T228" s="1"/>
      <c r="U228" t="str">
        <f t="shared" si="11"/>
        <v>1603070018002B20005</v>
      </c>
    </row>
    <row r="229" spans="1:21" hidden="1" x14ac:dyDescent="0.25">
      <c r="A229" s="1" t="s">
        <v>507</v>
      </c>
      <c r="B229" s="1" t="s">
        <v>508</v>
      </c>
      <c r="C229" s="1" t="str">
        <f t="shared" si="9"/>
        <v>1603</v>
      </c>
      <c r="D229" s="1" t="s">
        <v>531</v>
      </c>
      <c r="E229" s="1" t="s">
        <v>532</v>
      </c>
      <c r="F229" s="1" t="s">
        <v>544</v>
      </c>
      <c r="G229" s="1" t="s">
        <v>545</v>
      </c>
      <c r="H229" s="1" t="s">
        <v>69</v>
      </c>
      <c r="I229" s="1" t="s">
        <v>546</v>
      </c>
      <c r="J229" s="1" t="s">
        <v>9</v>
      </c>
      <c r="K229" s="88" t="str">
        <f t="shared" si="10"/>
        <v>2</v>
      </c>
      <c r="L229" s="1" t="s">
        <v>105</v>
      </c>
      <c r="M229" s="1"/>
      <c r="N229" s="1"/>
      <c r="O229" s="2"/>
      <c r="P229" s="2"/>
      <c r="Q229" s="2"/>
      <c r="R229" s="2"/>
      <c r="S229" s="2"/>
      <c r="T229" s="1"/>
      <c r="U229" t="str">
        <f t="shared" si="11"/>
        <v>1603093007008B20006</v>
      </c>
    </row>
    <row r="230" spans="1:21" hidden="1" x14ac:dyDescent="0.25">
      <c r="A230" s="1" t="s">
        <v>507</v>
      </c>
      <c r="B230" s="1" t="s">
        <v>508</v>
      </c>
      <c r="C230" s="1" t="str">
        <f t="shared" si="9"/>
        <v>1603</v>
      </c>
      <c r="D230" s="1" t="s">
        <v>531</v>
      </c>
      <c r="E230" s="1" t="s">
        <v>532</v>
      </c>
      <c r="F230" s="1" t="s">
        <v>547</v>
      </c>
      <c r="G230" s="1" t="s">
        <v>548</v>
      </c>
      <c r="H230" s="1" t="s">
        <v>12</v>
      </c>
      <c r="I230" s="1" t="s">
        <v>549</v>
      </c>
      <c r="J230" s="1" t="s">
        <v>60</v>
      </c>
      <c r="K230" s="88" t="str">
        <f t="shared" si="10"/>
        <v>2</v>
      </c>
      <c r="L230" s="1" t="s">
        <v>50</v>
      </c>
      <c r="M230" s="4"/>
      <c r="N230" s="4"/>
      <c r="O230" s="105"/>
      <c r="P230" s="105"/>
      <c r="Q230" s="105"/>
      <c r="R230" s="105"/>
      <c r="S230" s="105"/>
      <c r="T230" s="1"/>
      <c r="U230" t="str">
        <f t="shared" si="11"/>
        <v>1603094002004B20007</v>
      </c>
    </row>
    <row r="231" spans="1:21" hidden="1" x14ac:dyDescent="0.25">
      <c r="A231" s="1" t="s">
        <v>507</v>
      </c>
      <c r="B231" s="1" t="s">
        <v>508</v>
      </c>
      <c r="C231" s="1" t="str">
        <f t="shared" si="9"/>
        <v>1607</v>
      </c>
      <c r="D231" s="1" t="s">
        <v>366</v>
      </c>
      <c r="E231" s="1" t="s">
        <v>550</v>
      </c>
      <c r="F231" s="1" t="s">
        <v>131</v>
      </c>
      <c r="G231" s="1" t="s">
        <v>551</v>
      </c>
      <c r="H231" s="1" t="s">
        <v>77</v>
      </c>
      <c r="I231" s="1" t="s">
        <v>552</v>
      </c>
      <c r="J231" s="1" t="s">
        <v>60</v>
      </c>
      <c r="K231" s="88" t="str">
        <f t="shared" si="10"/>
        <v>2</v>
      </c>
      <c r="L231" s="1" t="s">
        <v>10</v>
      </c>
      <c r="M231" s="4"/>
      <c r="N231" s="4"/>
      <c r="O231" s="3"/>
      <c r="P231" s="3"/>
      <c r="Q231" s="3"/>
      <c r="R231" s="3"/>
      <c r="S231" s="3"/>
      <c r="T231" s="1"/>
      <c r="U231" t="str">
        <f t="shared" si="11"/>
        <v>1607020016004B20001</v>
      </c>
    </row>
    <row r="232" spans="1:21" hidden="1" x14ac:dyDescent="0.25">
      <c r="A232" s="1" t="s">
        <v>507</v>
      </c>
      <c r="B232" s="1" t="s">
        <v>508</v>
      </c>
      <c r="C232" s="1" t="str">
        <f t="shared" si="9"/>
        <v>1607</v>
      </c>
      <c r="D232" s="1" t="s">
        <v>366</v>
      </c>
      <c r="E232" s="1" t="s">
        <v>550</v>
      </c>
      <c r="F232" s="1" t="s">
        <v>41</v>
      </c>
      <c r="G232" s="1" t="s">
        <v>553</v>
      </c>
      <c r="H232" s="1" t="s">
        <v>554</v>
      </c>
      <c r="I232" s="1" t="s">
        <v>555</v>
      </c>
      <c r="J232" s="1" t="s">
        <v>23</v>
      </c>
      <c r="K232" s="88" t="str">
        <f t="shared" si="10"/>
        <v>2</v>
      </c>
      <c r="L232" s="1" t="s">
        <v>18</v>
      </c>
      <c r="M232" s="4"/>
      <c r="N232" s="4"/>
      <c r="O232" s="3"/>
      <c r="P232" s="3"/>
      <c r="Q232" s="3"/>
      <c r="R232" s="3"/>
      <c r="S232" s="3"/>
      <c r="T232" s="1"/>
      <c r="U232" t="str">
        <f t="shared" si="11"/>
        <v>1607030027002B20002</v>
      </c>
    </row>
    <row r="233" spans="1:21" hidden="1" x14ac:dyDescent="0.25">
      <c r="A233" s="1" t="s">
        <v>507</v>
      </c>
      <c r="B233" s="1" t="s">
        <v>508</v>
      </c>
      <c r="C233" s="1" t="str">
        <f t="shared" si="9"/>
        <v>1607</v>
      </c>
      <c r="D233" s="1" t="s">
        <v>366</v>
      </c>
      <c r="E233" s="1" t="s">
        <v>550</v>
      </c>
      <c r="F233" s="1" t="s">
        <v>80</v>
      </c>
      <c r="G233" s="1" t="s">
        <v>488</v>
      </c>
      <c r="H233" s="1" t="s">
        <v>12</v>
      </c>
      <c r="I233" s="1" t="s">
        <v>556</v>
      </c>
      <c r="J233" s="1" t="s">
        <v>227</v>
      </c>
      <c r="K233" s="88" t="str">
        <f t="shared" si="10"/>
        <v>1</v>
      </c>
      <c r="L233" s="1" t="s">
        <v>24</v>
      </c>
      <c r="M233" s="4"/>
      <c r="N233" s="4"/>
      <c r="O233" s="3"/>
      <c r="P233" s="3"/>
      <c r="Q233" s="3"/>
      <c r="R233" s="3"/>
      <c r="S233" s="3"/>
      <c r="T233" s="1"/>
      <c r="U233" t="str">
        <f t="shared" si="11"/>
        <v>1607031002009B10003</v>
      </c>
    </row>
    <row r="234" spans="1:21" hidden="1" x14ac:dyDescent="0.25">
      <c r="A234" s="1" t="s">
        <v>507</v>
      </c>
      <c r="B234" s="1" t="s">
        <v>508</v>
      </c>
      <c r="C234" s="1" t="str">
        <f t="shared" si="9"/>
        <v>1607</v>
      </c>
      <c r="D234" s="1" t="s">
        <v>366</v>
      </c>
      <c r="E234" s="1" t="s">
        <v>550</v>
      </c>
      <c r="F234" s="1" t="s">
        <v>120</v>
      </c>
      <c r="G234" s="1" t="s">
        <v>557</v>
      </c>
      <c r="H234" s="1" t="s">
        <v>150</v>
      </c>
      <c r="I234" s="1" t="s">
        <v>558</v>
      </c>
      <c r="J234" s="1" t="s">
        <v>141</v>
      </c>
      <c r="K234" s="88" t="str">
        <f t="shared" si="10"/>
        <v>2</v>
      </c>
      <c r="L234" s="1" t="s">
        <v>38</v>
      </c>
      <c r="M234" s="4"/>
      <c r="N234" s="4"/>
      <c r="O234" s="3"/>
      <c r="P234" s="3"/>
      <c r="Q234" s="3"/>
      <c r="R234" s="3"/>
      <c r="S234" s="3"/>
      <c r="T234" s="1"/>
      <c r="U234" t="str">
        <f t="shared" si="11"/>
        <v>1607040012005B20004</v>
      </c>
    </row>
    <row r="235" spans="1:21" hidden="1" x14ac:dyDescent="0.25">
      <c r="A235" s="1" t="s">
        <v>507</v>
      </c>
      <c r="B235" s="1" t="s">
        <v>508</v>
      </c>
      <c r="C235" s="1" t="str">
        <f t="shared" si="9"/>
        <v>1607</v>
      </c>
      <c r="D235" s="1" t="s">
        <v>366</v>
      </c>
      <c r="E235" s="1" t="s">
        <v>550</v>
      </c>
      <c r="F235" s="1" t="s">
        <v>48</v>
      </c>
      <c r="G235" s="1" t="s">
        <v>559</v>
      </c>
      <c r="H235" s="1" t="s">
        <v>11</v>
      </c>
      <c r="I235" s="1" t="s">
        <v>560</v>
      </c>
      <c r="J235" s="1" t="s">
        <v>561</v>
      </c>
      <c r="K235" s="88" t="str">
        <f t="shared" si="10"/>
        <v>2</v>
      </c>
      <c r="L235" s="1" t="s">
        <v>30</v>
      </c>
      <c r="M235" s="4"/>
      <c r="N235" s="4"/>
      <c r="O235" s="3"/>
      <c r="P235" s="3"/>
      <c r="Q235" s="3"/>
      <c r="R235" s="3"/>
      <c r="S235" s="3"/>
      <c r="T235" s="1"/>
      <c r="U235" t="str">
        <f t="shared" si="11"/>
        <v>1607050001030B25000</v>
      </c>
    </row>
    <row r="236" spans="1:21" hidden="1" x14ac:dyDescent="0.25">
      <c r="A236" s="1" t="s">
        <v>507</v>
      </c>
      <c r="B236" s="1" t="s">
        <v>508</v>
      </c>
      <c r="C236" s="1" t="str">
        <f t="shared" si="9"/>
        <v>1607</v>
      </c>
      <c r="D236" s="1" t="s">
        <v>366</v>
      </c>
      <c r="E236" s="1" t="s">
        <v>550</v>
      </c>
      <c r="F236" s="1" t="s">
        <v>48</v>
      </c>
      <c r="G236" s="1" t="s">
        <v>559</v>
      </c>
      <c r="H236" s="1" t="s">
        <v>19</v>
      </c>
      <c r="I236" s="1" t="s">
        <v>562</v>
      </c>
      <c r="J236" s="1" t="s">
        <v>563</v>
      </c>
      <c r="K236" s="88" t="str">
        <f t="shared" si="10"/>
        <v>2</v>
      </c>
      <c r="L236" s="1" t="s">
        <v>43</v>
      </c>
      <c r="M236" s="4"/>
      <c r="N236" s="4"/>
      <c r="O236" s="3"/>
      <c r="P236" s="3"/>
      <c r="Q236" s="3"/>
      <c r="R236" s="3"/>
      <c r="S236" s="3"/>
      <c r="T236" s="1"/>
      <c r="U236" t="str">
        <f t="shared" si="11"/>
        <v>1607050003042B25001</v>
      </c>
    </row>
    <row r="237" spans="1:21" hidden="1" x14ac:dyDescent="0.25">
      <c r="A237" s="1" t="s">
        <v>507</v>
      </c>
      <c r="B237" s="1" t="s">
        <v>508</v>
      </c>
      <c r="C237" s="1" t="str">
        <f t="shared" si="9"/>
        <v>1607</v>
      </c>
      <c r="D237" s="1" t="s">
        <v>366</v>
      </c>
      <c r="E237" s="1" t="s">
        <v>550</v>
      </c>
      <c r="F237" s="1" t="s">
        <v>48</v>
      </c>
      <c r="G237" s="1" t="s">
        <v>559</v>
      </c>
      <c r="H237" s="1" t="s">
        <v>27</v>
      </c>
      <c r="I237" s="1" t="s">
        <v>564</v>
      </c>
      <c r="J237" s="1" t="s">
        <v>60</v>
      </c>
      <c r="K237" s="88" t="str">
        <f t="shared" si="10"/>
        <v>2</v>
      </c>
      <c r="L237" s="1" t="s">
        <v>55</v>
      </c>
      <c r="M237" s="4"/>
      <c r="N237" s="4"/>
      <c r="O237" s="3"/>
      <c r="P237" s="3"/>
      <c r="Q237" s="3"/>
      <c r="R237" s="3"/>
      <c r="S237" s="3"/>
      <c r="T237" s="1"/>
      <c r="U237" t="str">
        <f t="shared" si="11"/>
        <v>1607050006004B25002</v>
      </c>
    </row>
    <row r="238" spans="1:21" hidden="1" x14ac:dyDescent="0.25">
      <c r="A238" s="1" t="s">
        <v>507</v>
      </c>
      <c r="B238" s="1" t="s">
        <v>508</v>
      </c>
      <c r="C238" s="1" t="str">
        <f t="shared" si="9"/>
        <v>1607</v>
      </c>
      <c r="D238" s="1" t="s">
        <v>366</v>
      </c>
      <c r="E238" s="1" t="s">
        <v>550</v>
      </c>
      <c r="F238" s="1" t="s">
        <v>188</v>
      </c>
      <c r="G238" s="1" t="s">
        <v>565</v>
      </c>
      <c r="H238" s="1" t="s">
        <v>12</v>
      </c>
      <c r="I238" s="1" t="s">
        <v>565</v>
      </c>
      <c r="J238" s="1" t="s">
        <v>9</v>
      </c>
      <c r="K238" s="88" t="str">
        <f t="shared" si="10"/>
        <v>2</v>
      </c>
      <c r="L238" s="1" t="s">
        <v>92</v>
      </c>
      <c r="M238" s="4"/>
      <c r="N238" s="4"/>
      <c r="O238" s="3"/>
      <c r="P238" s="3"/>
      <c r="Q238" s="3"/>
      <c r="R238" s="3"/>
      <c r="S238" s="3"/>
      <c r="T238" s="1"/>
      <c r="U238" t="str">
        <f t="shared" si="11"/>
        <v>1607051002008B20005</v>
      </c>
    </row>
    <row r="239" spans="1:21" hidden="1" x14ac:dyDescent="0.25">
      <c r="A239" s="1" t="s">
        <v>507</v>
      </c>
      <c r="B239" s="1" t="s">
        <v>508</v>
      </c>
      <c r="C239" s="1" t="str">
        <f t="shared" si="9"/>
        <v>1607</v>
      </c>
      <c r="D239" s="1" t="s">
        <v>366</v>
      </c>
      <c r="E239" s="1" t="s">
        <v>550</v>
      </c>
      <c r="F239" s="1" t="s">
        <v>87</v>
      </c>
      <c r="G239" s="1" t="s">
        <v>566</v>
      </c>
      <c r="H239" s="1" t="s">
        <v>567</v>
      </c>
      <c r="I239" s="1" t="s">
        <v>568</v>
      </c>
      <c r="J239" s="1" t="s">
        <v>247</v>
      </c>
      <c r="K239" s="88" t="str">
        <f t="shared" si="10"/>
        <v>1</v>
      </c>
      <c r="L239" s="1" t="s">
        <v>47</v>
      </c>
      <c r="M239" s="4"/>
      <c r="N239" s="4"/>
      <c r="O239" s="3"/>
      <c r="P239" s="3"/>
      <c r="Q239" s="3"/>
      <c r="R239" s="3"/>
      <c r="S239" s="3"/>
      <c r="T239" s="1"/>
      <c r="U239" t="str">
        <f t="shared" si="11"/>
        <v>1607060017024B10006</v>
      </c>
    </row>
    <row r="240" spans="1:21" hidden="1" x14ac:dyDescent="0.25">
      <c r="A240" s="1" t="s">
        <v>507</v>
      </c>
      <c r="B240" s="1" t="s">
        <v>508</v>
      </c>
      <c r="C240" s="1" t="str">
        <f t="shared" si="9"/>
        <v>1607</v>
      </c>
      <c r="D240" s="1" t="s">
        <v>366</v>
      </c>
      <c r="E240" s="1" t="s">
        <v>550</v>
      </c>
      <c r="F240" s="1" t="s">
        <v>128</v>
      </c>
      <c r="G240" s="1" t="s">
        <v>569</v>
      </c>
      <c r="H240" s="1" t="s">
        <v>69</v>
      </c>
      <c r="I240" s="1" t="s">
        <v>570</v>
      </c>
      <c r="J240" s="1" t="s">
        <v>23</v>
      </c>
      <c r="K240" s="88" t="str">
        <f t="shared" si="10"/>
        <v>2</v>
      </c>
      <c r="L240" s="1" t="s">
        <v>50</v>
      </c>
      <c r="M240" s="4"/>
      <c r="N240" s="4"/>
      <c r="O240" s="3"/>
      <c r="P240" s="3"/>
      <c r="Q240" s="3"/>
      <c r="R240" s="3"/>
      <c r="S240" s="3"/>
      <c r="T240" s="1"/>
      <c r="U240" t="str">
        <f t="shared" si="11"/>
        <v>1607081007002B20007</v>
      </c>
    </row>
    <row r="241" spans="1:21" hidden="1" x14ac:dyDescent="0.25">
      <c r="A241" s="1" t="s">
        <v>507</v>
      </c>
      <c r="B241" s="1" t="s">
        <v>508</v>
      </c>
      <c r="C241" s="1" t="str">
        <f t="shared" si="9"/>
        <v>1607</v>
      </c>
      <c r="D241" s="1" t="s">
        <v>366</v>
      </c>
      <c r="E241" s="1" t="s">
        <v>550</v>
      </c>
      <c r="F241" s="1" t="s">
        <v>458</v>
      </c>
      <c r="G241" s="1" t="s">
        <v>571</v>
      </c>
      <c r="H241" s="1" t="s">
        <v>19</v>
      </c>
      <c r="I241" s="1" t="s">
        <v>572</v>
      </c>
      <c r="J241" s="1" t="s">
        <v>23</v>
      </c>
      <c r="K241" s="88" t="str">
        <f t="shared" si="10"/>
        <v>1</v>
      </c>
      <c r="L241" s="1" t="s">
        <v>573</v>
      </c>
      <c r="M241" s="4"/>
      <c r="N241" s="4"/>
      <c r="O241" s="3"/>
      <c r="P241" s="3"/>
      <c r="Q241" s="3"/>
      <c r="R241" s="3"/>
      <c r="S241" s="3"/>
      <c r="T241" s="1"/>
      <c r="U241" t="str">
        <f t="shared" si="11"/>
        <v>1607091003002B10008</v>
      </c>
    </row>
    <row r="242" spans="1:21" hidden="1" x14ac:dyDescent="0.25">
      <c r="A242" s="1" t="s">
        <v>507</v>
      </c>
      <c r="B242" s="1" t="s">
        <v>508</v>
      </c>
      <c r="C242" s="1" t="str">
        <f t="shared" si="9"/>
        <v>1607</v>
      </c>
      <c r="D242" s="1" t="s">
        <v>366</v>
      </c>
      <c r="E242" s="1" t="s">
        <v>550</v>
      </c>
      <c r="F242" s="1" t="s">
        <v>136</v>
      </c>
      <c r="G242" s="1" t="s">
        <v>574</v>
      </c>
      <c r="H242" s="1" t="s">
        <v>27</v>
      </c>
      <c r="I242" s="1" t="s">
        <v>575</v>
      </c>
      <c r="J242" s="1" t="s">
        <v>141</v>
      </c>
      <c r="K242" s="88" t="str">
        <f t="shared" si="10"/>
        <v>2</v>
      </c>
      <c r="L242" s="1" t="s">
        <v>66</v>
      </c>
      <c r="M242" s="1"/>
      <c r="N242" s="1"/>
      <c r="O242" s="104"/>
      <c r="P242" s="104"/>
      <c r="Q242" s="104"/>
      <c r="R242" s="104"/>
      <c r="S242" s="104"/>
      <c r="T242" s="1"/>
      <c r="U242" t="str">
        <f t="shared" si="11"/>
        <v>1607110006005B20009</v>
      </c>
    </row>
    <row r="243" spans="1:21" hidden="1" x14ac:dyDescent="0.25">
      <c r="A243" s="1" t="s">
        <v>507</v>
      </c>
      <c r="B243" s="1" t="s">
        <v>508</v>
      </c>
      <c r="C243" s="1" t="str">
        <f t="shared" si="9"/>
        <v>1610</v>
      </c>
      <c r="D243" s="1" t="s">
        <v>72</v>
      </c>
      <c r="E243" s="1" t="s">
        <v>576</v>
      </c>
      <c r="F243" s="1" t="s">
        <v>5</v>
      </c>
      <c r="G243" s="1" t="s">
        <v>577</v>
      </c>
      <c r="H243" s="1" t="s">
        <v>484</v>
      </c>
      <c r="I243" s="1" t="s">
        <v>578</v>
      </c>
      <c r="J243" s="1" t="s">
        <v>29</v>
      </c>
      <c r="K243" s="88" t="str">
        <f t="shared" si="10"/>
        <v>2</v>
      </c>
      <c r="L243" s="1" t="s">
        <v>10</v>
      </c>
      <c r="M243" s="1"/>
      <c r="N243" s="1"/>
      <c r="O243" s="2"/>
      <c r="P243" s="2"/>
      <c r="Q243" s="2"/>
      <c r="R243" s="2"/>
      <c r="S243" s="2"/>
      <c r="T243" s="1"/>
      <c r="U243" t="str">
        <f t="shared" si="11"/>
        <v>1610010018003B20001</v>
      </c>
    </row>
    <row r="244" spans="1:21" hidden="1" x14ac:dyDescent="0.25">
      <c r="A244" s="1" t="s">
        <v>507</v>
      </c>
      <c r="B244" s="1" t="s">
        <v>508</v>
      </c>
      <c r="C244" s="1" t="str">
        <f t="shared" si="9"/>
        <v>1610</v>
      </c>
      <c r="D244" s="1" t="s">
        <v>72</v>
      </c>
      <c r="E244" s="1" t="s">
        <v>576</v>
      </c>
      <c r="F244" s="1" t="s">
        <v>97</v>
      </c>
      <c r="G244" s="1" t="s">
        <v>579</v>
      </c>
      <c r="H244" s="1" t="s">
        <v>150</v>
      </c>
      <c r="I244" s="1" t="s">
        <v>580</v>
      </c>
      <c r="J244" s="1" t="s">
        <v>29</v>
      </c>
      <c r="K244" s="88" t="str">
        <f t="shared" si="10"/>
        <v>2</v>
      </c>
      <c r="L244" s="1" t="s">
        <v>18</v>
      </c>
      <c r="M244" s="1"/>
      <c r="N244" s="1"/>
      <c r="O244" s="2"/>
      <c r="P244" s="2"/>
      <c r="Q244" s="2"/>
      <c r="R244" s="2"/>
      <c r="S244" s="2"/>
      <c r="T244" s="1"/>
      <c r="U244" t="str">
        <f t="shared" si="11"/>
        <v>1610011012003B20002</v>
      </c>
    </row>
    <row r="245" spans="1:21" hidden="1" x14ac:dyDescent="0.25">
      <c r="A245" s="1" t="s">
        <v>507</v>
      </c>
      <c r="B245" s="1" t="s">
        <v>508</v>
      </c>
      <c r="C245" s="1" t="str">
        <f t="shared" si="9"/>
        <v>1610</v>
      </c>
      <c r="D245" s="1" t="s">
        <v>72</v>
      </c>
      <c r="E245" s="1" t="s">
        <v>576</v>
      </c>
      <c r="F245" s="1" t="s">
        <v>80</v>
      </c>
      <c r="G245" s="1" t="s">
        <v>581</v>
      </c>
      <c r="H245" s="1" t="s">
        <v>69</v>
      </c>
      <c r="I245" s="1" t="s">
        <v>582</v>
      </c>
      <c r="J245" s="1" t="s">
        <v>17</v>
      </c>
      <c r="K245" s="88" t="str">
        <f t="shared" si="10"/>
        <v>2</v>
      </c>
      <c r="L245" s="1" t="s">
        <v>124</v>
      </c>
      <c r="M245" s="4"/>
      <c r="N245" s="4"/>
      <c r="O245" s="105"/>
      <c r="P245" s="105"/>
      <c r="Q245" s="105"/>
      <c r="R245" s="105"/>
      <c r="S245" s="105"/>
      <c r="T245" s="1"/>
      <c r="U245" t="str">
        <f t="shared" si="11"/>
        <v>1610031007001B20003</v>
      </c>
    </row>
    <row r="246" spans="1:21" hidden="1" x14ac:dyDescent="0.25">
      <c r="A246" s="1" t="s">
        <v>507</v>
      </c>
      <c r="B246" s="1" t="s">
        <v>508</v>
      </c>
      <c r="C246" s="1" t="str">
        <f t="shared" si="9"/>
        <v>1610</v>
      </c>
      <c r="D246" s="1" t="s">
        <v>72</v>
      </c>
      <c r="E246" s="1" t="s">
        <v>576</v>
      </c>
      <c r="F246" s="1" t="s">
        <v>120</v>
      </c>
      <c r="G246" s="1" t="s">
        <v>583</v>
      </c>
      <c r="H246" s="1" t="s">
        <v>584</v>
      </c>
      <c r="I246" s="1" t="s">
        <v>585</v>
      </c>
      <c r="J246" s="1" t="s">
        <v>17</v>
      </c>
      <c r="K246" s="88" t="str">
        <f t="shared" si="10"/>
        <v>1</v>
      </c>
      <c r="L246" s="1" t="s">
        <v>209</v>
      </c>
      <c r="M246" s="1"/>
      <c r="N246" s="1"/>
      <c r="O246" s="104"/>
      <c r="P246" s="104"/>
      <c r="Q246" s="104"/>
      <c r="R246" s="104"/>
      <c r="S246" s="104"/>
      <c r="T246" s="1"/>
      <c r="U246" t="str">
        <f t="shared" si="11"/>
        <v>1610040054001B10004</v>
      </c>
    </row>
    <row r="247" spans="1:21" hidden="1" x14ac:dyDescent="0.25">
      <c r="A247" s="1" t="s">
        <v>507</v>
      </c>
      <c r="B247" s="1" t="s">
        <v>508</v>
      </c>
      <c r="C247" s="1" t="str">
        <f t="shared" si="9"/>
        <v>1610</v>
      </c>
      <c r="D247" s="1" t="s">
        <v>72</v>
      </c>
      <c r="E247" s="1" t="s">
        <v>576</v>
      </c>
      <c r="F247" s="1" t="s">
        <v>120</v>
      </c>
      <c r="G247" s="1" t="s">
        <v>583</v>
      </c>
      <c r="H247" s="1" t="s">
        <v>41</v>
      </c>
      <c r="I247" s="1" t="s">
        <v>583</v>
      </c>
      <c r="J247" s="1" t="s">
        <v>9</v>
      </c>
      <c r="K247" s="88" t="str">
        <f t="shared" si="10"/>
        <v>2</v>
      </c>
      <c r="L247" s="1" t="s">
        <v>30</v>
      </c>
      <c r="M247" s="1"/>
      <c r="N247" s="1"/>
      <c r="O247" s="2"/>
      <c r="P247" s="2"/>
      <c r="Q247" s="2"/>
      <c r="R247" s="2"/>
      <c r="S247" s="2"/>
      <c r="T247" s="1"/>
      <c r="U247" t="str">
        <f t="shared" si="11"/>
        <v>1610040030008B25000</v>
      </c>
    </row>
    <row r="248" spans="1:21" hidden="1" x14ac:dyDescent="0.25">
      <c r="A248" s="1" t="s">
        <v>507</v>
      </c>
      <c r="B248" s="1" t="s">
        <v>508</v>
      </c>
      <c r="C248" s="1" t="str">
        <f t="shared" si="9"/>
        <v>1610</v>
      </c>
      <c r="D248" s="1" t="s">
        <v>72</v>
      </c>
      <c r="E248" s="1" t="s">
        <v>576</v>
      </c>
      <c r="F248" s="1" t="s">
        <v>166</v>
      </c>
      <c r="G248" s="1" t="s">
        <v>586</v>
      </c>
      <c r="H248" s="1" t="s">
        <v>150</v>
      </c>
      <c r="I248" s="1" t="s">
        <v>587</v>
      </c>
      <c r="J248" s="1" t="s">
        <v>141</v>
      </c>
      <c r="K248" s="88" t="str">
        <f t="shared" si="10"/>
        <v>1</v>
      </c>
      <c r="L248" s="1" t="s">
        <v>35</v>
      </c>
      <c r="M248" s="1"/>
      <c r="N248" s="1"/>
      <c r="O248" s="2"/>
      <c r="P248" s="2"/>
      <c r="Q248" s="2"/>
      <c r="R248" s="2"/>
      <c r="S248" s="2"/>
      <c r="T248" s="1"/>
      <c r="U248" t="str">
        <f t="shared" si="11"/>
        <v>1610041012005B10005</v>
      </c>
    </row>
    <row r="249" spans="1:21" hidden="1" x14ac:dyDescent="0.25">
      <c r="A249" s="1" t="s">
        <v>507</v>
      </c>
      <c r="B249" s="1" t="s">
        <v>508</v>
      </c>
      <c r="C249" s="1" t="str">
        <f t="shared" si="9"/>
        <v>1610</v>
      </c>
      <c r="D249" s="1" t="s">
        <v>72</v>
      </c>
      <c r="E249" s="1" t="s">
        <v>576</v>
      </c>
      <c r="F249" s="1" t="s">
        <v>139</v>
      </c>
      <c r="G249" s="1" t="s">
        <v>588</v>
      </c>
      <c r="H249" s="1" t="s">
        <v>97</v>
      </c>
      <c r="I249" s="1" t="s">
        <v>589</v>
      </c>
      <c r="J249" s="1" t="s">
        <v>60</v>
      </c>
      <c r="K249" s="88" t="str">
        <f t="shared" si="10"/>
        <v>2</v>
      </c>
      <c r="L249" s="1" t="s">
        <v>105</v>
      </c>
      <c r="M249" s="4"/>
      <c r="N249" s="4"/>
      <c r="O249" s="105"/>
      <c r="P249" s="105"/>
      <c r="Q249" s="105"/>
      <c r="R249" s="105"/>
      <c r="S249" s="105"/>
      <c r="T249" s="1"/>
      <c r="U249" t="str">
        <f t="shared" si="11"/>
        <v>1610042011004B20006</v>
      </c>
    </row>
    <row r="250" spans="1:21" hidden="1" x14ac:dyDescent="0.25">
      <c r="A250" s="1" t="s">
        <v>507</v>
      </c>
      <c r="B250" s="1" t="s">
        <v>508</v>
      </c>
      <c r="C250" s="1" t="str">
        <f t="shared" si="9"/>
        <v>1610</v>
      </c>
      <c r="D250" s="1" t="s">
        <v>72</v>
      </c>
      <c r="E250" s="1" t="s">
        <v>576</v>
      </c>
      <c r="F250" s="1" t="s">
        <v>87</v>
      </c>
      <c r="G250" s="1" t="s">
        <v>590</v>
      </c>
      <c r="H250" s="1" t="s">
        <v>134</v>
      </c>
      <c r="I250" s="1" t="s">
        <v>591</v>
      </c>
      <c r="J250" s="1" t="s">
        <v>152</v>
      </c>
      <c r="K250" s="88" t="str">
        <f t="shared" si="10"/>
        <v>2</v>
      </c>
      <c r="L250" s="1" t="s">
        <v>43</v>
      </c>
      <c r="M250" s="1"/>
      <c r="N250" s="1"/>
      <c r="O250" s="104"/>
      <c r="P250" s="104"/>
      <c r="Q250" s="104"/>
      <c r="R250" s="104"/>
      <c r="S250" s="104"/>
      <c r="T250" s="1"/>
      <c r="U250" t="str">
        <f t="shared" si="11"/>
        <v>1610060028007B25001</v>
      </c>
    </row>
    <row r="251" spans="1:21" hidden="1" x14ac:dyDescent="0.25">
      <c r="A251" s="1" t="s">
        <v>507</v>
      </c>
      <c r="B251" s="1" t="s">
        <v>508</v>
      </c>
      <c r="C251" s="1" t="str">
        <f t="shared" si="9"/>
        <v>1610</v>
      </c>
      <c r="D251" s="1" t="s">
        <v>72</v>
      </c>
      <c r="E251" s="1" t="s">
        <v>576</v>
      </c>
      <c r="F251" s="1" t="s">
        <v>102</v>
      </c>
      <c r="G251" s="1" t="s">
        <v>592</v>
      </c>
      <c r="H251" s="1" t="s">
        <v>150</v>
      </c>
      <c r="I251" s="1" t="s">
        <v>593</v>
      </c>
      <c r="J251" s="1" t="s">
        <v>23</v>
      </c>
      <c r="K251" s="88" t="str">
        <f t="shared" si="10"/>
        <v>2</v>
      </c>
      <c r="L251" s="1" t="s">
        <v>50</v>
      </c>
      <c r="M251" s="1"/>
      <c r="N251" s="1"/>
      <c r="O251" s="2"/>
      <c r="P251" s="2"/>
      <c r="Q251" s="2"/>
      <c r="R251" s="2"/>
      <c r="S251" s="2"/>
      <c r="T251" s="1"/>
      <c r="U251" t="str">
        <f t="shared" si="11"/>
        <v>1610062012002B20007</v>
      </c>
    </row>
    <row r="252" spans="1:21" hidden="1" x14ac:dyDescent="0.25">
      <c r="A252" s="1" t="s">
        <v>507</v>
      </c>
      <c r="B252" s="1" t="s">
        <v>508</v>
      </c>
      <c r="C252" s="1" t="str">
        <f t="shared" si="9"/>
        <v>1671</v>
      </c>
      <c r="D252" s="1" t="s">
        <v>153</v>
      </c>
      <c r="E252" s="1" t="s">
        <v>594</v>
      </c>
      <c r="F252" s="1" t="s">
        <v>41</v>
      </c>
      <c r="G252" s="1" t="s">
        <v>595</v>
      </c>
      <c r="H252" s="1" t="s">
        <v>97</v>
      </c>
      <c r="I252" s="1" t="s">
        <v>596</v>
      </c>
      <c r="J252" s="1" t="s">
        <v>60</v>
      </c>
      <c r="K252" s="88" t="str">
        <f t="shared" si="10"/>
        <v>2</v>
      </c>
      <c r="L252" s="1" t="s">
        <v>30</v>
      </c>
      <c r="M252" s="4"/>
      <c r="N252" s="4"/>
      <c r="O252" s="105"/>
      <c r="P252" s="105"/>
      <c r="Q252" s="105"/>
      <c r="R252" s="105"/>
      <c r="S252" s="105"/>
      <c r="T252" s="1"/>
      <c r="U252" t="str">
        <f t="shared" si="11"/>
        <v>1671030011004B25000</v>
      </c>
    </row>
    <row r="253" spans="1:21" hidden="1" x14ac:dyDescent="0.25">
      <c r="A253" s="1" t="s">
        <v>507</v>
      </c>
      <c r="B253" s="1" t="s">
        <v>508</v>
      </c>
      <c r="C253" s="1" t="str">
        <f t="shared" si="9"/>
        <v>1671</v>
      </c>
      <c r="D253" s="1" t="s">
        <v>153</v>
      </c>
      <c r="E253" s="1" t="s">
        <v>594</v>
      </c>
      <c r="F253" s="1" t="s">
        <v>120</v>
      </c>
      <c r="G253" s="1" t="s">
        <v>597</v>
      </c>
      <c r="H253" s="1" t="s">
        <v>97</v>
      </c>
      <c r="I253" s="1" t="s">
        <v>598</v>
      </c>
      <c r="J253" s="1" t="s">
        <v>599</v>
      </c>
      <c r="K253" s="88" t="str">
        <f t="shared" si="10"/>
        <v>2</v>
      </c>
      <c r="L253" s="1" t="s">
        <v>43</v>
      </c>
      <c r="M253" s="1"/>
      <c r="N253" s="1"/>
      <c r="O253" s="104"/>
      <c r="P253" s="104"/>
      <c r="Q253" s="104"/>
      <c r="R253" s="104"/>
      <c r="S253" s="104"/>
      <c r="T253" s="1"/>
      <c r="U253" t="str">
        <f t="shared" si="11"/>
        <v>1671040011035B25001</v>
      </c>
    </row>
    <row r="254" spans="1:21" hidden="1" x14ac:dyDescent="0.25">
      <c r="A254" s="1" t="s">
        <v>507</v>
      </c>
      <c r="B254" s="1" t="s">
        <v>508</v>
      </c>
      <c r="C254" s="1" t="str">
        <f t="shared" si="9"/>
        <v>1671</v>
      </c>
      <c r="D254" s="1" t="s">
        <v>153</v>
      </c>
      <c r="E254" s="1" t="s">
        <v>594</v>
      </c>
      <c r="F254" s="1" t="s">
        <v>166</v>
      </c>
      <c r="G254" s="1" t="s">
        <v>600</v>
      </c>
      <c r="H254" s="1" t="s">
        <v>7</v>
      </c>
      <c r="I254" s="1" t="s">
        <v>601</v>
      </c>
      <c r="J254" s="1" t="s">
        <v>141</v>
      </c>
      <c r="K254" s="88" t="str">
        <f t="shared" si="10"/>
        <v>2</v>
      </c>
      <c r="L254" s="1" t="s">
        <v>55</v>
      </c>
      <c r="M254" s="1"/>
      <c r="N254" s="1"/>
      <c r="O254" s="2"/>
      <c r="P254" s="2"/>
      <c r="Q254" s="2"/>
      <c r="R254" s="2"/>
      <c r="S254" s="2"/>
      <c r="T254" s="1"/>
      <c r="U254" t="str">
        <f t="shared" si="11"/>
        <v>1671041004005B25002</v>
      </c>
    </row>
    <row r="255" spans="1:21" hidden="1" x14ac:dyDescent="0.25">
      <c r="A255" s="1" t="s">
        <v>507</v>
      </c>
      <c r="B255" s="1" t="s">
        <v>508</v>
      </c>
      <c r="C255" s="1" t="str">
        <f t="shared" si="9"/>
        <v>1671</v>
      </c>
      <c r="D255" s="1" t="s">
        <v>153</v>
      </c>
      <c r="E255" s="1" t="s">
        <v>594</v>
      </c>
      <c r="F255" s="1" t="s">
        <v>188</v>
      </c>
      <c r="G255" s="1" t="s">
        <v>602</v>
      </c>
      <c r="H255" s="1" t="s">
        <v>12</v>
      </c>
      <c r="I255" s="1" t="s">
        <v>603</v>
      </c>
      <c r="J255" s="1" t="s">
        <v>604</v>
      </c>
      <c r="K255" s="88" t="str">
        <f t="shared" si="10"/>
        <v>2</v>
      </c>
      <c r="L255" s="1" t="s">
        <v>162</v>
      </c>
      <c r="M255" s="1"/>
      <c r="N255" s="1"/>
      <c r="O255" s="2"/>
      <c r="P255" s="2"/>
      <c r="Q255" s="2"/>
      <c r="R255" s="2"/>
      <c r="S255" s="2"/>
      <c r="T255" s="1"/>
      <c r="U255" t="str">
        <f t="shared" si="11"/>
        <v>1671051002032B25003</v>
      </c>
    </row>
    <row r="256" spans="1:21" hidden="1" x14ac:dyDescent="0.25">
      <c r="A256" s="1" t="s">
        <v>507</v>
      </c>
      <c r="B256" s="1" t="s">
        <v>508</v>
      </c>
      <c r="C256" s="1" t="str">
        <f t="shared" si="9"/>
        <v>1671</v>
      </c>
      <c r="D256" s="1" t="s">
        <v>153</v>
      </c>
      <c r="E256" s="1" t="s">
        <v>594</v>
      </c>
      <c r="F256" s="1" t="s">
        <v>87</v>
      </c>
      <c r="G256" s="1" t="s">
        <v>605</v>
      </c>
      <c r="H256" s="1" t="s">
        <v>36</v>
      </c>
      <c r="I256" s="1" t="s">
        <v>606</v>
      </c>
      <c r="J256" s="1" t="s">
        <v>378</v>
      </c>
      <c r="K256" s="88" t="str">
        <f t="shared" si="10"/>
        <v>2</v>
      </c>
      <c r="L256" s="1" t="s">
        <v>101</v>
      </c>
      <c r="M256" s="1"/>
      <c r="N256" s="1"/>
      <c r="O256" s="2"/>
      <c r="P256" s="2"/>
      <c r="Q256" s="2"/>
      <c r="R256" s="2"/>
      <c r="S256" s="2"/>
      <c r="T256" s="1"/>
      <c r="U256" t="str">
        <f t="shared" si="11"/>
        <v>1671060005015B25004</v>
      </c>
    </row>
    <row r="257" spans="1:21" hidden="1" x14ac:dyDescent="0.25">
      <c r="A257" s="1" t="s">
        <v>507</v>
      </c>
      <c r="B257" s="1" t="s">
        <v>508</v>
      </c>
      <c r="C257" s="1" t="str">
        <f t="shared" si="9"/>
        <v>1671</v>
      </c>
      <c r="D257" s="1" t="s">
        <v>153</v>
      </c>
      <c r="E257" s="1" t="s">
        <v>594</v>
      </c>
      <c r="F257" s="1" t="s">
        <v>87</v>
      </c>
      <c r="G257" s="1" t="s">
        <v>605</v>
      </c>
      <c r="H257" s="1" t="s">
        <v>164</v>
      </c>
      <c r="I257" s="1" t="s">
        <v>607</v>
      </c>
      <c r="J257" s="1" t="s">
        <v>426</v>
      </c>
      <c r="K257" s="88" t="str">
        <f t="shared" si="10"/>
        <v>2</v>
      </c>
      <c r="L257" s="1" t="s">
        <v>169</v>
      </c>
      <c r="M257" s="1"/>
      <c r="N257" s="1"/>
      <c r="O257" s="2"/>
      <c r="P257" s="2"/>
      <c r="Q257" s="2"/>
      <c r="R257" s="2"/>
      <c r="S257" s="2"/>
      <c r="T257" s="1"/>
      <c r="U257" t="str">
        <f t="shared" si="11"/>
        <v>1671060008021B25005</v>
      </c>
    </row>
    <row r="258" spans="1:21" hidden="1" x14ac:dyDescent="0.25">
      <c r="A258" s="1" t="s">
        <v>507</v>
      </c>
      <c r="B258" s="1" t="s">
        <v>508</v>
      </c>
      <c r="C258" s="1" t="str">
        <f t="shared" si="9"/>
        <v>1671</v>
      </c>
      <c r="D258" s="1" t="s">
        <v>153</v>
      </c>
      <c r="E258" s="1" t="s">
        <v>594</v>
      </c>
      <c r="F258" s="1" t="s">
        <v>95</v>
      </c>
      <c r="G258" s="1" t="s">
        <v>608</v>
      </c>
      <c r="H258" s="1" t="s">
        <v>7</v>
      </c>
      <c r="I258" s="1" t="s">
        <v>608</v>
      </c>
      <c r="J258" s="1" t="s">
        <v>152</v>
      </c>
      <c r="K258" s="88" t="str">
        <f t="shared" si="10"/>
        <v>2</v>
      </c>
      <c r="L258" s="1" t="s">
        <v>171</v>
      </c>
      <c r="M258" s="1"/>
      <c r="N258" s="1"/>
      <c r="O258" s="2"/>
      <c r="P258" s="2"/>
      <c r="Q258" s="2"/>
      <c r="R258" s="2"/>
      <c r="S258" s="2"/>
      <c r="T258" s="1"/>
      <c r="U258" t="str">
        <f t="shared" si="11"/>
        <v>1671061004007B25006</v>
      </c>
    </row>
    <row r="259" spans="1:21" hidden="1" x14ac:dyDescent="0.25">
      <c r="A259" s="1" t="s">
        <v>507</v>
      </c>
      <c r="B259" s="1" t="s">
        <v>508</v>
      </c>
      <c r="C259" s="1" t="str">
        <f t="shared" ref="C259:C322" si="12">CONCATENATE(A259,D259)</f>
        <v>1671</v>
      </c>
      <c r="D259" s="1" t="s">
        <v>153</v>
      </c>
      <c r="E259" s="1" t="s">
        <v>594</v>
      </c>
      <c r="F259" s="1" t="s">
        <v>95</v>
      </c>
      <c r="G259" s="1" t="s">
        <v>608</v>
      </c>
      <c r="H259" s="1" t="s">
        <v>36</v>
      </c>
      <c r="I259" s="1" t="s">
        <v>609</v>
      </c>
      <c r="J259" s="1" t="s">
        <v>332</v>
      </c>
      <c r="K259" s="88" t="str">
        <f t="shared" ref="K259:K322" si="13">MID(L259,1,1)</f>
        <v>2</v>
      </c>
      <c r="L259" s="1" t="s">
        <v>173</v>
      </c>
      <c r="M259" s="4"/>
      <c r="N259" s="4"/>
      <c r="O259" s="105"/>
      <c r="P259" s="105"/>
      <c r="Q259" s="105"/>
      <c r="R259" s="105"/>
      <c r="S259" s="105"/>
      <c r="T259" s="1"/>
      <c r="U259" t="str">
        <f t="shared" si="11"/>
        <v>1671061005060B25007</v>
      </c>
    </row>
    <row r="260" spans="1:21" hidden="1" x14ac:dyDescent="0.25">
      <c r="A260" s="1" t="s">
        <v>507</v>
      </c>
      <c r="B260" s="1" t="s">
        <v>508</v>
      </c>
      <c r="C260" s="1" t="str">
        <f t="shared" si="12"/>
        <v>1671</v>
      </c>
      <c r="D260" s="1" t="s">
        <v>153</v>
      </c>
      <c r="E260" s="1" t="s">
        <v>594</v>
      </c>
      <c r="F260" s="1" t="s">
        <v>13</v>
      </c>
      <c r="G260" s="1" t="s">
        <v>610</v>
      </c>
      <c r="H260" s="1" t="s">
        <v>12</v>
      </c>
      <c r="I260" s="1" t="s">
        <v>611</v>
      </c>
      <c r="J260" s="1" t="s">
        <v>612</v>
      </c>
      <c r="K260" s="88" t="str">
        <f t="shared" si="13"/>
        <v>2</v>
      </c>
      <c r="L260" s="1" t="s">
        <v>330</v>
      </c>
      <c r="M260" s="1"/>
      <c r="N260" s="1"/>
      <c r="O260" s="104"/>
      <c r="P260" s="104"/>
      <c r="Q260" s="104"/>
      <c r="R260" s="104"/>
      <c r="S260" s="104"/>
      <c r="T260" s="1"/>
      <c r="U260" t="str">
        <f t="shared" ref="U260:U323" si="14">CONCATENATE(C260,F260,H260,J260,L260)</f>
        <v>1671070002039B25008</v>
      </c>
    </row>
    <row r="261" spans="1:21" hidden="1" x14ac:dyDescent="0.25">
      <c r="A261" s="1" t="s">
        <v>507</v>
      </c>
      <c r="B261" s="1" t="s">
        <v>508</v>
      </c>
      <c r="C261" s="1" t="str">
        <f t="shared" si="12"/>
        <v>1671</v>
      </c>
      <c r="D261" s="1" t="s">
        <v>153</v>
      </c>
      <c r="E261" s="1" t="s">
        <v>594</v>
      </c>
      <c r="F261" s="1" t="s">
        <v>20</v>
      </c>
      <c r="G261" s="1" t="s">
        <v>613</v>
      </c>
      <c r="H261" s="1" t="s">
        <v>19</v>
      </c>
      <c r="I261" s="1" t="s">
        <v>614</v>
      </c>
      <c r="J261" s="1" t="s">
        <v>9</v>
      </c>
      <c r="K261" s="88" t="str">
        <f t="shared" si="13"/>
        <v>2</v>
      </c>
      <c r="L261" s="1" t="s">
        <v>10</v>
      </c>
      <c r="M261" s="1"/>
      <c r="N261" s="1"/>
      <c r="O261" s="2"/>
      <c r="P261" s="2"/>
      <c r="Q261" s="2"/>
      <c r="R261" s="2"/>
      <c r="S261" s="2"/>
      <c r="T261" s="1"/>
      <c r="U261" t="str">
        <f t="shared" si="14"/>
        <v>1671071003008B20001</v>
      </c>
    </row>
    <row r="262" spans="1:21" hidden="1" x14ac:dyDescent="0.25">
      <c r="A262" s="1" t="s">
        <v>507</v>
      </c>
      <c r="B262" s="1" t="s">
        <v>508</v>
      </c>
      <c r="C262" s="1" t="str">
        <f t="shared" si="12"/>
        <v>1671</v>
      </c>
      <c r="D262" s="1" t="s">
        <v>153</v>
      </c>
      <c r="E262" s="1" t="s">
        <v>594</v>
      </c>
      <c r="F262" s="1" t="s">
        <v>20</v>
      </c>
      <c r="G262" s="1" t="s">
        <v>613</v>
      </c>
      <c r="H262" s="1" t="s">
        <v>12</v>
      </c>
      <c r="I262" s="1" t="s">
        <v>615</v>
      </c>
      <c r="J262" s="1" t="s">
        <v>141</v>
      </c>
      <c r="K262" s="88" t="str">
        <f t="shared" si="13"/>
        <v>2</v>
      </c>
      <c r="L262" s="1" t="s">
        <v>333</v>
      </c>
      <c r="M262" s="4"/>
      <c r="N262" s="4"/>
      <c r="O262" s="105"/>
      <c r="P262" s="105"/>
      <c r="Q262" s="105"/>
      <c r="R262" s="105"/>
      <c r="S262" s="105"/>
      <c r="T262" s="1"/>
      <c r="U262" t="str">
        <f t="shared" si="14"/>
        <v>1671071002005B25009</v>
      </c>
    </row>
    <row r="263" spans="1:21" hidden="1" x14ac:dyDescent="0.25">
      <c r="A263" s="1" t="s">
        <v>507</v>
      </c>
      <c r="B263" s="1" t="s">
        <v>508</v>
      </c>
      <c r="C263" s="1" t="str">
        <f t="shared" si="12"/>
        <v>1671</v>
      </c>
      <c r="D263" s="1" t="s">
        <v>153</v>
      </c>
      <c r="E263" s="1" t="s">
        <v>594</v>
      </c>
      <c r="F263" s="1" t="s">
        <v>128</v>
      </c>
      <c r="G263" s="1" t="s">
        <v>616</v>
      </c>
      <c r="H263" s="1" t="s">
        <v>12</v>
      </c>
      <c r="I263" s="1" t="s">
        <v>617</v>
      </c>
      <c r="J263" s="1" t="s">
        <v>429</v>
      </c>
      <c r="K263" s="88" t="str">
        <f t="shared" si="13"/>
        <v>2</v>
      </c>
      <c r="L263" s="1" t="s">
        <v>337</v>
      </c>
      <c r="M263" s="4"/>
      <c r="N263" s="4"/>
      <c r="O263" s="3"/>
      <c r="P263" s="3"/>
      <c r="Q263" s="3"/>
      <c r="R263" s="3"/>
      <c r="S263" s="3"/>
      <c r="T263" s="1"/>
      <c r="U263" t="str">
        <f t="shared" si="14"/>
        <v>1671081002027B25010</v>
      </c>
    </row>
    <row r="264" spans="1:21" hidden="1" x14ac:dyDescent="0.25">
      <c r="A264" s="1" t="s">
        <v>507</v>
      </c>
      <c r="B264" s="1" t="s">
        <v>508</v>
      </c>
      <c r="C264" s="1" t="str">
        <f t="shared" si="12"/>
        <v>1671</v>
      </c>
      <c r="D264" s="1" t="s">
        <v>153</v>
      </c>
      <c r="E264" s="1" t="s">
        <v>594</v>
      </c>
      <c r="F264" s="1" t="s">
        <v>128</v>
      </c>
      <c r="G264" s="1" t="s">
        <v>616</v>
      </c>
      <c r="H264" s="1" t="s">
        <v>12</v>
      </c>
      <c r="I264" s="1" t="s">
        <v>617</v>
      </c>
      <c r="J264" s="1" t="s">
        <v>618</v>
      </c>
      <c r="K264" s="88" t="str">
        <f t="shared" si="13"/>
        <v>2</v>
      </c>
      <c r="L264" s="1" t="s">
        <v>340</v>
      </c>
      <c r="M264" s="4"/>
      <c r="N264" s="4"/>
      <c r="O264" s="3"/>
      <c r="P264" s="3"/>
      <c r="Q264" s="3"/>
      <c r="R264" s="3"/>
      <c r="S264" s="3"/>
      <c r="T264" s="1"/>
      <c r="U264" t="str">
        <f t="shared" si="14"/>
        <v>1671081002044B25011</v>
      </c>
    </row>
    <row r="265" spans="1:21" hidden="1" x14ac:dyDescent="0.25">
      <c r="A265" s="1" t="s">
        <v>289</v>
      </c>
      <c r="B265" s="1" t="s">
        <v>619</v>
      </c>
      <c r="C265" s="1" t="str">
        <f t="shared" si="12"/>
        <v>1803</v>
      </c>
      <c r="D265" s="1" t="s">
        <v>531</v>
      </c>
      <c r="E265" s="1" t="s">
        <v>620</v>
      </c>
      <c r="F265" s="1" t="s">
        <v>13</v>
      </c>
      <c r="G265" s="1" t="s">
        <v>621</v>
      </c>
      <c r="H265" s="1" t="s">
        <v>53</v>
      </c>
      <c r="I265" s="1" t="s">
        <v>622</v>
      </c>
      <c r="J265" s="1" t="s">
        <v>29</v>
      </c>
      <c r="K265" s="88" t="str">
        <f t="shared" si="13"/>
        <v>2</v>
      </c>
      <c r="L265" s="1" t="s">
        <v>10</v>
      </c>
      <c r="M265" s="4"/>
      <c r="N265" s="4"/>
      <c r="O265" s="3"/>
      <c r="P265" s="3"/>
      <c r="Q265" s="3"/>
      <c r="R265" s="3"/>
      <c r="S265" s="3"/>
      <c r="T265" s="1"/>
      <c r="U265" t="str">
        <f t="shared" si="14"/>
        <v>1803070009003B20001</v>
      </c>
    </row>
    <row r="266" spans="1:21" hidden="1" x14ac:dyDescent="0.25">
      <c r="A266" s="1" t="s">
        <v>289</v>
      </c>
      <c r="B266" s="1" t="s">
        <v>619</v>
      </c>
      <c r="C266" s="1" t="str">
        <f t="shared" si="12"/>
        <v>1803</v>
      </c>
      <c r="D266" s="1" t="s">
        <v>531</v>
      </c>
      <c r="E266" s="1" t="s">
        <v>620</v>
      </c>
      <c r="F266" s="1" t="s">
        <v>13</v>
      </c>
      <c r="G266" s="1" t="s">
        <v>621</v>
      </c>
      <c r="H266" s="1" t="s">
        <v>567</v>
      </c>
      <c r="I266" s="1" t="s">
        <v>623</v>
      </c>
      <c r="J266" s="1" t="s">
        <v>325</v>
      </c>
      <c r="K266" s="88" t="str">
        <f t="shared" si="13"/>
        <v>2</v>
      </c>
      <c r="L266" s="1" t="s">
        <v>18</v>
      </c>
      <c r="M266" s="4"/>
      <c r="N266" s="4"/>
      <c r="O266" s="3"/>
      <c r="P266" s="3"/>
      <c r="Q266" s="3"/>
      <c r="R266" s="3"/>
      <c r="S266" s="3"/>
      <c r="T266" s="1"/>
      <c r="U266" t="str">
        <f t="shared" si="14"/>
        <v>1803070017028B20002</v>
      </c>
    </row>
    <row r="267" spans="1:21" hidden="1" x14ac:dyDescent="0.25">
      <c r="A267" s="1" t="s">
        <v>289</v>
      </c>
      <c r="B267" s="1" t="s">
        <v>619</v>
      </c>
      <c r="C267" s="1" t="str">
        <f t="shared" si="12"/>
        <v>1803</v>
      </c>
      <c r="D267" s="1" t="s">
        <v>531</v>
      </c>
      <c r="E267" s="1" t="s">
        <v>620</v>
      </c>
      <c r="F267" s="1" t="s">
        <v>13</v>
      </c>
      <c r="G267" s="1" t="s">
        <v>621</v>
      </c>
      <c r="H267" s="1" t="s">
        <v>484</v>
      </c>
      <c r="I267" s="1" t="s">
        <v>624</v>
      </c>
      <c r="J267" s="1" t="s">
        <v>23</v>
      </c>
      <c r="K267" s="88" t="str">
        <f t="shared" si="13"/>
        <v>2</v>
      </c>
      <c r="L267" s="1" t="s">
        <v>30</v>
      </c>
      <c r="M267" s="4"/>
      <c r="N267" s="4"/>
      <c r="O267" s="3"/>
      <c r="P267" s="3"/>
      <c r="Q267" s="3"/>
      <c r="R267" s="3"/>
      <c r="S267" s="3"/>
      <c r="T267" s="1"/>
      <c r="U267" t="str">
        <f t="shared" si="14"/>
        <v>1803070018002B25000</v>
      </c>
    </row>
    <row r="268" spans="1:21" hidden="1" x14ac:dyDescent="0.25">
      <c r="A268" s="1" t="s">
        <v>289</v>
      </c>
      <c r="B268" s="1" t="s">
        <v>619</v>
      </c>
      <c r="C268" s="1" t="str">
        <f t="shared" si="12"/>
        <v>1803</v>
      </c>
      <c r="D268" s="1" t="s">
        <v>531</v>
      </c>
      <c r="E268" s="1" t="s">
        <v>620</v>
      </c>
      <c r="F268" s="1" t="s">
        <v>125</v>
      </c>
      <c r="G268" s="1" t="s">
        <v>625</v>
      </c>
      <c r="H268" s="1" t="s">
        <v>19</v>
      </c>
      <c r="I268" s="1" t="s">
        <v>626</v>
      </c>
      <c r="J268" s="1" t="s">
        <v>60</v>
      </c>
      <c r="K268" s="88" t="str">
        <f t="shared" si="13"/>
        <v>1</v>
      </c>
      <c r="L268" s="1" t="s">
        <v>627</v>
      </c>
      <c r="M268" s="4"/>
      <c r="N268" s="4"/>
      <c r="O268" s="3"/>
      <c r="P268" s="3"/>
      <c r="Q268" s="3"/>
      <c r="R268" s="3"/>
      <c r="S268" s="3"/>
      <c r="T268" s="1"/>
      <c r="U268" t="str">
        <f t="shared" si="14"/>
        <v>1803080003004B15001</v>
      </c>
    </row>
    <row r="269" spans="1:21" hidden="1" x14ac:dyDescent="0.25">
      <c r="A269" s="1" t="s">
        <v>289</v>
      </c>
      <c r="B269" s="1" t="s">
        <v>619</v>
      </c>
      <c r="C269" s="1" t="str">
        <f t="shared" si="12"/>
        <v>1803</v>
      </c>
      <c r="D269" s="1" t="s">
        <v>531</v>
      </c>
      <c r="E269" s="1" t="s">
        <v>620</v>
      </c>
      <c r="F269" s="1" t="s">
        <v>125</v>
      </c>
      <c r="G269" s="1" t="s">
        <v>625</v>
      </c>
      <c r="H269" s="1" t="s">
        <v>178</v>
      </c>
      <c r="I269" s="1" t="s">
        <v>628</v>
      </c>
      <c r="J269" s="1" t="s">
        <v>23</v>
      </c>
      <c r="K269" s="88" t="str">
        <f t="shared" si="13"/>
        <v>2</v>
      </c>
      <c r="L269" s="1" t="s">
        <v>55</v>
      </c>
      <c r="M269" s="4"/>
      <c r="N269" s="4"/>
      <c r="O269" s="3"/>
      <c r="P269" s="3"/>
      <c r="Q269" s="3"/>
      <c r="R269" s="3"/>
      <c r="S269" s="3"/>
      <c r="T269" s="1"/>
      <c r="U269" t="str">
        <f t="shared" si="14"/>
        <v>1803080021002B25002</v>
      </c>
    </row>
    <row r="270" spans="1:21" hidden="1" x14ac:dyDescent="0.25">
      <c r="A270" s="1" t="s">
        <v>289</v>
      </c>
      <c r="B270" s="1" t="s">
        <v>619</v>
      </c>
      <c r="C270" s="1" t="str">
        <f t="shared" si="12"/>
        <v>1803</v>
      </c>
      <c r="D270" s="1" t="s">
        <v>531</v>
      </c>
      <c r="E270" s="1" t="s">
        <v>620</v>
      </c>
      <c r="F270" s="1" t="s">
        <v>458</v>
      </c>
      <c r="G270" s="1" t="s">
        <v>629</v>
      </c>
      <c r="H270" s="1" t="s">
        <v>11</v>
      </c>
      <c r="I270" s="1" t="s">
        <v>546</v>
      </c>
      <c r="J270" s="1" t="s">
        <v>17</v>
      </c>
      <c r="K270" s="88" t="str">
        <f t="shared" si="13"/>
        <v>2</v>
      </c>
      <c r="L270" s="1" t="s">
        <v>124</v>
      </c>
      <c r="M270" s="4"/>
      <c r="N270" s="4"/>
      <c r="O270" s="3"/>
      <c r="P270" s="3"/>
      <c r="Q270" s="3"/>
      <c r="R270" s="3"/>
      <c r="S270" s="3"/>
      <c r="T270" s="1"/>
      <c r="U270" t="str">
        <f t="shared" si="14"/>
        <v>1803091001001B20003</v>
      </c>
    </row>
    <row r="271" spans="1:21" hidden="1" x14ac:dyDescent="0.25">
      <c r="A271" s="1" t="s">
        <v>289</v>
      </c>
      <c r="B271" s="1" t="s">
        <v>619</v>
      </c>
      <c r="C271" s="1" t="str">
        <f t="shared" si="12"/>
        <v>1803</v>
      </c>
      <c r="D271" s="1" t="s">
        <v>531</v>
      </c>
      <c r="E271" s="1" t="s">
        <v>620</v>
      </c>
      <c r="F271" s="1" t="s">
        <v>25</v>
      </c>
      <c r="G271" s="1" t="s">
        <v>630</v>
      </c>
      <c r="H271" s="1" t="s">
        <v>304</v>
      </c>
      <c r="I271" s="1" t="s">
        <v>631</v>
      </c>
      <c r="J271" s="1" t="s">
        <v>152</v>
      </c>
      <c r="K271" s="88" t="str">
        <f t="shared" si="13"/>
        <v>1</v>
      </c>
      <c r="L271" s="1" t="s">
        <v>209</v>
      </c>
      <c r="M271" s="1"/>
      <c r="N271" s="1"/>
      <c r="O271" s="104"/>
      <c r="P271" s="104"/>
      <c r="Q271" s="104"/>
      <c r="R271" s="104"/>
      <c r="S271" s="104"/>
      <c r="T271" s="1"/>
      <c r="U271" t="str">
        <f t="shared" si="14"/>
        <v>1803100015007B10004</v>
      </c>
    </row>
    <row r="272" spans="1:21" hidden="1" x14ac:dyDescent="0.25">
      <c r="A272" s="1" t="s">
        <v>289</v>
      </c>
      <c r="B272" s="1" t="s">
        <v>619</v>
      </c>
      <c r="C272" s="1" t="str">
        <f t="shared" si="12"/>
        <v>1803</v>
      </c>
      <c r="D272" s="1" t="s">
        <v>531</v>
      </c>
      <c r="E272" s="1" t="s">
        <v>620</v>
      </c>
      <c r="F272" s="1" t="s">
        <v>632</v>
      </c>
      <c r="G272" s="1" t="s">
        <v>633</v>
      </c>
      <c r="H272" s="1" t="s">
        <v>36</v>
      </c>
      <c r="I272" s="1" t="s">
        <v>634</v>
      </c>
      <c r="J272" s="1" t="s">
        <v>225</v>
      </c>
      <c r="K272" s="88" t="str">
        <f t="shared" si="13"/>
        <v>1</v>
      </c>
      <c r="L272" s="1" t="s">
        <v>35</v>
      </c>
      <c r="M272" s="4"/>
      <c r="N272" s="4"/>
      <c r="O272" s="105"/>
      <c r="P272" s="105"/>
      <c r="Q272" s="105"/>
      <c r="R272" s="105"/>
      <c r="S272" s="105"/>
      <c r="T272" s="1"/>
      <c r="U272" t="str">
        <f t="shared" si="14"/>
        <v>1803101005010B10005</v>
      </c>
    </row>
    <row r="273" spans="1:21" hidden="1" x14ac:dyDescent="0.25">
      <c r="A273" s="1" t="s">
        <v>289</v>
      </c>
      <c r="B273" s="1" t="s">
        <v>619</v>
      </c>
      <c r="C273" s="1" t="str">
        <f t="shared" si="12"/>
        <v>1803</v>
      </c>
      <c r="D273" s="1" t="s">
        <v>531</v>
      </c>
      <c r="E273" s="1" t="s">
        <v>620</v>
      </c>
      <c r="F273" s="1" t="s">
        <v>136</v>
      </c>
      <c r="G273" s="1" t="s">
        <v>635</v>
      </c>
      <c r="H273" s="1" t="s">
        <v>131</v>
      </c>
      <c r="I273" s="1" t="s">
        <v>511</v>
      </c>
      <c r="J273" s="1" t="s">
        <v>378</v>
      </c>
      <c r="K273" s="88" t="str">
        <f t="shared" si="13"/>
        <v>2</v>
      </c>
      <c r="L273" s="1" t="s">
        <v>162</v>
      </c>
      <c r="M273" s="4"/>
      <c r="N273" s="4"/>
      <c r="O273" s="3"/>
      <c r="P273" s="3"/>
      <c r="Q273" s="3"/>
      <c r="R273" s="3"/>
      <c r="S273" s="3"/>
      <c r="T273" s="1"/>
      <c r="U273" t="str">
        <f t="shared" si="14"/>
        <v>1803110020015B25003</v>
      </c>
    </row>
    <row r="274" spans="1:21" hidden="1" x14ac:dyDescent="0.25">
      <c r="A274" s="1" t="s">
        <v>289</v>
      </c>
      <c r="B274" s="1" t="s">
        <v>619</v>
      </c>
      <c r="C274" s="1" t="str">
        <f t="shared" si="12"/>
        <v>1803</v>
      </c>
      <c r="D274" s="1" t="s">
        <v>531</v>
      </c>
      <c r="E274" s="1" t="s">
        <v>620</v>
      </c>
      <c r="F274" s="1" t="s">
        <v>136</v>
      </c>
      <c r="G274" s="1" t="s">
        <v>635</v>
      </c>
      <c r="H274" s="1" t="s">
        <v>185</v>
      </c>
      <c r="I274" s="1" t="s">
        <v>636</v>
      </c>
      <c r="J274" s="1" t="s">
        <v>225</v>
      </c>
      <c r="K274" s="88" t="str">
        <f t="shared" si="13"/>
        <v>2</v>
      </c>
      <c r="L274" s="1" t="s">
        <v>101</v>
      </c>
      <c r="M274" s="4"/>
      <c r="N274" s="4"/>
      <c r="O274" s="3"/>
      <c r="P274" s="3"/>
      <c r="Q274" s="3"/>
      <c r="R274" s="3"/>
      <c r="S274" s="3"/>
      <c r="T274" s="1"/>
      <c r="U274" t="str">
        <f t="shared" si="14"/>
        <v>1803110034010B25004</v>
      </c>
    </row>
    <row r="275" spans="1:21" hidden="1" x14ac:dyDescent="0.25">
      <c r="A275" s="1" t="s">
        <v>289</v>
      </c>
      <c r="B275" s="1" t="s">
        <v>619</v>
      </c>
      <c r="C275" s="1" t="str">
        <f t="shared" si="12"/>
        <v>1803</v>
      </c>
      <c r="D275" s="1" t="s">
        <v>531</v>
      </c>
      <c r="E275" s="1" t="s">
        <v>620</v>
      </c>
      <c r="F275" s="1" t="s">
        <v>39</v>
      </c>
      <c r="G275" s="1" t="s">
        <v>637</v>
      </c>
      <c r="H275" s="1" t="s">
        <v>191</v>
      </c>
      <c r="I275" s="1" t="s">
        <v>638</v>
      </c>
      <c r="J275" s="1" t="s">
        <v>378</v>
      </c>
      <c r="K275" s="88" t="str">
        <f t="shared" si="13"/>
        <v>2</v>
      </c>
      <c r="L275" s="1" t="s">
        <v>105</v>
      </c>
      <c r="M275" s="4"/>
      <c r="N275" s="4"/>
      <c r="O275" s="3"/>
      <c r="P275" s="3"/>
      <c r="Q275" s="3"/>
      <c r="R275" s="3"/>
      <c r="S275" s="3"/>
      <c r="T275" s="1"/>
      <c r="U275" t="str">
        <f t="shared" si="14"/>
        <v>1803120022015B20006</v>
      </c>
    </row>
    <row r="276" spans="1:21" hidden="1" x14ac:dyDescent="0.25">
      <c r="A276" s="1" t="s">
        <v>289</v>
      </c>
      <c r="B276" s="1" t="s">
        <v>619</v>
      </c>
      <c r="C276" s="1" t="str">
        <f t="shared" si="12"/>
        <v>1803</v>
      </c>
      <c r="D276" s="1" t="s">
        <v>531</v>
      </c>
      <c r="E276" s="1" t="s">
        <v>620</v>
      </c>
      <c r="F276" s="1" t="s">
        <v>39</v>
      </c>
      <c r="G276" s="1" t="s">
        <v>637</v>
      </c>
      <c r="H276" s="1" t="s">
        <v>490</v>
      </c>
      <c r="I276" s="1" t="s">
        <v>639</v>
      </c>
      <c r="J276" s="1" t="s">
        <v>9</v>
      </c>
      <c r="K276" s="88" t="str">
        <f t="shared" si="13"/>
        <v>2</v>
      </c>
      <c r="L276" s="1" t="s">
        <v>50</v>
      </c>
      <c r="M276" s="4"/>
      <c r="N276" s="4"/>
      <c r="O276" s="3"/>
      <c r="P276" s="3"/>
      <c r="Q276" s="3"/>
      <c r="R276" s="3"/>
      <c r="S276" s="3"/>
      <c r="T276" s="1"/>
      <c r="U276" t="str">
        <f t="shared" si="14"/>
        <v>1803120024008B20007</v>
      </c>
    </row>
    <row r="277" spans="1:21" hidden="1" x14ac:dyDescent="0.25">
      <c r="A277" s="1" t="s">
        <v>289</v>
      </c>
      <c r="B277" s="1" t="s">
        <v>619</v>
      </c>
      <c r="C277" s="1" t="str">
        <f t="shared" si="12"/>
        <v>1803</v>
      </c>
      <c r="D277" s="1" t="s">
        <v>531</v>
      </c>
      <c r="E277" s="1" t="s">
        <v>620</v>
      </c>
      <c r="F277" s="1" t="s">
        <v>526</v>
      </c>
      <c r="G277" s="1" t="s">
        <v>640</v>
      </c>
      <c r="H277" s="1" t="s">
        <v>12</v>
      </c>
      <c r="I277" s="1" t="s">
        <v>641</v>
      </c>
      <c r="J277" s="1" t="s">
        <v>17</v>
      </c>
      <c r="K277" s="88" t="str">
        <f t="shared" si="13"/>
        <v>2</v>
      </c>
      <c r="L277" s="1" t="s">
        <v>61</v>
      </c>
      <c r="M277" s="1"/>
      <c r="N277" s="1"/>
      <c r="O277" s="104"/>
      <c r="P277" s="104"/>
      <c r="Q277" s="104"/>
      <c r="R277" s="104"/>
      <c r="S277" s="104"/>
      <c r="T277" s="1"/>
      <c r="U277" t="str">
        <f t="shared" si="14"/>
        <v>1803121002001B20008</v>
      </c>
    </row>
    <row r="278" spans="1:21" hidden="1" x14ac:dyDescent="0.25">
      <c r="A278" s="1" t="s">
        <v>289</v>
      </c>
      <c r="B278" s="1" t="s">
        <v>619</v>
      </c>
      <c r="C278" s="1" t="str">
        <f t="shared" si="12"/>
        <v>1804</v>
      </c>
      <c r="D278" s="1" t="s">
        <v>197</v>
      </c>
      <c r="E278" s="1" t="s">
        <v>642</v>
      </c>
      <c r="F278" s="1" t="s">
        <v>48</v>
      </c>
      <c r="G278" s="1" t="s">
        <v>643</v>
      </c>
      <c r="H278" s="1" t="s">
        <v>27</v>
      </c>
      <c r="I278" s="1" t="s">
        <v>644</v>
      </c>
      <c r="J278" s="1" t="s">
        <v>247</v>
      </c>
      <c r="K278" s="88" t="str">
        <f t="shared" si="13"/>
        <v>2</v>
      </c>
      <c r="L278" s="1" t="s">
        <v>10</v>
      </c>
      <c r="M278" s="1"/>
      <c r="N278" s="1"/>
      <c r="O278" s="2"/>
      <c r="P278" s="2"/>
      <c r="Q278" s="2"/>
      <c r="R278" s="2"/>
      <c r="S278" s="2"/>
      <c r="T278" s="1"/>
      <c r="U278" t="str">
        <f t="shared" si="14"/>
        <v>1804050006024B20001</v>
      </c>
    </row>
    <row r="279" spans="1:21" hidden="1" x14ac:dyDescent="0.25">
      <c r="A279" s="1" t="s">
        <v>289</v>
      </c>
      <c r="B279" s="1" t="s">
        <v>619</v>
      </c>
      <c r="C279" s="1" t="str">
        <f t="shared" si="12"/>
        <v>1804</v>
      </c>
      <c r="D279" s="1" t="s">
        <v>197</v>
      </c>
      <c r="E279" s="1" t="s">
        <v>642</v>
      </c>
      <c r="F279" s="1" t="s">
        <v>87</v>
      </c>
      <c r="G279" s="1" t="s">
        <v>645</v>
      </c>
      <c r="H279" s="1" t="s">
        <v>131</v>
      </c>
      <c r="I279" s="1" t="s">
        <v>645</v>
      </c>
      <c r="J279" s="1" t="s">
        <v>237</v>
      </c>
      <c r="K279" s="88" t="str">
        <f t="shared" si="13"/>
        <v>2</v>
      </c>
      <c r="L279" s="1" t="s">
        <v>18</v>
      </c>
      <c r="M279" s="1"/>
      <c r="N279" s="1"/>
      <c r="O279" s="2"/>
      <c r="P279" s="2"/>
      <c r="Q279" s="2"/>
      <c r="R279" s="2"/>
      <c r="S279" s="2"/>
      <c r="T279" s="1"/>
      <c r="U279" t="str">
        <f t="shared" si="14"/>
        <v>1804060020016B20002</v>
      </c>
    </row>
    <row r="280" spans="1:21" hidden="1" x14ac:dyDescent="0.25">
      <c r="A280" s="1" t="s">
        <v>289</v>
      </c>
      <c r="B280" s="1" t="s">
        <v>619</v>
      </c>
      <c r="C280" s="1" t="str">
        <f t="shared" si="12"/>
        <v>1804</v>
      </c>
      <c r="D280" s="1" t="s">
        <v>197</v>
      </c>
      <c r="E280" s="1" t="s">
        <v>642</v>
      </c>
      <c r="F280" s="1" t="s">
        <v>95</v>
      </c>
      <c r="G280" s="1" t="s">
        <v>646</v>
      </c>
      <c r="H280" s="1" t="s">
        <v>7</v>
      </c>
      <c r="I280" s="1" t="s">
        <v>647</v>
      </c>
      <c r="J280" s="1" t="s">
        <v>152</v>
      </c>
      <c r="K280" s="88" t="str">
        <f t="shared" si="13"/>
        <v>2</v>
      </c>
      <c r="L280" s="1" t="s">
        <v>124</v>
      </c>
      <c r="M280" s="1"/>
      <c r="N280" s="1"/>
      <c r="O280" s="2"/>
      <c r="P280" s="2"/>
      <c r="Q280" s="2"/>
      <c r="R280" s="2"/>
      <c r="S280" s="2"/>
      <c r="T280" s="1"/>
      <c r="U280" t="str">
        <f t="shared" si="14"/>
        <v>1804061004007B20003</v>
      </c>
    </row>
    <row r="281" spans="1:21" hidden="1" x14ac:dyDescent="0.25">
      <c r="A281" s="1" t="s">
        <v>289</v>
      </c>
      <c r="B281" s="1" t="s">
        <v>619</v>
      </c>
      <c r="C281" s="1" t="str">
        <f t="shared" si="12"/>
        <v>1804</v>
      </c>
      <c r="D281" s="1" t="s">
        <v>197</v>
      </c>
      <c r="E281" s="1" t="s">
        <v>642</v>
      </c>
      <c r="F281" s="1" t="s">
        <v>95</v>
      </c>
      <c r="G281" s="1" t="s">
        <v>646</v>
      </c>
      <c r="H281" s="1" t="s">
        <v>7</v>
      </c>
      <c r="I281" s="1" t="s">
        <v>647</v>
      </c>
      <c r="J281" s="1" t="s">
        <v>276</v>
      </c>
      <c r="K281" s="88" t="str">
        <f t="shared" si="13"/>
        <v>2</v>
      </c>
      <c r="L281" s="1" t="s">
        <v>38</v>
      </c>
      <c r="M281" s="1"/>
      <c r="N281" s="1"/>
      <c r="O281" s="2"/>
      <c r="P281" s="2"/>
      <c r="Q281" s="2"/>
      <c r="R281" s="2"/>
      <c r="S281" s="2"/>
      <c r="T281" s="1"/>
      <c r="U281" t="str">
        <f t="shared" si="14"/>
        <v>1804061004011B20004</v>
      </c>
    </row>
    <row r="282" spans="1:21" hidden="1" x14ac:dyDescent="0.25">
      <c r="A282" s="1" t="s">
        <v>289</v>
      </c>
      <c r="B282" s="1" t="s">
        <v>619</v>
      </c>
      <c r="C282" s="1" t="str">
        <f t="shared" si="12"/>
        <v>1804</v>
      </c>
      <c r="D282" s="1" t="s">
        <v>197</v>
      </c>
      <c r="E282" s="1" t="s">
        <v>642</v>
      </c>
      <c r="F282" s="1" t="s">
        <v>102</v>
      </c>
      <c r="G282" s="1" t="s">
        <v>648</v>
      </c>
      <c r="H282" s="1" t="s">
        <v>7</v>
      </c>
      <c r="I282" s="1" t="s">
        <v>622</v>
      </c>
      <c r="J282" s="1" t="s">
        <v>252</v>
      </c>
      <c r="K282" s="88" t="str">
        <f t="shared" si="13"/>
        <v>2</v>
      </c>
      <c r="L282" s="1" t="s">
        <v>92</v>
      </c>
      <c r="M282" s="1"/>
      <c r="N282" s="1"/>
      <c r="O282" s="2"/>
      <c r="P282" s="2"/>
      <c r="Q282" s="2"/>
      <c r="R282" s="2"/>
      <c r="S282" s="2"/>
      <c r="T282" s="1"/>
      <c r="U282" t="str">
        <f t="shared" si="14"/>
        <v>1804062004014B20005</v>
      </c>
    </row>
    <row r="283" spans="1:21" hidden="1" x14ac:dyDescent="0.25">
      <c r="A283" s="1" t="s">
        <v>289</v>
      </c>
      <c r="B283" s="1" t="s">
        <v>619</v>
      </c>
      <c r="C283" s="1" t="str">
        <f t="shared" si="12"/>
        <v>1804</v>
      </c>
      <c r="D283" s="1" t="s">
        <v>197</v>
      </c>
      <c r="E283" s="1" t="s">
        <v>642</v>
      </c>
      <c r="F283" s="1" t="s">
        <v>102</v>
      </c>
      <c r="G283" s="1" t="s">
        <v>648</v>
      </c>
      <c r="H283" s="1" t="s">
        <v>36</v>
      </c>
      <c r="I283" s="1" t="s">
        <v>649</v>
      </c>
      <c r="J283" s="1" t="s">
        <v>60</v>
      </c>
      <c r="K283" s="88" t="str">
        <f t="shared" si="13"/>
        <v>2</v>
      </c>
      <c r="L283" s="1" t="s">
        <v>105</v>
      </c>
      <c r="M283" s="1"/>
      <c r="N283" s="1"/>
      <c r="O283" s="2"/>
      <c r="P283" s="2"/>
      <c r="Q283" s="2"/>
      <c r="R283" s="2"/>
      <c r="S283" s="2"/>
      <c r="T283" s="1"/>
      <c r="U283" t="str">
        <f t="shared" si="14"/>
        <v>1804062005004B20006</v>
      </c>
    </row>
    <row r="284" spans="1:21" hidden="1" x14ac:dyDescent="0.25">
      <c r="A284" s="1" t="s">
        <v>289</v>
      </c>
      <c r="B284" s="1" t="s">
        <v>619</v>
      </c>
      <c r="C284" s="1" t="str">
        <f t="shared" si="12"/>
        <v>1804</v>
      </c>
      <c r="D284" s="1" t="s">
        <v>197</v>
      </c>
      <c r="E284" s="1" t="s">
        <v>642</v>
      </c>
      <c r="F284" s="1" t="s">
        <v>13</v>
      </c>
      <c r="G284" s="1" t="s">
        <v>650</v>
      </c>
      <c r="H284" s="1" t="s">
        <v>77</v>
      </c>
      <c r="I284" s="1" t="s">
        <v>651</v>
      </c>
      <c r="J284" s="1" t="s">
        <v>492</v>
      </c>
      <c r="K284" s="88" t="str">
        <f t="shared" si="13"/>
        <v>2</v>
      </c>
      <c r="L284" s="1" t="s">
        <v>50</v>
      </c>
      <c r="M284" s="1"/>
      <c r="N284" s="1"/>
      <c r="O284" s="2"/>
      <c r="P284" s="2"/>
      <c r="Q284" s="2"/>
      <c r="R284" s="2"/>
      <c r="S284" s="2"/>
      <c r="T284" s="1"/>
      <c r="U284" t="str">
        <f t="shared" si="14"/>
        <v>1804070016022B20007</v>
      </c>
    </row>
    <row r="285" spans="1:21" hidden="1" x14ac:dyDescent="0.25">
      <c r="A285" s="1" t="s">
        <v>289</v>
      </c>
      <c r="B285" s="1" t="s">
        <v>619</v>
      </c>
      <c r="C285" s="1" t="str">
        <f t="shared" si="12"/>
        <v>1804</v>
      </c>
      <c r="D285" s="1" t="s">
        <v>197</v>
      </c>
      <c r="E285" s="1" t="s">
        <v>642</v>
      </c>
      <c r="F285" s="1" t="s">
        <v>20</v>
      </c>
      <c r="G285" s="1" t="s">
        <v>652</v>
      </c>
      <c r="H285" s="1" t="s">
        <v>7</v>
      </c>
      <c r="I285" s="1" t="s">
        <v>652</v>
      </c>
      <c r="J285" s="1" t="s">
        <v>60</v>
      </c>
      <c r="K285" s="88" t="str">
        <f t="shared" si="13"/>
        <v>2</v>
      </c>
      <c r="L285" s="1" t="s">
        <v>30</v>
      </c>
      <c r="M285" s="1"/>
      <c r="N285" s="1"/>
      <c r="O285" s="2"/>
      <c r="P285" s="2"/>
      <c r="Q285" s="2"/>
      <c r="R285" s="2"/>
      <c r="S285" s="2"/>
      <c r="T285" s="1"/>
      <c r="U285" t="str">
        <f t="shared" si="14"/>
        <v>1804071004004B25000</v>
      </c>
    </row>
    <row r="286" spans="1:21" hidden="1" x14ac:dyDescent="0.25">
      <c r="A286" s="1" t="s">
        <v>289</v>
      </c>
      <c r="B286" s="1" t="s">
        <v>619</v>
      </c>
      <c r="C286" s="1" t="str">
        <f t="shared" si="12"/>
        <v>1804</v>
      </c>
      <c r="D286" s="1" t="s">
        <v>197</v>
      </c>
      <c r="E286" s="1" t="s">
        <v>642</v>
      </c>
      <c r="F286" s="1" t="s">
        <v>653</v>
      </c>
      <c r="G286" s="1" t="s">
        <v>654</v>
      </c>
      <c r="H286" s="1" t="s">
        <v>36</v>
      </c>
      <c r="I286" s="1" t="s">
        <v>655</v>
      </c>
      <c r="J286" s="1" t="s">
        <v>434</v>
      </c>
      <c r="K286" s="88" t="str">
        <f t="shared" si="13"/>
        <v>2</v>
      </c>
      <c r="L286" s="1" t="s">
        <v>61</v>
      </c>
      <c r="M286" s="1"/>
      <c r="N286" s="1"/>
      <c r="O286" s="2"/>
      <c r="P286" s="2"/>
      <c r="Q286" s="2"/>
      <c r="R286" s="2"/>
      <c r="S286" s="2"/>
      <c r="T286" s="1"/>
      <c r="U286" t="str">
        <f t="shared" si="14"/>
        <v>1804072005025B20008</v>
      </c>
    </row>
    <row r="287" spans="1:21" hidden="1" x14ac:dyDescent="0.25">
      <c r="A287" s="1" t="s">
        <v>289</v>
      </c>
      <c r="B287" s="1" t="s">
        <v>619</v>
      </c>
      <c r="C287" s="1" t="str">
        <f t="shared" si="12"/>
        <v>1804</v>
      </c>
      <c r="D287" s="1" t="s">
        <v>197</v>
      </c>
      <c r="E287" s="1" t="s">
        <v>642</v>
      </c>
      <c r="F287" s="1" t="s">
        <v>125</v>
      </c>
      <c r="G287" s="1" t="s">
        <v>656</v>
      </c>
      <c r="H287" s="1" t="s">
        <v>150</v>
      </c>
      <c r="I287" s="1" t="s">
        <v>657</v>
      </c>
      <c r="J287" s="1" t="s">
        <v>215</v>
      </c>
      <c r="K287" s="88" t="str">
        <f t="shared" si="13"/>
        <v>1</v>
      </c>
      <c r="L287" s="1" t="s">
        <v>658</v>
      </c>
      <c r="M287" s="1"/>
      <c r="N287" s="1"/>
      <c r="O287" s="2"/>
      <c r="P287" s="2"/>
      <c r="Q287" s="2"/>
      <c r="R287" s="2"/>
      <c r="S287" s="2"/>
      <c r="T287" s="1"/>
      <c r="U287" t="str">
        <f t="shared" si="14"/>
        <v>1804080012006B10009</v>
      </c>
    </row>
    <row r="288" spans="1:21" hidden="1" x14ac:dyDescent="0.25">
      <c r="A288" s="1" t="s">
        <v>289</v>
      </c>
      <c r="B288" s="1" t="s">
        <v>619</v>
      </c>
      <c r="C288" s="1" t="str">
        <f t="shared" si="12"/>
        <v>1804</v>
      </c>
      <c r="D288" s="1" t="s">
        <v>197</v>
      </c>
      <c r="E288" s="1" t="s">
        <v>642</v>
      </c>
      <c r="F288" s="1" t="s">
        <v>128</v>
      </c>
      <c r="G288" s="1" t="s">
        <v>659</v>
      </c>
      <c r="H288" s="1" t="s">
        <v>12</v>
      </c>
      <c r="I288" s="1" t="s">
        <v>660</v>
      </c>
      <c r="J288" s="1" t="s">
        <v>9</v>
      </c>
      <c r="K288" s="88" t="str">
        <f t="shared" si="13"/>
        <v>2</v>
      </c>
      <c r="L288" s="1" t="s">
        <v>71</v>
      </c>
      <c r="M288" s="1"/>
      <c r="N288" s="1"/>
      <c r="O288" s="2"/>
      <c r="P288" s="2"/>
      <c r="Q288" s="2"/>
      <c r="R288" s="2"/>
      <c r="S288" s="2"/>
      <c r="T288" s="1"/>
      <c r="U288" t="str">
        <f t="shared" si="14"/>
        <v>1804081002008B20010</v>
      </c>
    </row>
    <row r="289" spans="1:21" hidden="1" x14ac:dyDescent="0.25">
      <c r="A289" s="1" t="s">
        <v>289</v>
      </c>
      <c r="B289" s="1" t="s">
        <v>619</v>
      </c>
      <c r="C289" s="1" t="str">
        <f t="shared" si="12"/>
        <v>1804</v>
      </c>
      <c r="D289" s="1" t="s">
        <v>197</v>
      </c>
      <c r="E289" s="1" t="s">
        <v>642</v>
      </c>
      <c r="F289" s="1" t="s">
        <v>109</v>
      </c>
      <c r="G289" s="1" t="s">
        <v>661</v>
      </c>
      <c r="H289" s="1" t="s">
        <v>19</v>
      </c>
      <c r="I289" s="1" t="s">
        <v>662</v>
      </c>
      <c r="J289" s="1" t="s">
        <v>215</v>
      </c>
      <c r="K289" s="88" t="str">
        <f t="shared" si="13"/>
        <v>1</v>
      </c>
      <c r="L289" s="1" t="s">
        <v>663</v>
      </c>
      <c r="M289" s="1"/>
      <c r="N289" s="1"/>
      <c r="O289" s="2"/>
      <c r="P289" s="2"/>
      <c r="Q289" s="2"/>
      <c r="R289" s="2"/>
      <c r="S289" s="2"/>
      <c r="T289" s="1"/>
      <c r="U289" t="str">
        <f t="shared" si="14"/>
        <v>1804082003006B10011</v>
      </c>
    </row>
    <row r="290" spans="1:21" hidden="1" x14ac:dyDescent="0.25">
      <c r="A290" s="1" t="s">
        <v>289</v>
      </c>
      <c r="B290" s="1" t="s">
        <v>619</v>
      </c>
      <c r="C290" s="1" t="str">
        <f t="shared" si="12"/>
        <v>1804</v>
      </c>
      <c r="D290" s="1" t="s">
        <v>197</v>
      </c>
      <c r="E290" s="1" t="s">
        <v>642</v>
      </c>
      <c r="F290" s="1" t="s">
        <v>360</v>
      </c>
      <c r="G290" s="1" t="s">
        <v>664</v>
      </c>
      <c r="H290" s="1" t="s">
        <v>490</v>
      </c>
      <c r="I290" s="1" t="s">
        <v>665</v>
      </c>
      <c r="J290" s="1" t="s">
        <v>152</v>
      </c>
      <c r="K290" s="88" t="str">
        <f t="shared" si="13"/>
        <v>1</v>
      </c>
      <c r="L290" s="1" t="s">
        <v>666</v>
      </c>
      <c r="M290" s="1"/>
      <c r="N290" s="1"/>
      <c r="O290" s="2"/>
      <c r="P290" s="2"/>
      <c r="Q290" s="2"/>
      <c r="R290" s="2"/>
      <c r="S290" s="2"/>
      <c r="T290" s="1"/>
      <c r="U290" t="str">
        <f t="shared" si="14"/>
        <v>1804090024007B10012</v>
      </c>
    </row>
    <row r="291" spans="1:21" hidden="1" x14ac:dyDescent="0.25">
      <c r="A291" s="1" t="s">
        <v>289</v>
      </c>
      <c r="B291" s="1" t="s">
        <v>619</v>
      </c>
      <c r="C291" s="1" t="str">
        <f t="shared" si="12"/>
        <v>1804</v>
      </c>
      <c r="D291" s="1" t="s">
        <v>197</v>
      </c>
      <c r="E291" s="1" t="s">
        <v>642</v>
      </c>
      <c r="F291" s="1" t="s">
        <v>667</v>
      </c>
      <c r="G291" s="1" t="s">
        <v>668</v>
      </c>
      <c r="H291" s="1" t="s">
        <v>116</v>
      </c>
      <c r="I291" s="1" t="s">
        <v>669</v>
      </c>
      <c r="J291" s="1" t="s">
        <v>276</v>
      </c>
      <c r="K291" s="88" t="str">
        <f t="shared" si="13"/>
        <v>2</v>
      </c>
      <c r="L291" s="1" t="s">
        <v>43</v>
      </c>
      <c r="M291" s="4"/>
      <c r="N291" s="4"/>
      <c r="O291" s="105"/>
      <c r="P291" s="105"/>
      <c r="Q291" s="105"/>
      <c r="R291" s="105"/>
      <c r="S291" s="105"/>
      <c r="T291" s="1"/>
      <c r="U291" t="str">
        <f t="shared" si="14"/>
        <v>1804092013011B25001</v>
      </c>
    </row>
    <row r="292" spans="1:21" hidden="1" x14ac:dyDescent="0.25">
      <c r="A292" s="1" t="s">
        <v>289</v>
      </c>
      <c r="B292" s="1" t="s">
        <v>619</v>
      </c>
      <c r="C292" s="1" t="str">
        <f t="shared" si="12"/>
        <v>1805</v>
      </c>
      <c r="D292" s="1" t="s">
        <v>670</v>
      </c>
      <c r="E292" s="1" t="s">
        <v>671</v>
      </c>
      <c r="F292" s="1" t="s">
        <v>5</v>
      </c>
      <c r="G292" s="1" t="s">
        <v>672</v>
      </c>
      <c r="H292" s="1" t="s">
        <v>116</v>
      </c>
      <c r="I292" s="1" t="s">
        <v>495</v>
      </c>
      <c r="J292" s="1" t="s">
        <v>276</v>
      </c>
      <c r="K292" s="88" t="str">
        <f t="shared" si="13"/>
        <v>2</v>
      </c>
      <c r="L292" s="1" t="s">
        <v>10</v>
      </c>
      <c r="M292" s="4"/>
      <c r="N292" s="4"/>
      <c r="O292" s="3"/>
      <c r="P292" s="3"/>
      <c r="Q292" s="3"/>
      <c r="R292" s="3"/>
      <c r="S292" s="3"/>
      <c r="T292" s="1"/>
      <c r="U292" t="str">
        <f t="shared" si="14"/>
        <v>1805010013011B20001</v>
      </c>
    </row>
    <row r="293" spans="1:21" hidden="1" x14ac:dyDescent="0.25">
      <c r="A293" s="1" t="s">
        <v>289</v>
      </c>
      <c r="B293" s="1" t="s">
        <v>619</v>
      </c>
      <c r="C293" s="1" t="str">
        <f t="shared" si="12"/>
        <v>1805</v>
      </c>
      <c r="D293" s="1" t="s">
        <v>670</v>
      </c>
      <c r="E293" s="1" t="s">
        <v>671</v>
      </c>
      <c r="F293" s="1" t="s">
        <v>150</v>
      </c>
      <c r="G293" s="1" t="s">
        <v>673</v>
      </c>
      <c r="H293" s="1" t="s">
        <v>82</v>
      </c>
      <c r="I293" s="1" t="s">
        <v>674</v>
      </c>
      <c r="J293" s="1" t="s">
        <v>29</v>
      </c>
      <c r="K293" s="88" t="str">
        <f t="shared" si="13"/>
        <v>2</v>
      </c>
      <c r="L293" s="1" t="s">
        <v>18</v>
      </c>
      <c r="M293" s="4"/>
      <c r="N293" s="4"/>
      <c r="O293" s="3"/>
      <c r="P293" s="3"/>
      <c r="Q293" s="3"/>
      <c r="R293" s="3"/>
      <c r="S293" s="3"/>
      <c r="T293" s="1"/>
      <c r="U293" t="str">
        <f t="shared" si="14"/>
        <v>1805012019003B20002</v>
      </c>
    </row>
    <row r="294" spans="1:21" hidden="1" x14ac:dyDescent="0.25">
      <c r="A294" s="1" t="s">
        <v>289</v>
      </c>
      <c r="B294" s="1" t="s">
        <v>619</v>
      </c>
      <c r="C294" s="1" t="str">
        <f t="shared" si="12"/>
        <v>1805</v>
      </c>
      <c r="D294" s="1" t="s">
        <v>670</v>
      </c>
      <c r="E294" s="1" t="s">
        <v>671</v>
      </c>
      <c r="F294" s="1" t="s">
        <v>120</v>
      </c>
      <c r="G294" s="1" t="s">
        <v>675</v>
      </c>
      <c r="H294" s="1" t="s">
        <v>484</v>
      </c>
      <c r="I294" s="1" t="s">
        <v>676</v>
      </c>
      <c r="J294" s="1" t="s">
        <v>29</v>
      </c>
      <c r="K294" s="88" t="str">
        <f t="shared" si="13"/>
        <v>2</v>
      </c>
      <c r="L294" s="1" t="s">
        <v>124</v>
      </c>
      <c r="M294" s="4"/>
      <c r="N294" s="4"/>
      <c r="O294" s="3"/>
      <c r="P294" s="3"/>
      <c r="Q294" s="3"/>
      <c r="R294" s="3"/>
      <c r="S294" s="3"/>
      <c r="T294" s="1"/>
      <c r="U294" t="str">
        <f t="shared" si="14"/>
        <v>1805040018003B20003</v>
      </c>
    </row>
    <row r="295" spans="1:21" hidden="1" x14ac:dyDescent="0.25">
      <c r="A295" s="1" t="s">
        <v>289</v>
      </c>
      <c r="B295" s="1" t="s">
        <v>619</v>
      </c>
      <c r="C295" s="1" t="str">
        <f t="shared" si="12"/>
        <v>1805</v>
      </c>
      <c r="D295" s="1" t="s">
        <v>670</v>
      </c>
      <c r="E295" s="1" t="s">
        <v>671</v>
      </c>
      <c r="F295" s="1" t="s">
        <v>120</v>
      </c>
      <c r="G295" s="1" t="s">
        <v>675</v>
      </c>
      <c r="H295" s="1" t="s">
        <v>80</v>
      </c>
      <c r="I295" s="1" t="s">
        <v>677</v>
      </c>
      <c r="J295" s="1" t="s">
        <v>225</v>
      </c>
      <c r="K295" s="88" t="str">
        <f t="shared" si="13"/>
        <v>2</v>
      </c>
      <c r="L295" s="1" t="s">
        <v>30</v>
      </c>
      <c r="M295" s="4"/>
      <c r="N295" s="4"/>
      <c r="O295" s="3"/>
      <c r="P295" s="3"/>
      <c r="Q295" s="3"/>
      <c r="R295" s="3"/>
      <c r="S295" s="3"/>
      <c r="T295" s="1"/>
      <c r="U295" t="str">
        <f t="shared" si="14"/>
        <v>1805040031010B25000</v>
      </c>
    </row>
    <row r="296" spans="1:21" hidden="1" x14ac:dyDescent="0.25">
      <c r="A296" s="1" t="s">
        <v>289</v>
      </c>
      <c r="B296" s="1" t="s">
        <v>619</v>
      </c>
      <c r="C296" s="1" t="str">
        <f t="shared" si="12"/>
        <v>1805</v>
      </c>
      <c r="D296" s="1" t="s">
        <v>670</v>
      </c>
      <c r="E296" s="1" t="s">
        <v>671</v>
      </c>
      <c r="F296" s="1" t="s">
        <v>48</v>
      </c>
      <c r="G296" s="1" t="s">
        <v>678</v>
      </c>
      <c r="H296" s="1" t="s">
        <v>7</v>
      </c>
      <c r="I296" s="1" t="s">
        <v>679</v>
      </c>
      <c r="J296" s="1" t="s">
        <v>152</v>
      </c>
      <c r="K296" s="88" t="str">
        <f t="shared" si="13"/>
        <v>2</v>
      </c>
      <c r="L296" s="1" t="s">
        <v>38</v>
      </c>
      <c r="M296" s="4"/>
      <c r="N296" s="4"/>
      <c r="O296" s="3"/>
      <c r="P296" s="3"/>
      <c r="Q296" s="3"/>
      <c r="R296" s="3"/>
      <c r="S296" s="3"/>
      <c r="T296" s="1"/>
      <c r="U296" t="str">
        <f t="shared" si="14"/>
        <v>1805050004007B20004</v>
      </c>
    </row>
    <row r="297" spans="1:21" hidden="1" x14ac:dyDescent="0.25">
      <c r="A297" s="1" t="s">
        <v>289</v>
      </c>
      <c r="B297" s="1" t="s">
        <v>619</v>
      </c>
      <c r="C297" s="1" t="str">
        <f t="shared" si="12"/>
        <v>1805</v>
      </c>
      <c r="D297" s="1" t="s">
        <v>670</v>
      </c>
      <c r="E297" s="1" t="s">
        <v>671</v>
      </c>
      <c r="F297" s="1" t="s">
        <v>48</v>
      </c>
      <c r="G297" s="1" t="s">
        <v>678</v>
      </c>
      <c r="H297" s="1" t="s">
        <v>150</v>
      </c>
      <c r="I297" s="1" t="s">
        <v>680</v>
      </c>
      <c r="J297" s="1" t="s">
        <v>215</v>
      </c>
      <c r="K297" s="88" t="str">
        <f t="shared" si="13"/>
        <v>2</v>
      </c>
      <c r="L297" s="1" t="s">
        <v>92</v>
      </c>
      <c r="M297" s="4"/>
      <c r="N297" s="4"/>
      <c r="O297" s="3"/>
      <c r="P297" s="3"/>
      <c r="Q297" s="3"/>
      <c r="R297" s="3"/>
      <c r="S297" s="3"/>
      <c r="T297" s="1"/>
      <c r="U297" t="str">
        <f t="shared" si="14"/>
        <v>1805050012006B20005</v>
      </c>
    </row>
    <row r="298" spans="1:21" hidden="1" x14ac:dyDescent="0.25">
      <c r="A298" s="1" t="s">
        <v>289</v>
      </c>
      <c r="B298" s="1" t="s">
        <v>619</v>
      </c>
      <c r="C298" s="1" t="str">
        <f t="shared" si="12"/>
        <v>1805</v>
      </c>
      <c r="D298" s="1" t="s">
        <v>670</v>
      </c>
      <c r="E298" s="1" t="s">
        <v>671</v>
      </c>
      <c r="F298" s="1" t="s">
        <v>13</v>
      </c>
      <c r="G298" s="1" t="s">
        <v>681</v>
      </c>
      <c r="H298" s="1" t="s">
        <v>69</v>
      </c>
      <c r="I298" s="1" t="s">
        <v>682</v>
      </c>
      <c r="J298" s="1" t="s">
        <v>215</v>
      </c>
      <c r="K298" s="88" t="str">
        <f t="shared" si="13"/>
        <v>1</v>
      </c>
      <c r="L298" s="1" t="s">
        <v>47</v>
      </c>
      <c r="M298" s="4"/>
      <c r="N298" s="4"/>
      <c r="O298" s="3"/>
      <c r="P298" s="3"/>
      <c r="Q298" s="3"/>
      <c r="R298" s="3"/>
      <c r="S298" s="3"/>
      <c r="T298" s="1"/>
      <c r="U298" t="str">
        <f t="shared" si="14"/>
        <v>1805070007006B10006</v>
      </c>
    </row>
    <row r="299" spans="1:21" hidden="1" x14ac:dyDescent="0.25">
      <c r="A299" s="1" t="s">
        <v>289</v>
      </c>
      <c r="B299" s="1" t="s">
        <v>619</v>
      </c>
      <c r="C299" s="1" t="str">
        <f t="shared" si="12"/>
        <v>1805</v>
      </c>
      <c r="D299" s="1" t="s">
        <v>670</v>
      </c>
      <c r="E299" s="1" t="s">
        <v>671</v>
      </c>
      <c r="F299" s="1" t="s">
        <v>125</v>
      </c>
      <c r="G299" s="1" t="s">
        <v>683</v>
      </c>
      <c r="H299" s="1" t="s">
        <v>304</v>
      </c>
      <c r="I299" s="1" t="s">
        <v>684</v>
      </c>
      <c r="J299" s="1" t="s">
        <v>336</v>
      </c>
      <c r="K299" s="88" t="str">
        <f t="shared" si="13"/>
        <v>2</v>
      </c>
      <c r="L299" s="1" t="s">
        <v>43</v>
      </c>
      <c r="M299" s="4"/>
      <c r="N299" s="4"/>
      <c r="O299" s="3"/>
      <c r="P299" s="3"/>
      <c r="Q299" s="3"/>
      <c r="R299" s="3"/>
      <c r="S299" s="3"/>
      <c r="T299" s="1"/>
      <c r="U299" t="str">
        <f t="shared" si="14"/>
        <v>1805080015029B25001</v>
      </c>
    </row>
    <row r="300" spans="1:21" hidden="1" x14ac:dyDescent="0.25">
      <c r="A300" s="1" t="s">
        <v>289</v>
      </c>
      <c r="B300" s="1" t="s">
        <v>619</v>
      </c>
      <c r="C300" s="1" t="str">
        <f t="shared" si="12"/>
        <v>1805</v>
      </c>
      <c r="D300" s="1" t="s">
        <v>670</v>
      </c>
      <c r="E300" s="1" t="s">
        <v>671</v>
      </c>
      <c r="F300" s="1" t="s">
        <v>109</v>
      </c>
      <c r="G300" s="1" t="s">
        <v>685</v>
      </c>
      <c r="H300" s="1" t="s">
        <v>7</v>
      </c>
      <c r="I300" s="1" t="s">
        <v>686</v>
      </c>
      <c r="J300" s="1" t="s">
        <v>215</v>
      </c>
      <c r="K300" s="88" t="str">
        <f t="shared" si="13"/>
        <v>2</v>
      </c>
      <c r="L300" s="1" t="s">
        <v>50</v>
      </c>
      <c r="M300" s="4"/>
      <c r="N300" s="4"/>
      <c r="O300" s="3"/>
      <c r="P300" s="3"/>
      <c r="Q300" s="3"/>
      <c r="R300" s="3"/>
      <c r="S300" s="3"/>
      <c r="T300" s="1"/>
      <c r="U300" t="str">
        <f t="shared" si="14"/>
        <v>1805082004006B20007</v>
      </c>
    </row>
    <row r="301" spans="1:21" hidden="1" x14ac:dyDescent="0.25">
      <c r="A301" s="1" t="s">
        <v>289</v>
      </c>
      <c r="B301" s="1" t="s">
        <v>619</v>
      </c>
      <c r="C301" s="1" t="str">
        <f t="shared" si="12"/>
        <v>1805</v>
      </c>
      <c r="D301" s="1" t="s">
        <v>670</v>
      </c>
      <c r="E301" s="1" t="s">
        <v>671</v>
      </c>
      <c r="F301" s="1" t="s">
        <v>109</v>
      </c>
      <c r="G301" s="1" t="s">
        <v>685</v>
      </c>
      <c r="H301" s="1" t="s">
        <v>27</v>
      </c>
      <c r="I301" s="1" t="s">
        <v>687</v>
      </c>
      <c r="J301" s="1" t="s">
        <v>404</v>
      </c>
      <c r="K301" s="88" t="str">
        <f t="shared" si="13"/>
        <v>2</v>
      </c>
      <c r="L301" s="1" t="s">
        <v>61</v>
      </c>
      <c r="M301" s="4"/>
      <c r="N301" s="4"/>
      <c r="O301" s="3"/>
      <c r="P301" s="3"/>
      <c r="Q301" s="3"/>
      <c r="R301" s="3"/>
      <c r="S301" s="3"/>
      <c r="T301" s="1"/>
      <c r="U301" t="str">
        <f t="shared" si="14"/>
        <v>1805082006012B20008</v>
      </c>
    </row>
    <row r="302" spans="1:21" hidden="1" x14ac:dyDescent="0.25">
      <c r="A302" s="1" t="s">
        <v>289</v>
      </c>
      <c r="B302" s="1" t="s">
        <v>619</v>
      </c>
      <c r="C302" s="1" t="str">
        <f t="shared" si="12"/>
        <v>1805</v>
      </c>
      <c r="D302" s="1" t="s">
        <v>670</v>
      </c>
      <c r="E302" s="1" t="s">
        <v>671</v>
      </c>
      <c r="F302" s="1" t="s">
        <v>360</v>
      </c>
      <c r="G302" s="1" t="s">
        <v>688</v>
      </c>
      <c r="H302" s="1" t="s">
        <v>36</v>
      </c>
      <c r="I302" s="1" t="s">
        <v>689</v>
      </c>
      <c r="J302" s="1" t="s">
        <v>434</v>
      </c>
      <c r="K302" s="88" t="str">
        <f t="shared" si="13"/>
        <v>2</v>
      </c>
      <c r="L302" s="1" t="s">
        <v>55</v>
      </c>
      <c r="M302" s="4"/>
      <c r="N302" s="4"/>
      <c r="O302" s="3"/>
      <c r="P302" s="3"/>
      <c r="Q302" s="3"/>
      <c r="R302" s="3"/>
      <c r="S302" s="3"/>
      <c r="T302" s="1"/>
      <c r="U302" t="str">
        <f t="shared" si="14"/>
        <v>1805090005025B25002</v>
      </c>
    </row>
    <row r="303" spans="1:21" hidden="1" x14ac:dyDescent="0.25">
      <c r="A303" s="1" t="s">
        <v>289</v>
      </c>
      <c r="B303" s="1" t="s">
        <v>619</v>
      </c>
      <c r="C303" s="1" t="str">
        <f t="shared" si="12"/>
        <v>1805</v>
      </c>
      <c r="D303" s="1" t="s">
        <v>670</v>
      </c>
      <c r="E303" s="1" t="s">
        <v>671</v>
      </c>
      <c r="F303" s="1" t="s">
        <v>25</v>
      </c>
      <c r="G303" s="1" t="s">
        <v>690</v>
      </c>
      <c r="H303" s="1" t="s">
        <v>5</v>
      </c>
      <c r="I303" s="1" t="s">
        <v>691</v>
      </c>
      <c r="J303" s="1" t="s">
        <v>225</v>
      </c>
      <c r="K303" s="88" t="str">
        <f t="shared" si="13"/>
        <v>1</v>
      </c>
      <c r="L303" s="1" t="s">
        <v>692</v>
      </c>
      <c r="M303" s="4"/>
      <c r="N303" s="4"/>
      <c r="O303" s="3"/>
      <c r="P303" s="3"/>
      <c r="Q303" s="3"/>
      <c r="R303" s="3"/>
      <c r="S303" s="3"/>
      <c r="T303" s="1"/>
      <c r="U303" t="str">
        <f t="shared" si="14"/>
        <v>1805100010010B10010</v>
      </c>
    </row>
    <row r="304" spans="1:21" hidden="1" x14ac:dyDescent="0.25">
      <c r="A304" s="1" t="s">
        <v>289</v>
      </c>
      <c r="B304" s="1" t="s">
        <v>619</v>
      </c>
      <c r="C304" s="1" t="str">
        <f t="shared" si="12"/>
        <v>1805</v>
      </c>
      <c r="D304" s="1" t="s">
        <v>670</v>
      </c>
      <c r="E304" s="1" t="s">
        <v>671</v>
      </c>
      <c r="F304" s="1" t="s">
        <v>25</v>
      </c>
      <c r="G304" s="1" t="s">
        <v>690</v>
      </c>
      <c r="H304" s="1" t="s">
        <v>69</v>
      </c>
      <c r="I304" s="1" t="s">
        <v>693</v>
      </c>
      <c r="J304" s="1" t="s">
        <v>9</v>
      </c>
      <c r="K304" s="88" t="str">
        <f t="shared" si="13"/>
        <v>2</v>
      </c>
      <c r="L304" s="1" t="s">
        <v>66</v>
      </c>
      <c r="M304" s="4"/>
      <c r="N304" s="4"/>
      <c r="O304" s="3"/>
      <c r="P304" s="3"/>
      <c r="Q304" s="3"/>
      <c r="R304" s="3"/>
      <c r="S304" s="3"/>
      <c r="T304" s="1"/>
      <c r="U304" t="str">
        <f t="shared" si="14"/>
        <v>1805100007008B20009</v>
      </c>
    </row>
    <row r="305" spans="1:21" hidden="1" x14ac:dyDescent="0.25">
      <c r="A305" s="1" t="s">
        <v>289</v>
      </c>
      <c r="B305" s="1" t="s">
        <v>619</v>
      </c>
      <c r="C305" s="1" t="str">
        <f t="shared" si="12"/>
        <v>1805</v>
      </c>
      <c r="D305" s="1" t="s">
        <v>670</v>
      </c>
      <c r="E305" s="1" t="s">
        <v>671</v>
      </c>
      <c r="F305" s="1" t="s">
        <v>632</v>
      </c>
      <c r="G305" s="1" t="s">
        <v>694</v>
      </c>
      <c r="H305" s="1" t="s">
        <v>69</v>
      </c>
      <c r="I305" s="1" t="s">
        <v>695</v>
      </c>
      <c r="J305" s="1" t="s">
        <v>696</v>
      </c>
      <c r="K305" s="88" t="str">
        <f t="shared" si="13"/>
        <v>2</v>
      </c>
      <c r="L305" s="1" t="s">
        <v>697</v>
      </c>
      <c r="M305" s="4"/>
      <c r="N305" s="4"/>
      <c r="O305" s="3"/>
      <c r="P305" s="3"/>
      <c r="Q305" s="3"/>
      <c r="R305" s="3"/>
      <c r="S305" s="3"/>
      <c r="T305" s="1"/>
      <c r="U305" t="str">
        <f t="shared" si="14"/>
        <v>1805101007052B20011</v>
      </c>
    </row>
    <row r="306" spans="1:21" hidden="1" x14ac:dyDescent="0.25">
      <c r="A306" s="1" t="s">
        <v>289</v>
      </c>
      <c r="B306" s="1" t="s">
        <v>619</v>
      </c>
      <c r="C306" s="1" t="str">
        <f t="shared" si="12"/>
        <v>1805</v>
      </c>
      <c r="D306" s="1" t="s">
        <v>670</v>
      </c>
      <c r="E306" s="1" t="s">
        <v>671</v>
      </c>
      <c r="F306" s="1" t="s">
        <v>136</v>
      </c>
      <c r="G306" s="1" t="s">
        <v>698</v>
      </c>
      <c r="H306" s="1" t="s">
        <v>69</v>
      </c>
      <c r="I306" s="1" t="s">
        <v>699</v>
      </c>
      <c r="J306" s="1" t="s">
        <v>378</v>
      </c>
      <c r="K306" s="88" t="str">
        <f t="shared" si="13"/>
        <v>1</v>
      </c>
      <c r="L306" s="1" t="s">
        <v>666</v>
      </c>
      <c r="M306" s="1"/>
      <c r="N306" s="1"/>
      <c r="O306" s="104"/>
      <c r="P306" s="104"/>
      <c r="Q306" s="104"/>
      <c r="R306" s="104"/>
      <c r="S306" s="104"/>
      <c r="T306" s="1"/>
      <c r="U306" t="str">
        <f t="shared" si="14"/>
        <v>1805110007015B10012</v>
      </c>
    </row>
    <row r="307" spans="1:21" hidden="1" x14ac:dyDescent="0.25">
      <c r="A307" s="1" t="s">
        <v>289</v>
      </c>
      <c r="B307" s="1" t="s">
        <v>619</v>
      </c>
      <c r="C307" s="1" t="str">
        <f t="shared" si="12"/>
        <v>1810</v>
      </c>
      <c r="D307" s="1" t="s">
        <v>72</v>
      </c>
      <c r="E307" s="1" t="s">
        <v>700</v>
      </c>
      <c r="F307" s="1" t="s">
        <v>5</v>
      </c>
      <c r="G307" s="1" t="s">
        <v>701</v>
      </c>
      <c r="H307" s="1" t="s">
        <v>116</v>
      </c>
      <c r="I307" s="1" t="s">
        <v>702</v>
      </c>
      <c r="J307" s="1" t="s">
        <v>9</v>
      </c>
      <c r="K307" s="88" t="str">
        <f t="shared" si="13"/>
        <v>2</v>
      </c>
      <c r="L307" s="1" t="s">
        <v>10</v>
      </c>
      <c r="M307" s="1"/>
      <c r="N307" s="1"/>
      <c r="O307" s="2"/>
      <c r="P307" s="2"/>
      <c r="Q307" s="2"/>
      <c r="R307" s="2"/>
      <c r="S307" s="2"/>
      <c r="T307" s="1"/>
      <c r="U307" t="str">
        <f t="shared" si="14"/>
        <v>1810010013008B20001</v>
      </c>
    </row>
    <row r="308" spans="1:21" hidden="1" x14ac:dyDescent="0.25">
      <c r="A308" s="1" t="s">
        <v>289</v>
      </c>
      <c r="B308" s="1" t="s">
        <v>619</v>
      </c>
      <c r="C308" s="1" t="str">
        <f t="shared" si="12"/>
        <v>1810</v>
      </c>
      <c r="D308" s="1" t="s">
        <v>72</v>
      </c>
      <c r="E308" s="1" t="s">
        <v>700</v>
      </c>
      <c r="F308" s="1" t="s">
        <v>120</v>
      </c>
      <c r="G308" s="1" t="s">
        <v>700</v>
      </c>
      <c r="H308" s="1" t="s">
        <v>97</v>
      </c>
      <c r="I308" s="1" t="s">
        <v>572</v>
      </c>
      <c r="J308" s="1" t="s">
        <v>404</v>
      </c>
      <c r="K308" s="88" t="str">
        <f t="shared" si="13"/>
        <v>2</v>
      </c>
      <c r="L308" s="1" t="s">
        <v>30</v>
      </c>
      <c r="M308" s="1"/>
      <c r="N308" s="1"/>
      <c r="O308" s="2"/>
      <c r="P308" s="2"/>
      <c r="Q308" s="2"/>
      <c r="R308" s="2"/>
      <c r="S308" s="2"/>
      <c r="T308" s="1"/>
      <c r="U308" t="str">
        <f t="shared" si="14"/>
        <v>1810040011012B25000</v>
      </c>
    </row>
    <row r="309" spans="1:21" hidden="1" x14ac:dyDescent="0.25">
      <c r="A309" s="1" t="s">
        <v>289</v>
      </c>
      <c r="B309" s="1" t="s">
        <v>619</v>
      </c>
      <c r="C309" s="1" t="str">
        <f t="shared" si="12"/>
        <v>1810</v>
      </c>
      <c r="D309" s="1" t="s">
        <v>72</v>
      </c>
      <c r="E309" s="1" t="s">
        <v>700</v>
      </c>
      <c r="F309" s="1" t="s">
        <v>48</v>
      </c>
      <c r="G309" s="1" t="s">
        <v>703</v>
      </c>
      <c r="H309" s="1" t="s">
        <v>150</v>
      </c>
      <c r="I309" s="1" t="s">
        <v>704</v>
      </c>
      <c r="J309" s="1" t="s">
        <v>227</v>
      </c>
      <c r="K309" s="88" t="str">
        <f t="shared" si="13"/>
        <v>1</v>
      </c>
      <c r="L309" s="1" t="s">
        <v>398</v>
      </c>
      <c r="M309" s="1"/>
      <c r="N309" s="1"/>
      <c r="O309" s="2"/>
      <c r="P309" s="2"/>
      <c r="Q309" s="2"/>
      <c r="R309" s="2"/>
      <c r="S309" s="2"/>
      <c r="T309" s="1"/>
      <c r="U309" t="str">
        <f t="shared" si="14"/>
        <v>1810050012009B10002</v>
      </c>
    </row>
    <row r="310" spans="1:21" hidden="1" x14ac:dyDescent="0.25">
      <c r="A310" s="1" t="s">
        <v>289</v>
      </c>
      <c r="B310" s="1" t="s">
        <v>619</v>
      </c>
      <c r="C310" s="1" t="str">
        <f t="shared" si="12"/>
        <v>1810</v>
      </c>
      <c r="D310" s="1" t="s">
        <v>72</v>
      </c>
      <c r="E310" s="1" t="s">
        <v>700</v>
      </c>
      <c r="F310" s="1" t="s">
        <v>48</v>
      </c>
      <c r="G310" s="1" t="s">
        <v>703</v>
      </c>
      <c r="H310" s="1" t="s">
        <v>164</v>
      </c>
      <c r="I310" s="1" t="s">
        <v>705</v>
      </c>
      <c r="J310" s="1" t="s">
        <v>277</v>
      </c>
      <c r="K310" s="88" t="str">
        <f t="shared" si="13"/>
        <v>2</v>
      </c>
      <c r="L310" s="1" t="s">
        <v>43</v>
      </c>
      <c r="M310" s="1"/>
      <c r="N310" s="1"/>
      <c r="O310" s="2"/>
      <c r="P310" s="2"/>
      <c r="Q310" s="2"/>
      <c r="R310" s="2"/>
      <c r="S310" s="2"/>
      <c r="T310" s="1"/>
      <c r="U310" t="str">
        <f t="shared" si="14"/>
        <v>1810050008013B25001</v>
      </c>
    </row>
    <row r="311" spans="1:21" hidden="1" x14ac:dyDescent="0.25">
      <c r="A311" s="1" t="s">
        <v>289</v>
      </c>
      <c r="B311" s="1" t="s">
        <v>619</v>
      </c>
      <c r="C311" s="1" t="str">
        <f t="shared" si="12"/>
        <v>1810</v>
      </c>
      <c r="D311" s="1" t="s">
        <v>72</v>
      </c>
      <c r="E311" s="1" t="s">
        <v>700</v>
      </c>
      <c r="F311" s="1" t="s">
        <v>87</v>
      </c>
      <c r="G311" s="1" t="s">
        <v>706</v>
      </c>
      <c r="H311" s="1" t="s">
        <v>19</v>
      </c>
      <c r="I311" s="1" t="s">
        <v>707</v>
      </c>
      <c r="J311" s="1" t="s">
        <v>17</v>
      </c>
      <c r="K311" s="88" t="str">
        <f t="shared" si="13"/>
        <v>2</v>
      </c>
      <c r="L311" s="1" t="s">
        <v>124</v>
      </c>
      <c r="M311" s="1"/>
      <c r="N311" s="1"/>
      <c r="O311" s="2"/>
      <c r="P311" s="2"/>
      <c r="Q311" s="2"/>
      <c r="R311" s="2"/>
      <c r="S311" s="2"/>
      <c r="T311" s="1"/>
      <c r="U311" t="str">
        <f t="shared" si="14"/>
        <v>1810060003001B20003</v>
      </c>
    </row>
    <row r="312" spans="1:21" hidden="1" x14ac:dyDescent="0.25">
      <c r="A312" s="1" t="s">
        <v>289</v>
      </c>
      <c r="B312" s="1" t="s">
        <v>619</v>
      </c>
      <c r="C312" s="1" t="str">
        <f t="shared" si="12"/>
        <v>1810</v>
      </c>
      <c r="D312" s="1" t="s">
        <v>72</v>
      </c>
      <c r="E312" s="1" t="s">
        <v>700</v>
      </c>
      <c r="F312" s="1" t="s">
        <v>87</v>
      </c>
      <c r="G312" s="1" t="s">
        <v>706</v>
      </c>
      <c r="H312" s="1" t="s">
        <v>53</v>
      </c>
      <c r="I312" s="1" t="s">
        <v>708</v>
      </c>
      <c r="J312" s="1" t="s">
        <v>23</v>
      </c>
      <c r="K312" s="88" t="str">
        <f t="shared" si="13"/>
        <v>2</v>
      </c>
      <c r="L312" s="1" t="s">
        <v>55</v>
      </c>
      <c r="M312" s="1"/>
      <c r="N312" s="1"/>
      <c r="O312" s="2"/>
      <c r="P312" s="2"/>
      <c r="Q312" s="2"/>
      <c r="R312" s="2"/>
      <c r="S312" s="2"/>
      <c r="T312" s="1"/>
      <c r="U312" t="str">
        <f t="shared" si="14"/>
        <v>1810060009002B25002</v>
      </c>
    </row>
    <row r="313" spans="1:21" hidden="1" x14ac:dyDescent="0.25">
      <c r="A313" s="1" t="s">
        <v>289</v>
      </c>
      <c r="B313" s="1" t="s">
        <v>619</v>
      </c>
      <c r="C313" s="1" t="str">
        <f t="shared" si="12"/>
        <v>1810</v>
      </c>
      <c r="D313" s="1" t="s">
        <v>72</v>
      </c>
      <c r="E313" s="1" t="s">
        <v>700</v>
      </c>
      <c r="F313" s="1" t="s">
        <v>13</v>
      </c>
      <c r="G313" s="1" t="s">
        <v>709</v>
      </c>
      <c r="H313" s="1" t="s">
        <v>97</v>
      </c>
      <c r="I313" s="1" t="s">
        <v>710</v>
      </c>
      <c r="J313" s="1" t="s">
        <v>277</v>
      </c>
      <c r="K313" s="88" t="str">
        <f t="shared" si="13"/>
        <v>1</v>
      </c>
      <c r="L313" s="1" t="s">
        <v>35</v>
      </c>
      <c r="M313" s="1"/>
      <c r="N313" s="1"/>
      <c r="O313" s="2"/>
      <c r="P313" s="2"/>
      <c r="Q313" s="2"/>
      <c r="R313" s="2"/>
      <c r="S313" s="2"/>
      <c r="T313" s="1"/>
      <c r="U313" t="str">
        <f t="shared" si="14"/>
        <v>1810070011013B10005</v>
      </c>
    </row>
    <row r="314" spans="1:21" hidden="1" x14ac:dyDescent="0.25">
      <c r="A314" s="1" t="s">
        <v>289</v>
      </c>
      <c r="B314" s="1" t="s">
        <v>619</v>
      </c>
      <c r="C314" s="1" t="str">
        <f t="shared" si="12"/>
        <v>1810</v>
      </c>
      <c r="D314" s="1" t="s">
        <v>72</v>
      </c>
      <c r="E314" s="1" t="s">
        <v>700</v>
      </c>
      <c r="F314" s="1" t="s">
        <v>13</v>
      </c>
      <c r="G314" s="1" t="s">
        <v>709</v>
      </c>
      <c r="H314" s="1" t="s">
        <v>7</v>
      </c>
      <c r="I314" s="1" t="s">
        <v>711</v>
      </c>
      <c r="J314" s="1" t="s">
        <v>404</v>
      </c>
      <c r="K314" s="88" t="str">
        <f t="shared" si="13"/>
        <v>2</v>
      </c>
      <c r="L314" s="1" t="s">
        <v>38</v>
      </c>
      <c r="M314" s="1"/>
      <c r="N314" s="1"/>
      <c r="O314" s="2"/>
      <c r="P314" s="2"/>
      <c r="Q314" s="2"/>
      <c r="R314" s="2"/>
      <c r="S314" s="2"/>
      <c r="T314" s="1"/>
      <c r="U314" t="str">
        <f t="shared" si="14"/>
        <v>1810070004012B20004</v>
      </c>
    </row>
    <row r="315" spans="1:21" hidden="1" x14ac:dyDescent="0.25">
      <c r="A315" s="1" t="s">
        <v>289</v>
      </c>
      <c r="B315" s="1" t="s">
        <v>619</v>
      </c>
      <c r="C315" s="1" t="str">
        <f t="shared" si="12"/>
        <v>1871</v>
      </c>
      <c r="D315" s="1" t="s">
        <v>153</v>
      </c>
      <c r="E315" s="1" t="s">
        <v>712</v>
      </c>
      <c r="F315" s="1" t="s">
        <v>5</v>
      </c>
      <c r="G315" s="1" t="s">
        <v>713</v>
      </c>
      <c r="H315" s="1" t="s">
        <v>164</v>
      </c>
      <c r="I315" s="1" t="s">
        <v>714</v>
      </c>
      <c r="J315" s="1" t="s">
        <v>23</v>
      </c>
      <c r="K315" s="88" t="str">
        <f t="shared" si="13"/>
        <v>2</v>
      </c>
      <c r="L315" s="1" t="s">
        <v>10</v>
      </c>
      <c r="M315" s="1"/>
      <c r="N315" s="1"/>
      <c r="O315" s="2"/>
      <c r="P315" s="2"/>
      <c r="Q315" s="2"/>
      <c r="R315" s="2"/>
      <c r="S315" s="2"/>
      <c r="T315" s="1"/>
      <c r="U315" t="str">
        <f t="shared" si="14"/>
        <v>1871010008002B20001</v>
      </c>
    </row>
    <row r="316" spans="1:21" hidden="1" x14ac:dyDescent="0.25">
      <c r="A316" s="1" t="s">
        <v>289</v>
      </c>
      <c r="B316" s="1" t="s">
        <v>619</v>
      </c>
      <c r="C316" s="1" t="str">
        <f t="shared" si="12"/>
        <v>1871</v>
      </c>
      <c r="D316" s="1" t="s">
        <v>153</v>
      </c>
      <c r="E316" s="1" t="s">
        <v>712</v>
      </c>
      <c r="F316" s="1" t="s">
        <v>178</v>
      </c>
      <c r="G316" s="1" t="s">
        <v>715</v>
      </c>
      <c r="H316" s="1" t="s">
        <v>11</v>
      </c>
      <c r="I316" s="1" t="s">
        <v>716</v>
      </c>
      <c r="J316" s="1" t="s">
        <v>29</v>
      </c>
      <c r="K316" s="88" t="str">
        <f t="shared" si="13"/>
        <v>2</v>
      </c>
      <c r="L316" s="1" t="s">
        <v>30</v>
      </c>
      <c r="M316" s="1"/>
      <c r="N316" s="1"/>
      <c r="O316" s="2"/>
      <c r="P316" s="2"/>
      <c r="Q316" s="2"/>
      <c r="R316" s="2"/>
      <c r="S316" s="2"/>
      <c r="T316" s="1"/>
      <c r="U316" t="str">
        <f t="shared" si="14"/>
        <v>1871021001003B25000</v>
      </c>
    </row>
    <row r="317" spans="1:21" hidden="1" x14ac:dyDescent="0.25">
      <c r="A317" s="1" t="s">
        <v>289</v>
      </c>
      <c r="B317" s="1" t="s">
        <v>619</v>
      </c>
      <c r="C317" s="1" t="str">
        <f t="shared" si="12"/>
        <v>1871</v>
      </c>
      <c r="D317" s="1" t="s">
        <v>153</v>
      </c>
      <c r="E317" s="1" t="s">
        <v>712</v>
      </c>
      <c r="F317" s="1" t="s">
        <v>178</v>
      </c>
      <c r="G317" s="1" t="s">
        <v>715</v>
      </c>
      <c r="H317" s="1" t="s">
        <v>19</v>
      </c>
      <c r="I317" s="1" t="s">
        <v>717</v>
      </c>
      <c r="J317" s="1" t="s">
        <v>29</v>
      </c>
      <c r="K317" s="88" t="str">
        <f t="shared" si="13"/>
        <v>2</v>
      </c>
      <c r="L317" s="1" t="s">
        <v>43</v>
      </c>
      <c r="M317" s="1"/>
      <c r="N317" s="1"/>
      <c r="O317" s="2"/>
      <c r="P317" s="2"/>
      <c r="Q317" s="2"/>
      <c r="R317" s="2"/>
      <c r="S317" s="2"/>
      <c r="T317" s="1"/>
      <c r="U317" t="str">
        <f t="shared" si="14"/>
        <v>1871021003003B25001</v>
      </c>
    </row>
    <row r="318" spans="1:21" hidden="1" x14ac:dyDescent="0.25">
      <c r="A318" s="1" t="s">
        <v>289</v>
      </c>
      <c r="B318" s="1" t="s">
        <v>619</v>
      </c>
      <c r="C318" s="1" t="str">
        <f t="shared" si="12"/>
        <v>1871</v>
      </c>
      <c r="D318" s="1" t="s">
        <v>153</v>
      </c>
      <c r="E318" s="1" t="s">
        <v>712</v>
      </c>
      <c r="F318" s="1" t="s">
        <v>120</v>
      </c>
      <c r="G318" s="1" t="s">
        <v>718</v>
      </c>
      <c r="H318" s="1" t="s">
        <v>12</v>
      </c>
      <c r="I318" s="1" t="s">
        <v>495</v>
      </c>
      <c r="J318" s="1" t="s">
        <v>29</v>
      </c>
      <c r="K318" s="88" t="str">
        <f t="shared" si="13"/>
        <v>2</v>
      </c>
      <c r="L318" s="1" t="s">
        <v>55</v>
      </c>
      <c r="M318" s="1"/>
      <c r="N318" s="1"/>
      <c r="O318" s="2"/>
      <c r="P318" s="2"/>
      <c r="Q318" s="2"/>
      <c r="R318" s="2"/>
      <c r="S318" s="2"/>
      <c r="T318" s="1"/>
      <c r="U318" t="str">
        <f t="shared" si="14"/>
        <v>1871040002003B25002</v>
      </c>
    </row>
    <row r="319" spans="1:21" hidden="1" x14ac:dyDescent="0.25">
      <c r="A319" s="1" t="s">
        <v>289</v>
      </c>
      <c r="B319" s="1" t="s">
        <v>619</v>
      </c>
      <c r="C319" s="1" t="str">
        <f t="shared" si="12"/>
        <v>1871</v>
      </c>
      <c r="D319" s="1" t="s">
        <v>153</v>
      </c>
      <c r="E319" s="1" t="s">
        <v>712</v>
      </c>
      <c r="F319" s="1" t="s">
        <v>120</v>
      </c>
      <c r="G319" s="1" t="s">
        <v>718</v>
      </c>
      <c r="H319" s="1" t="s">
        <v>27</v>
      </c>
      <c r="I319" s="1" t="s">
        <v>719</v>
      </c>
      <c r="J319" s="1" t="s">
        <v>378</v>
      </c>
      <c r="K319" s="88" t="str">
        <f t="shared" si="13"/>
        <v>2</v>
      </c>
      <c r="L319" s="1" t="s">
        <v>162</v>
      </c>
      <c r="M319" s="1"/>
      <c r="N319" s="1"/>
      <c r="O319" s="2"/>
      <c r="P319" s="2"/>
      <c r="Q319" s="2"/>
      <c r="R319" s="2"/>
      <c r="S319" s="2"/>
      <c r="T319" s="1"/>
      <c r="U319" t="str">
        <f t="shared" si="14"/>
        <v>1871040006015B25003</v>
      </c>
    </row>
    <row r="320" spans="1:21" hidden="1" x14ac:dyDescent="0.25">
      <c r="A320" s="1" t="s">
        <v>289</v>
      </c>
      <c r="B320" s="1" t="s">
        <v>619</v>
      </c>
      <c r="C320" s="1" t="str">
        <f t="shared" si="12"/>
        <v>1871</v>
      </c>
      <c r="D320" s="1" t="s">
        <v>153</v>
      </c>
      <c r="E320" s="1" t="s">
        <v>712</v>
      </c>
      <c r="F320" s="1" t="s">
        <v>13</v>
      </c>
      <c r="G320" s="1" t="s">
        <v>720</v>
      </c>
      <c r="H320" s="1" t="s">
        <v>12</v>
      </c>
      <c r="I320" s="1" t="s">
        <v>721</v>
      </c>
      <c r="J320" s="1" t="s">
        <v>215</v>
      </c>
      <c r="K320" s="88" t="str">
        <f t="shared" si="13"/>
        <v>2</v>
      </c>
      <c r="L320" s="1" t="s">
        <v>101</v>
      </c>
      <c r="M320" s="1"/>
      <c r="N320" s="1"/>
      <c r="O320" s="2"/>
      <c r="P320" s="2"/>
      <c r="Q320" s="2"/>
      <c r="R320" s="2"/>
      <c r="S320" s="2"/>
      <c r="T320" s="1"/>
      <c r="U320" t="str">
        <f t="shared" si="14"/>
        <v>1871070002006B25004</v>
      </c>
    </row>
    <row r="321" spans="1:21" hidden="1" x14ac:dyDescent="0.25">
      <c r="A321" s="1" t="s">
        <v>289</v>
      </c>
      <c r="B321" s="1" t="s">
        <v>619</v>
      </c>
      <c r="C321" s="1" t="str">
        <f t="shared" si="12"/>
        <v>1871</v>
      </c>
      <c r="D321" s="1" t="s">
        <v>153</v>
      </c>
      <c r="E321" s="1" t="s">
        <v>712</v>
      </c>
      <c r="F321" s="1" t="s">
        <v>13</v>
      </c>
      <c r="G321" s="1" t="s">
        <v>720</v>
      </c>
      <c r="H321" s="1" t="s">
        <v>36</v>
      </c>
      <c r="I321" s="1" t="s">
        <v>722</v>
      </c>
      <c r="J321" s="1" t="s">
        <v>723</v>
      </c>
      <c r="K321" s="88" t="str">
        <f t="shared" si="13"/>
        <v>2</v>
      </c>
      <c r="L321" s="1" t="s">
        <v>169</v>
      </c>
      <c r="M321" s="1"/>
      <c r="N321" s="1"/>
      <c r="O321" s="2"/>
      <c r="P321" s="2"/>
      <c r="Q321" s="2"/>
      <c r="R321" s="2"/>
      <c r="S321" s="2"/>
      <c r="T321" s="1"/>
      <c r="U321" t="str">
        <f t="shared" si="14"/>
        <v>1871070005023B25005</v>
      </c>
    </row>
    <row r="322" spans="1:21" hidden="1" x14ac:dyDescent="0.25">
      <c r="A322" s="1" t="s">
        <v>289</v>
      </c>
      <c r="B322" s="1" t="s">
        <v>619</v>
      </c>
      <c r="C322" s="1" t="str">
        <f t="shared" si="12"/>
        <v>1871</v>
      </c>
      <c r="D322" s="1" t="s">
        <v>153</v>
      </c>
      <c r="E322" s="1" t="s">
        <v>712</v>
      </c>
      <c r="F322" s="1" t="s">
        <v>13</v>
      </c>
      <c r="G322" s="1" t="s">
        <v>720</v>
      </c>
      <c r="H322" s="1" t="s">
        <v>36</v>
      </c>
      <c r="I322" s="1" t="s">
        <v>722</v>
      </c>
      <c r="J322" s="1" t="s">
        <v>325</v>
      </c>
      <c r="K322" s="88" t="str">
        <f t="shared" si="13"/>
        <v>2</v>
      </c>
      <c r="L322" s="1" t="s">
        <v>171</v>
      </c>
      <c r="M322" s="1"/>
      <c r="N322" s="1"/>
      <c r="O322" s="2"/>
      <c r="P322" s="2"/>
      <c r="Q322" s="2"/>
      <c r="R322" s="2"/>
      <c r="S322" s="2"/>
      <c r="T322" s="1"/>
      <c r="U322" t="str">
        <f t="shared" si="14"/>
        <v>1871070005028B25006</v>
      </c>
    </row>
    <row r="323" spans="1:21" hidden="1" x14ac:dyDescent="0.25">
      <c r="A323" s="1" t="s">
        <v>289</v>
      </c>
      <c r="B323" s="1" t="s">
        <v>619</v>
      </c>
      <c r="C323" s="1" t="str">
        <f t="shared" ref="C323:C386" si="15">CONCATENATE(A323,D323)</f>
        <v>1871</v>
      </c>
      <c r="D323" s="1" t="s">
        <v>153</v>
      </c>
      <c r="E323" s="1" t="s">
        <v>712</v>
      </c>
      <c r="F323" s="1" t="s">
        <v>20</v>
      </c>
      <c r="G323" s="1" t="s">
        <v>724</v>
      </c>
      <c r="H323" s="1" t="s">
        <v>11</v>
      </c>
      <c r="I323" s="1" t="s">
        <v>725</v>
      </c>
      <c r="J323" s="1" t="s">
        <v>141</v>
      </c>
      <c r="K323" s="88" t="str">
        <f t="shared" ref="K323:K386" si="16">MID(L323,1,1)</f>
        <v>2</v>
      </c>
      <c r="L323" s="1" t="s">
        <v>173</v>
      </c>
      <c r="M323" s="1"/>
      <c r="N323" s="1"/>
      <c r="O323" s="2"/>
      <c r="P323" s="2"/>
      <c r="Q323" s="2"/>
      <c r="R323" s="2"/>
      <c r="S323" s="2"/>
      <c r="T323" s="1"/>
      <c r="U323" t="str">
        <f t="shared" si="14"/>
        <v>1871071001005B25007</v>
      </c>
    </row>
    <row r="324" spans="1:21" hidden="1" x14ac:dyDescent="0.25">
      <c r="A324" s="1" t="s">
        <v>289</v>
      </c>
      <c r="B324" s="1" t="s">
        <v>619</v>
      </c>
      <c r="C324" s="1" t="str">
        <f t="shared" si="15"/>
        <v>1871</v>
      </c>
      <c r="D324" s="1" t="s">
        <v>153</v>
      </c>
      <c r="E324" s="1" t="s">
        <v>712</v>
      </c>
      <c r="F324" s="1" t="s">
        <v>458</v>
      </c>
      <c r="G324" s="1" t="s">
        <v>726</v>
      </c>
      <c r="H324" s="1" t="s">
        <v>27</v>
      </c>
      <c r="I324" s="1" t="s">
        <v>726</v>
      </c>
      <c r="J324" s="1" t="s">
        <v>561</v>
      </c>
      <c r="K324" s="88" t="str">
        <f t="shared" si="16"/>
        <v>2</v>
      </c>
      <c r="L324" s="1" t="s">
        <v>330</v>
      </c>
      <c r="M324" s="4"/>
      <c r="N324" s="4"/>
      <c r="O324" s="105"/>
      <c r="P324" s="105"/>
      <c r="Q324" s="105"/>
      <c r="R324" s="105"/>
      <c r="S324" s="105"/>
      <c r="T324" s="1"/>
      <c r="U324" t="str">
        <f t="shared" ref="U324:U387" si="17">CONCATENATE(C324,F324,H324,J324,L324)</f>
        <v>1871091006030B25008</v>
      </c>
    </row>
    <row r="325" spans="1:21" hidden="1" x14ac:dyDescent="0.25">
      <c r="A325" s="1" t="s">
        <v>727</v>
      </c>
      <c r="B325" s="1" t="s">
        <v>728</v>
      </c>
      <c r="C325" s="1" t="str">
        <f t="shared" si="15"/>
        <v>2101</v>
      </c>
      <c r="D325" s="1" t="s">
        <v>441</v>
      </c>
      <c r="E325" s="1" t="s">
        <v>729</v>
      </c>
      <c r="F325" s="1" t="s">
        <v>5</v>
      </c>
      <c r="G325" s="1" t="s">
        <v>730</v>
      </c>
      <c r="H325" s="1" t="s">
        <v>53</v>
      </c>
      <c r="I325" s="1" t="s">
        <v>731</v>
      </c>
      <c r="J325" s="1" t="s">
        <v>17</v>
      </c>
      <c r="K325" s="88" t="str">
        <f t="shared" si="16"/>
        <v>2</v>
      </c>
      <c r="L325" s="1" t="s">
        <v>10</v>
      </c>
      <c r="M325" s="4"/>
      <c r="N325" s="4"/>
      <c r="O325" s="3"/>
      <c r="P325" s="3"/>
      <c r="Q325" s="3"/>
      <c r="R325" s="3"/>
      <c r="S325" s="3"/>
      <c r="T325" s="1"/>
      <c r="U325" t="str">
        <f t="shared" si="17"/>
        <v>2101010009001B20001</v>
      </c>
    </row>
    <row r="326" spans="1:21" hidden="1" x14ac:dyDescent="0.25">
      <c r="A326" s="1" t="s">
        <v>727</v>
      </c>
      <c r="B326" s="1" t="s">
        <v>728</v>
      </c>
      <c r="C326" s="1" t="str">
        <f t="shared" si="15"/>
        <v>2101</v>
      </c>
      <c r="D326" s="1" t="s">
        <v>441</v>
      </c>
      <c r="E326" s="1" t="s">
        <v>729</v>
      </c>
      <c r="F326" s="1" t="s">
        <v>5</v>
      </c>
      <c r="G326" s="1" t="s">
        <v>730</v>
      </c>
      <c r="H326" s="1" t="s">
        <v>150</v>
      </c>
      <c r="I326" s="1" t="s">
        <v>732</v>
      </c>
      <c r="J326" s="1" t="s">
        <v>60</v>
      </c>
      <c r="K326" s="88" t="str">
        <f t="shared" si="16"/>
        <v>2</v>
      </c>
      <c r="L326" s="1" t="s">
        <v>18</v>
      </c>
      <c r="M326" s="1"/>
      <c r="N326" s="1"/>
      <c r="O326" s="104"/>
      <c r="P326" s="104"/>
      <c r="Q326" s="104"/>
      <c r="R326" s="104"/>
      <c r="S326" s="104"/>
      <c r="T326" s="1"/>
      <c r="U326" t="str">
        <f t="shared" si="17"/>
        <v>2101010012004B20002</v>
      </c>
    </row>
    <row r="327" spans="1:21" hidden="1" x14ac:dyDescent="0.25">
      <c r="A327" s="1" t="s">
        <v>727</v>
      </c>
      <c r="B327" s="1" t="s">
        <v>728</v>
      </c>
      <c r="C327" s="1" t="str">
        <f t="shared" si="15"/>
        <v>2101</v>
      </c>
      <c r="D327" s="1" t="s">
        <v>441</v>
      </c>
      <c r="E327" s="1" t="s">
        <v>729</v>
      </c>
      <c r="F327" s="1" t="s">
        <v>131</v>
      </c>
      <c r="G327" s="1" t="s">
        <v>733</v>
      </c>
      <c r="H327" s="1" t="s">
        <v>7</v>
      </c>
      <c r="I327" s="1" t="s">
        <v>734</v>
      </c>
      <c r="J327" s="1" t="s">
        <v>215</v>
      </c>
      <c r="K327" s="88" t="str">
        <f t="shared" si="16"/>
        <v>2</v>
      </c>
      <c r="L327" s="1" t="s">
        <v>124</v>
      </c>
      <c r="M327" s="1"/>
      <c r="N327" s="1"/>
      <c r="O327" s="2"/>
      <c r="P327" s="2"/>
      <c r="Q327" s="2"/>
      <c r="R327" s="2"/>
      <c r="S327" s="2"/>
      <c r="T327" s="1"/>
      <c r="U327" t="str">
        <f t="shared" si="17"/>
        <v>2101020004006B20003</v>
      </c>
    </row>
    <row r="328" spans="1:21" hidden="1" x14ac:dyDescent="0.25">
      <c r="A328" s="1" t="s">
        <v>727</v>
      </c>
      <c r="B328" s="1" t="s">
        <v>728</v>
      </c>
      <c r="C328" s="1" t="str">
        <f t="shared" si="15"/>
        <v>2101</v>
      </c>
      <c r="D328" s="1" t="s">
        <v>441</v>
      </c>
      <c r="E328" s="1" t="s">
        <v>729</v>
      </c>
      <c r="F328" s="1" t="s">
        <v>131</v>
      </c>
      <c r="G328" s="1" t="s">
        <v>733</v>
      </c>
      <c r="H328" s="1" t="s">
        <v>12</v>
      </c>
      <c r="I328" s="1" t="s">
        <v>735</v>
      </c>
      <c r="J328" s="1" t="s">
        <v>355</v>
      </c>
      <c r="K328" s="88" t="str">
        <f t="shared" si="16"/>
        <v>2</v>
      </c>
      <c r="L328" s="1" t="s">
        <v>30</v>
      </c>
      <c r="M328" s="1"/>
      <c r="N328" s="1"/>
      <c r="O328" s="2"/>
      <c r="P328" s="2"/>
      <c r="Q328" s="2"/>
      <c r="R328" s="2"/>
      <c r="S328" s="2"/>
      <c r="T328" s="1"/>
      <c r="U328" t="str">
        <f t="shared" si="17"/>
        <v>2101020002026B25000</v>
      </c>
    </row>
    <row r="329" spans="1:21" hidden="1" x14ac:dyDescent="0.25">
      <c r="A329" s="1" t="s">
        <v>727</v>
      </c>
      <c r="B329" s="1" t="s">
        <v>736</v>
      </c>
      <c r="C329" s="1" t="str">
        <f t="shared" si="15"/>
        <v>2101</v>
      </c>
      <c r="D329" s="1" t="s">
        <v>441</v>
      </c>
      <c r="E329" s="1" t="s">
        <v>737</v>
      </c>
      <c r="F329" s="1" t="s">
        <v>178</v>
      </c>
      <c r="G329" s="1" t="s">
        <v>738</v>
      </c>
      <c r="H329" s="1" t="s">
        <v>11</v>
      </c>
      <c r="I329" s="1" t="s">
        <v>739</v>
      </c>
      <c r="J329" s="1" t="s">
        <v>17</v>
      </c>
      <c r="K329" s="88" t="str">
        <f t="shared" si="16"/>
        <v>2</v>
      </c>
      <c r="L329" s="1" t="s">
        <v>38</v>
      </c>
      <c r="M329" s="1"/>
      <c r="N329" s="1"/>
      <c r="O329" s="2"/>
      <c r="P329" s="2"/>
      <c r="Q329" s="2"/>
      <c r="R329" s="2"/>
      <c r="S329" s="2"/>
      <c r="T329" s="1"/>
      <c r="U329" t="str">
        <f t="shared" si="17"/>
        <v>2101021001001B20004</v>
      </c>
    </row>
    <row r="330" spans="1:21" hidden="1" x14ac:dyDescent="0.25">
      <c r="A330" s="1" t="s">
        <v>727</v>
      </c>
      <c r="B330" s="1" t="s">
        <v>736</v>
      </c>
      <c r="C330" s="1" t="str">
        <f t="shared" si="15"/>
        <v>2101</v>
      </c>
      <c r="D330" s="1" t="s">
        <v>441</v>
      </c>
      <c r="E330" s="1" t="s">
        <v>737</v>
      </c>
      <c r="F330" s="1" t="s">
        <v>41</v>
      </c>
      <c r="G330" s="1" t="s">
        <v>737</v>
      </c>
      <c r="H330" s="1" t="s">
        <v>7</v>
      </c>
      <c r="I330" s="1" t="s">
        <v>740</v>
      </c>
      <c r="J330" s="1" t="s">
        <v>215</v>
      </c>
      <c r="K330" s="88" t="str">
        <f t="shared" si="16"/>
        <v>2</v>
      </c>
      <c r="L330" s="1" t="s">
        <v>92</v>
      </c>
      <c r="M330" s="1"/>
      <c r="N330" s="1"/>
      <c r="O330" s="2"/>
      <c r="P330" s="2"/>
      <c r="Q330" s="2"/>
      <c r="R330" s="2"/>
      <c r="S330" s="2"/>
      <c r="T330" s="1"/>
      <c r="U330" t="str">
        <f t="shared" si="17"/>
        <v>2101030004006B20005</v>
      </c>
    </row>
    <row r="331" spans="1:21" hidden="1" x14ac:dyDescent="0.25">
      <c r="A331" s="1" t="s">
        <v>727</v>
      </c>
      <c r="B331" s="1" t="s">
        <v>728</v>
      </c>
      <c r="C331" s="1" t="str">
        <f t="shared" si="15"/>
        <v>2101</v>
      </c>
      <c r="D331" s="1" t="s">
        <v>441</v>
      </c>
      <c r="E331" s="1" t="s">
        <v>729</v>
      </c>
      <c r="F331" s="1" t="s">
        <v>15</v>
      </c>
      <c r="G331" s="1" t="s">
        <v>741</v>
      </c>
      <c r="H331" s="1" t="s">
        <v>27</v>
      </c>
      <c r="I331" s="1" t="s">
        <v>742</v>
      </c>
      <c r="J331" s="1" t="s">
        <v>723</v>
      </c>
      <c r="K331" s="88" t="str">
        <f t="shared" si="16"/>
        <v>2</v>
      </c>
      <c r="L331" s="1" t="s">
        <v>43</v>
      </c>
      <c r="M331" s="4"/>
      <c r="N331" s="4"/>
      <c r="O331" s="105"/>
      <c r="P331" s="105"/>
      <c r="Q331" s="105"/>
      <c r="R331" s="105"/>
      <c r="S331" s="105"/>
      <c r="T331" s="1"/>
      <c r="U331" t="str">
        <f t="shared" si="17"/>
        <v>2101032006023B25001</v>
      </c>
    </row>
    <row r="332" spans="1:21" hidden="1" x14ac:dyDescent="0.25">
      <c r="A332" s="1" t="s">
        <v>727</v>
      </c>
      <c r="B332" s="1" t="s">
        <v>728</v>
      </c>
      <c r="C332" s="1" t="str">
        <f t="shared" si="15"/>
        <v>2101</v>
      </c>
      <c r="D332" s="1" t="s">
        <v>441</v>
      </c>
      <c r="E332" s="1" t="s">
        <v>729</v>
      </c>
      <c r="F332" s="1" t="s">
        <v>15</v>
      </c>
      <c r="G332" s="1" t="s">
        <v>741</v>
      </c>
      <c r="H332" s="1" t="s">
        <v>27</v>
      </c>
      <c r="I332" s="1" t="s">
        <v>742</v>
      </c>
      <c r="J332" s="1" t="s">
        <v>599</v>
      </c>
      <c r="K332" s="88" t="str">
        <f t="shared" si="16"/>
        <v>2</v>
      </c>
      <c r="L332" s="1" t="s">
        <v>55</v>
      </c>
      <c r="M332" s="4"/>
      <c r="N332" s="4"/>
      <c r="O332" s="3"/>
      <c r="P332" s="3"/>
      <c r="Q332" s="3"/>
      <c r="R332" s="3"/>
      <c r="S332" s="3"/>
      <c r="T332" s="1"/>
      <c r="U332" t="str">
        <f t="shared" si="17"/>
        <v>2101032006035B25002</v>
      </c>
    </row>
    <row r="333" spans="1:21" hidden="1" x14ac:dyDescent="0.25">
      <c r="A333" s="1" t="s">
        <v>727</v>
      </c>
      <c r="B333" s="1" t="s">
        <v>728</v>
      </c>
      <c r="C333" s="1" t="str">
        <f t="shared" si="15"/>
        <v>2103</v>
      </c>
      <c r="D333" s="1" t="s">
        <v>531</v>
      </c>
      <c r="E333" s="1" t="s">
        <v>743</v>
      </c>
      <c r="F333" s="1" t="s">
        <v>41</v>
      </c>
      <c r="G333" s="1" t="s">
        <v>744</v>
      </c>
      <c r="H333" s="1" t="s">
        <v>19</v>
      </c>
      <c r="I333" s="1" t="s">
        <v>745</v>
      </c>
      <c r="J333" s="1" t="s">
        <v>227</v>
      </c>
      <c r="K333" s="88" t="str">
        <f t="shared" si="16"/>
        <v>2</v>
      </c>
      <c r="L333" s="1" t="s">
        <v>30</v>
      </c>
      <c r="M333" s="1"/>
      <c r="N333" s="1"/>
      <c r="O333" s="104"/>
      <c r="P333" s="104"/>
      <c r="Q333" s="104"/>
      <c r="R333" s="104"/>
      <c r="S333" s="104"/>
      <c r="T333" s="1"/>
      <c r="U333" t="str">
        <f t="shared" si="17"/>
        <v>2103030003009B25000</v>
      </c>
    </row>
    <row r="334" spans="1:21" hidden="1" x14ac:dyDescent="0.25">
      <c r="A334" s="1" t="s">
        <v>727</v>
      </c>
      <c r="B334" s="1" t="s">
        <v>728</v>
      </c>
      <c r="C334" s="1" t="str">
        <f t="shared" si="15"/>
        <v>2103</v>
      </c>
      <c r="D334" s="1" t="s">
        <v>531</v>
      </c>
      <c r="E334" s="1" t="s">
        <v>743</v>
      </c>
      <c r="F334" s="1" t="s">
        <v>120</v>
      </c>
      <c r="G334" s="1" t="s">
        <v>746</v>
      </c>
      <c r="H334" s="1" t="s">
        <v>27</v>
      </c>
      <c r="I334" s="1" t="s">
        <v>747</v>
      </c>
      <c r="J334" s="1" t="s">
        <v>152</v>
      </c>
      <c r="K334" s="88" t="str">
        <f t="shared" si="16"/>
        <v>2</v>
      </c>
      <c r="L334" s="1" t="s">
        <v>10</v>
      </c>
      <c r="M334" s="1"/>
      <c r="N334" s="1"/>
      <c r="O334" s="2"/>
      <c r="P334" s="2"/>
      <c r="Q334" s="2"/>
      <c r="R334" s="2"/>
      <c r="S334" s="2"/>
      <c r="T334" s="1"/>
      <c r="U334" t="str">
        <f t="shared" si="17"/>
        <v>2103040006007B20001</v>
      </c>
    </row>
    <row r="335" spans="1:21" hidden="1" x14ac:dyDescent="0.25">
      <c r="A335" s="1" t="s">
        <v>727</v>
      </c>
      <c r="B335" s="1" t="s">
        <v>736</v>
      </c>
      <c r="C335" s="1" t="str">
        <f t="shared" si="15"/>
        <v>2103</v>
      </c>
      <c r="D335" s="1" t="s">
        <v>531</v>
      </c>
      <c r="E335" s="1" t="s">
        <v>748</v>
      </c>
      <c r="F335" s="1" t="s">
        <v>48</v>
      </c>
      <c r="G335" s="1" t="s">
        <v>749</v>
      </c>
      <c r="H335" s="1" t="s">
        <v>19</v>
      </c>
      <c r="I335" s="1" t="s">
        <v>750</v>
      </c>
      <c r="J335" s="1" t="s">
        <v>355</v>
      </c>
      <c r="K335" s="88" t="str">
        <f t="shared" si="16"/>
        <v>2</v>
      </c>
      <c r="L335" s="1" t="s">
        <v>43</v>
      </c>
      <c r="M335" s="4"/>
      <c r="N335" s="4"/>
      <c r="O335" s="105"/>
      <c r="P335" s="105"/>
      <c r="Q335" s="105"/>
      <c r="R335" s="105"/>
      <c r="S335" s="105"/>
      <c r="T335" s="1"/>
      <c r="U335" t="str">
        <f t="shared" si="17"/>
        <v>2103050003026B25001</v>
      </c>
    </row>
    <row r="336" spans="1:21" hidden="1" x14ac:dyDescent="0.25">
      <c r="A336" s="1" t="s">
        <v>727</v>
      </c>
      <c r="B336" s="1" t="s">
        <v>728</v>
      </c>
      <c r="C336" s="1" t="str">
        <f t="shared" si="15"/>
        <v>2103</v>
      </c>
      <c r="D336" s="1" t="s">
        <v>531</v>
      </c>
      <c r="E336" s="1" t="s">
        <v>743</v>
      </c>
      <c r="F336" s="1" t="s">
        <v>188</v>
      </c>
      <c r="G336" s="1" t="s">
        <v>751</v>
      </c>
      <c r="H336" s="1" t="s">
        <v>69</v>
      </c>
      <c r="I336" s="1" t="s">
        <v>752</v>
      </c>
      <c r="J336" s="1" t="s">
        <v>17</v>
      </c>
      <c r="K336" s="88" t="str">
        <f t="shared" si="16"/>
        <v>2</v>
      </c>
      <c r="L336" s="1" t="s">
        <v>18</v>
      </c>
      <c r="M336" s="4"/>
      <c r="N336" s="4"/>
      <c r="O336" s="3"/>
      <c r="P336" s="3"/>
      <c r="Q336" s="3"/>
      <c r="R336" s="3"/>
      <c r="S336" s="3"/>
      <c r="T336" s="1"/>
      <c r="U336" t="str">
        <f t="shared" si="17"/>
        <v>2103051007001B20002</v>
      </c>
    </row>
    <row r="337" spans="1:21" hidden="1" x14ac:dyDescent="0.25">
      <c r="A337" s="1" t="s">
        <v>727</v>
      </c>
      <c r="B337" s="1" t="s">
        <v>728</v>
      </c>
      <c r="C337" s="1" t="str">
        <f t="shared" si="15"/>
        <v>2171</v>
      </c>
      <c r="D337" s="1" t="s">
        <v>153</v>
      </c>
      <c r="E337" s="1" t="s">
        <v>753</v>
      </c>
      <c r="F337" s="1" t="s">
        <v>41</v>
      </c>
      <c r="G337" s="1" t="s">
        <v>754</v>
      </c>
      <c r="H337" s="1" t="s">
        <v>19</v>
      </c>
      <c r="I337" s="1" t="s">
        <v>755</v>
      </c>
      <c r="J337" s="1" t="s">
        <v>141</v>
      </c>
      <c r="K337" s="88" t="str">
        <f t="shared" si="16"/>
        <v>2</v>
      </c>
      <c r="L337" s="1" t="s">
        <v>10</v>
      </c>
      <c r="M337" s="4"/>
      <c r="N337" s="4"/>
      <c r="O337" s="3"/>
      <c r="P337" s="3"/>
      <c r="Q337" s="3"/>
      <c r="R337" s="3"/>
      <c r="S337" s="3"/>
      <c r="T337" s="1"/>
      <c r="U337" t="str">
        <f t="shared" si="17"/>
        <v>2171030003005B20001</v>
      </c>
    </row>
    <row r="338" spans="1:21" hidden="1" x14ac:dyDescent="0.25">
      <c r="A338" s="1" t="s">
        <v>727</v>
      </c>
      <c r="B338" s="1" t="s">
        <v>728</v>
      </c>
      <c r="C338" s="1" t="str">
        <f t="shared" si="15"/>
        <v>2171</v>
      </c>
      <c r="D338" s="1" t="s">
        <v>153</v>
      </c>
      <c r="E338" s="1" t="s">
        <v>753</v>
      </c>
      <c r="F338" s="1" t="s">
        <v>41</v>
      </c>
      <c r="G338" s="1" t="s">
        <v>754</v>
      </c>
      <c r="H338" s="1" t="s">
        <v>69</v>
      </c>
      <c r="I338" s="1" t="s">
        <v>756</v>
      </c>
      <c r="J338" s="1" t="s">
        <v>276</v>
      </c>
      <c r="K338" s="88" t="str">
        <f t="shared" si="16"/>
        <v>2</v>
      </c>
      <c r="L338" s="1" t="s">
        <v>18</v>
      </c>
      <c r="M338" s="4"/>
      <c r="N338" s="4"/>
      <c r="O338" s="3"/>
      <c r="P338" s="3"/>
      <c r="Q338" s="3"/>
      <c r="R338" s="3"/>
      <c r="S338" s="3"/>
      <c r="T338" s="1"/>
      <c r="U338" t="str">
        <f t="shared" si="17"/>
        <v>2171030007011B20002</v>
      </c>
    </row>
    <row r="339" spans="1:21" hidden="1" x14ac:dyDescent="0.25">
      <c r="A339" s="1" t="s">
        <v>727</v>
      </c>
      <c r="B339" s="1" t="s">
        <v>728</v>
      </c>
      <c r="C339" s="1" t="str">
        <f t="shared" si="15"/>
        <v>2171</v>
      </c>
      <c r="D339" s="1" t="s">
        <v>153</v>
      </c>
      <c r="E339" s="1" t="s">
        <v>753</v>
      </c>
      <c r="F339" s="1" t="s">
        <v>120</v>
      </c>
      <c r="G339" s="1" t="s">
        <v>757</v>
      </c>
      <c r="H339" s="1" t="s">
        <v>7</v>
      </c>
      <c r="I339" s="1" t="s">
        <v>758</v>
      </c>
      <c r="J339" s="1" t="s">
        <v>759</v>
      </c>
      <c r="K339" s="88" t="str">
        <f t="shared" si="16"/>
        <v>2</v>
      </c>
      <c r="L339" s="1" t="s">
        <v>30</v>
      </c>
      <c r="M339" s="4"/>
      <c r="N339" s="4"/>
      <c r="O339" s="3"/>
      <c r="P339" s="3"/>
      <c r="Q339" s="3"/>
      <c r="R339" s="3"/>
      <c r="S339" s="3"/>
      <c r="T339" s="1"/>
      <c r="U339" t="str">
        <f t="shared" si="17"/>
        <v>2171040004053B25000</v>
      </c>
    </row>
    <row r="340" spans="1:21" hidden="1" x14ac:dyDescent="0.25">
      <c r="A340" s="1" t="s">
        <v>727</v>
      </c>
      <c r="B340" s="1" t="s">
        <v>728</v>
      </c>
      <c r="C340" s="1" t="str">
        <f t="shared" si="15"/>
        <v>2171</v>
      </c>
      <c r="D340" s="1" t="s">
        <v>153</v>
      </c>
      <c r="E340" s="1" t="s">
        <v>753</v>
      </c>
      <c r="F340" s="1" t="s">
        <v>120</v>
      </c>
      <c r="G340" s="1" t="s">
        <v>757</v>
      </c>
      <c r="H340" s="1" t="s">
        <v>27</v>
      </c>
      <c r="I340" s="1" t="s">
        <v>760</v>
      </c>
      <c r="J340" s="1" t="s">
        <v>761</v>
      </c>
      <c r="K340" s="88" t="str">
        <f t="shared" si="16"/>
        <v>2</v>
      </c>
      <c r="L340" s="1" t="s">
        <v>43</v>
      </c>
      <c r="M340" s="4"/>
      <c r="N340" s="4"/>
      <c r="O340" s="3"/>
      <c r="P340" s="3"/>
      <c r="Q340" s="3"/>
      <c r="R340" s="3"/>
      <c r="S340" s="3"/>
      <c r="T340" s="1"/>
      <c r="U340" t="str">
        <f t="shared" si="17"/>
        <v>2171040006068B25001</v>
      </c>
    </row>
    <row r="341" spans="1:21" hidden="1" x14ac:dyDescent="0.25">
      <c r="A341" s="1" t="s">
        <v>727</v>
      </c>
      <c r="B341" s="1" t="s">
        <v>728</v>
      </c>
      <c r="C341" s="1" t="str">
        <f t="shared" si="15"/>
        <v>2171</v>
      </c>
      <c r="D341" s="1" t="s">
        <v>153</v>
      </c>
      <c r="E341" s="1" t="s">
        <v>753</v>
      </c>
      <c r="F341" s="1" t="s">
        <v>166</v>
      </c>
      <c r="G341" s="1" t="s">
        <v>762</v>
      </c>
      <c r="H341" s="1" t="s">
        <v>27</v>
      </c>
      <c r="I341" s="1" t="s">
        <v>763</v>
      </c>
      <c r="J341" s="1" t="s">
        <v>141</v>
      </c>
      <c r="K341" s="88" t="str">
        <f t="shared" si="16"/>
        <v>2</v>
      </c>
      <c r="L341" s="1" t="s">
        <v>55</v>
      </c>
      <c r="M341" s="4"/>
      <c r="N341" s="4"/>
      <c r="O341" s="3"/>
      <c r="P341" s="3"/>
      <c r="Q341" s="3"/>
      <c r="R341" s="3"/>
      <c r="S341" s="3"/>
      <c r="T341" s="1"/>
      <c r="U341" t="str">
        <f t="shared" si="17"/>
        <v>2171041006005B25002</v>
      </c>
    </row>
    <row r="342" spans="1:21" hidden="1" x14ac:dyDescent="0.25">
      <c r="A342" s="1" t="s">
        <v>727</v>
      </c>
      <c r="B342" s="1" t="s">
        <v>728</v>
      </c>
      <c r="C342" s="1" t="str">
        <f t="shared" si="15"/>
        <v>2171</v>
      </c>
      <c r="D342" s="1" t="s">
        <v>153</v>
      </c>
      <c r="E342" s="1" t="s">
        <v>753</v>
      </c>
      <c r="F342" s="1" t="s">
        <v>188</v>
      </c>
      <c r="G342" s="1" t="s">
        <v>764</v>
      </c>
      <c r="H342" s="1" t="s">
        <v>36</v>
      </c>
      <c r="I342" s="1" t="s">
        <v>765</v>
      </c>
      <c r="J342" s="1" t="s">
        <v>766</v>
      </c>
      <c r="K342" s="88" t="str">
        <f t="shared" si="16"/>
        <v>2</v>
      </c>
      <c r="L342" s="1" t="s">
        <v>162</v>
      </c>
      <c r="M342" s="4"/>
      <c r="N342" s="4"/>
      <c r="O342" s="3"/>
      <c r="P342" s="3"/>
      <c r="Q342" s="3"/>
      <c r="R342" s="3"/>
      <c r="S342" s="3"/>
      <c r="T342" s="1"/>
      <c r="U342" t="str">
        <f t="shared" si="17"/>
        <v>2171051005037B25003</v>
      </c>
    </row>
    <row r="343" spans="1:21" hidden="1" x14ac:dyDescent="0.25">
      <c r="A343" s="1" t="s">
        <v>727</v>
      </c>
      <c r="B343" s="1" t="s">
        <v>728</v>
      </c>
      <c r="C343" s="1" t="str">
        <f t="shared" si="15"/>
        <v>2171</v>
      </c>
      <c r="D343" s="1" t="s">
        <v>153</v>
      </c>
      <c r="E343" s="1" t="s">
        <v>753</v>
      </c>
      <c r="F343" s="1" t="s">
        <v>87</v>
      </c>
      <c r="G343" s="1" t="s">
        <v>767</v>
      </c>
      <c r="H343" s="1" t="s">
        <v>19</v>
      </c>
      <c r="I343" s="1" t="s">
        <v>768</v>
      </c>
      <c r="J343" s="1" t="s">
        <v>492</v>
      </c>
      <c r="K343" s="88" t="str">
        <f t="shared" si="16"/>
        <v>2</v>
      </c>
      <c r="L343" s="1" t="s">
        <v>101</v>
      </c>
      <c r="M343" s="4"/>
      <c r="N343" s="4"/>
      <c r="O343" s="3"/>
      <c r="P343" s="3"/>
      <c r="Q343" s="3"/>
      <c r="R343" s="3"/>
      <c r="S343" s="3"/>
      <c r="T343" s="1"/>
      <c r="U343" t="str">
        <f t="shared" si="17"/>
        <v>2171060003022B25004</v>
      </c>
    </row>
    <row r="344" spans="1:21" hidden="1" x14ac:dyDescent="0.25">
      <c r="A344" s="1" t="s">
        <v>727</v>
      </c>
      <c r="B344" s="1" t="s">
        <v>728</v>
      </c>
      <c r="C344" s="1" t="str">
        <f t="shared" si="15"/>
        <v>2171</v>
      </c>
      <c r="D344" s="1" t="s">
        <v>153</v>
      </c>
      <c r="E344" s="1" t="s">
        <v>753</v>
      </c>
      <c r="F344" s="1" t="s">
        <v>95</v>
      </c>
      <c r="G344" s="1" t="s">
        <v>769</v>
      </c>
      <c r="H344" s="1" t="s">
        <v>11</v>
      </c>
      <c r="I344" s="1" t="s">
        <v>770</v>
      </c>
      <c r="J344" s="1" t="s">
        <v>388</v>
      </c>
      <c r="K344" s="88" t="str">
        <f t="shared" si="16"/>
        <v>2</v>
      </c>
      <c r="L344" s="1" t="s">
        <v>169</v>
      </c>
      <c r="M344" s="4"/>
      <c r="N344" s="4"/>
      <c r="O344" s="3"/>
      <c r="P344" s="3"/>
      <c r="Q344" s="3"/>
      <c r="R344" s="3"/>
      <c r="S344" s="3"/>
      <c r="T344" s="1"/>
      <c r="U344" t="str">
        <f t="shared" si="17"/>
        <v>2171061001020B25005</v>
      </c>
    </row>
    <row r="345" spans="1:21" hidden="1" x14ac:dyDescent="0.25">
      <c r="A345" s="1" t="s">
        <v>727</v>
      </c>
      <c r="B345" s="1" t="s">
        <v>728</v>
      </c>
      <c r="C345" s="1" t="str">
        <f t="shared" si="15"/>
        <v>2171</v>
      </c>
      <c r="D345" s="1" t="s">
        <v>153</v>
      </c>
      <c r="E345" s="1" t="s">
        <v>753</v>
      </c>
      <c r="F345" s="1" t="s">
        <v>95</v>
      </c>
      <c r="G345" s="1" t="s">
        <v>769</v>
      </c>
      <c r="H345" s="1" t="s">
        <v>19</v>
      </c>
      <c r="I345" s="1" t="s">
        <v>771</v>
      </c>
      <c r="J345" s="1" t="s">
        <v>355</v>
      </c>
      <c r="K345" s="88" t="str">
        <f t="shared" si="16"/>
        <v>2</v>
      </c>
      <c r="L345" s="1" t="s">
        <v>171</v>
      </c>
      <c r="M345" s="4"/>
      <c r="N345" s="4"/>
      <c r="O345" s="3"/>
      <c r="P345" s="3"/>
      <c r="Q345" s="3"/>
      <c r="R345" s="3"/>
      <c r="S345" s="3"/>
      <c r="T345" s="1"/>
      <c r="U345" t="str">
        <f t="shared" si="17"/>
        <v>2171061003026B25006</v>
      </c>
    </row>
    <row r="346" spans="1:21" hidden="1" x14ac:dyDescent="0.25">
      <c r="A346" s="1" t="s">
        <v>727</v>
      </c>
      <c r="B346" s="1" t="s">
        <v>728</v>
      </c>
      <c r="C346" s="1" t="str">
        <f t="shared" si="15"/>
        <v>2171</v>
      </c>
      <c r="D346" s="1" t="s">
        <v>153</v>
      </c>
      <c r="E346" s="1" t="s">
        <v>753</v>
      </c>
      <c r="F346" s="1" t="s">
        <v>95</v>
      </c>
      <c r="G346" s="1" t="s">
        <v>769</v>
      </c>
      <c r="H346" s="1" t="s">
        <v>19</v>
      </c>
      <c r="I346" s="1" t="s">
        <v>771</v>
      </c>
      <c r="J346" s="1" t="s">
        <v>772</v>
      </c>
      <c r="K346" s="88" t="str">
        <f t="shared" si="16"/>
        <v>2</v>
      </c>
      <c r="L346" s="1" t="s">
        <v>173</v>
      </c>
      <c r="M346" s="4"/>
      <c r="N346" s="4"/>
      <c r="O346" s="3"/>
      <c r="P346" s="3"/>
      <c r="Q346" s="3"/>
      <c r="R346" s="3"/>
      <c r="S346" s="3"/>
      <c r="T346" s="1"/>
      <c r="U346" t="str">
        <f t="shared" si="17"/>
        <v>2171061003054B25007</v>
      </c>
    </row>
    <row r="347" spans="1:21" hidden="1" x14ac:dyDescent="0.25">
      <c r="A347" s="1" t="s">
        <v>727</v>
      </c>
      <c r="B347" s="1" t="s">
        <v>728</v>
      </c>
      <c r="C347" s="1" t="str">
        <f t="shared" si="15"/>
        <v>2171</v>
      </c>
      <c r="D347" s="1" t="s">
        <v>153</v>
      </c>
      <c r="E347" s="1" t="s">
        <v>753</v>
      </c>
      <c r="F347" s="1" t="s">
        <v>95</v>
      </c>
      <c r="G347" s="1" t="s">
        <v>769</v>
      </c>
      <c r="H347" s="1" t="s">
        <v>7</v>
      </c>
      <c r="I347" s="1" t="s">
        <v>773</v>
      </c>
      <c r="J347" s="1" t="s">
        <v>388</v>
      </c>
      <c r="K347" s="88" t="str">
        <f t="shared" si="16"/>
        <v>2</v>
      </c>
      <c r="L347" s="1" t="s">
        <v>330</v>
      </c>
      <c r="M347" s="4"/>
      <c r="N347" s="4"/>
      <c r="O347" s="3"/>
      <c r="P347" s="3"/>
      <c r="Q347" s="3"/>
      <c r="R347" s="3"/>
      <c r="S347" s="3"/>
      <c r="T347" s="1"/>
      <c r="U347" t="str">
        <f t="shared" si="17"/>
        <v>2171061004020B25008</v>
      </c>
    </row>
    <row r="348" spans="1:21" hidden="1" x14ac:dyDescent="0.25">
      <c r="A348" s="1" t="s">
        <v>727</v>
      </c>
      <c r="B348" s="1" t="s">
        <v>728</v>
      </c>
      <c r="C348" s="1" t="str">
        <f t="shared" si="15"/>
        <v>2171</v>
      </c>
      <c r="D348" s="1" t="s">
        <v>153</v>
      </c>
      <c r="E348" s="1" t="s">
        <v>753</v>
      </c>
      <c r="F348" s="1" t="s">
        <v>95</v>
      </c>
      <c r="G348" s="1" t="s">
        <v>769</v>
      </c>
      <c r="H348" s="1" t="s">
        <v>7</v>
      </c>
      <c r="I348" s="1" t="s">
        <v>773</v>
      </c>
      <c r="J348" s="1" t="s">
        <v>774</v>
      </c>
      <c r="K348" s="88" t="str">
        <f t="shared" si="16"/>
        <v>2</v>
      </c>
      <c r="L348" s="1" t="s">
        <v>333</v>
      </c>
      <c r="M348" s="4"/>
      <c r="N348" s="4"/>
      <c r="O348" s="3"/>
      <c r="P348" s="3"/>
      <c r="Q348" s="3"/>
      <c r="R348" s="3"/>
      <c r="S348" s="3"/>
      <c r="T348" s="1"/>
      <c r="U348" t="str">
        <f t="shared" si="17"/>
        <v>2171061004049B25009</v>
      </c>
    </row>
    <row r="349" spans="1:21" hidden="1" x14ac:dyDescent="0.25">
      <c r="A349" s="1" t="s">
        <v>727</v>
      </c>
      <c r="B349" s="1" t="s">
        <v>728</v>
      </c>
      <c r="C349" s="1" t="str">
        <f t="shared" si="15"/>
        <v>2171</v>
      </c>
      <c r="D349" s="1" t="s">
        <v>153</v>
      </c>
      <c r="E349" s="1" t="s">
        <v>753</v>
      </c>
      <c r="F349" s="1" t="s">
        <v>13</v>
      </c>
      <c r="G349" s="1" t="s">
        <v>775</v>
      </c>
      <c r="H349" s="1" t="s">
        <v>19</v>
      </c>
      <c r="I349" s="1" t="s">
        <v>776</v>
      </c>
      <c r="J349" s="1" t="s">
        <v>141</v>
      </c>
      <c r="K349" s="88" t="str">
        <f t="shared" si="16"/>
        <v>2</v>
      </c>
      <c r="L349" s="1" t="s">
        <v>337</v>
      </c>
      <c r="M349" s="4"/>
      <c r="N349" s="4"/>
      <c r="O349" s="3"/>
      <c r="P349" s="3"/>
      <c r="Q349" s="3"/>
      <c r="R349" s="3"/>
      <c r="S349" s="3"/>
      <c r="T349" s="1"/>
      <c r="U349" t="str">
        <f t="shared" si="17"/>
        <v>2171070003005B25010</v>
      </c>
    </row>
    <row r="350" spans="1:21" hidden="1" x14ac:dyDescent="0.25">
      <c r="A350" s="1" t="s">
        <v>727</v>
      </c>
      <c r="B350" s="1" t="s">
        <v>728</v>
      </c>
      <c r="C350" s="1" t="str">
        <f t="shared" si="15"/>
        <v>2171</v>
      </c>
      <c r="D350" s="1" t="s">
        <v>153</v>
      </c>
      <c r="E350" s="1" t="s">
        <v>753</v>
      </c>
      <c r="F350" s="1" t="s">
        <v>125</v>
      </c>
      <c r="G350" s="1" t="s">
        <v>777</v>
      </c>
      <c r="H350" s="1" t="s">
        <v>36</v>
      </c>
      <c r="I350" s="1" t="s">
        <v>778</v>
      </c>
      <c r="J350" s="1" t="s">
        <v>9</v>
      </c>
      <c r="K350" s="88" t="str">
        <f t="shared" si="16"/>
        <v>2</v>
      </c>
      <c r="L350" s="1" t="s">
        <v>340</v>
      </c>
      <c r="M350" s="1"/>
      <c r="N350" s="1"/>
      <c r="O350" s="104"/>
      <c r="P350" s="104"/>
      <c r="Q350" s="104"/>
      <c r="R350" s="104"/>
      <c r="S350" s="104"/>
      <c r="T350" s="1"/>
      <c r="U350" t="str">
        <f t="shared" si="17"/>
        <v>2171080005008B25011</v>
      </c>
    </row>
    <row r="351" spans="1:21" hidden="1" x14ac:dyDescent="0.25">
      <c r="A351" s="1" t="s">
        <v>727</v>
      </c>
      <c r="B351" s="1" t="s">
        <v>728</v>
      </c>
      <c r="C351" s="1" t="str">
        <f t="shared" si="15"/>
        <v>2172</v>
      </c>
      <c r="D351" s="1" t="s">
        <v>779</v>
      </c>
      <c r="E351" s="1" t="s">
        <v>780</v>
      </c>
      <c r="F351" s="1" t="s">
        <v>131</v>
      </c>
      <c r="G351" s="1" t="s">
        <v>781</v>
      </c>
      <c r="H351" s="1" t="s">
        <v>11</v>
      </c>
      <c r="I351" s="1" t="s">
        <v>782</v>
      </c>
      <c r="J351" s="1" t="s">
        <v>29</v>
      </c>
      <c r="K351" s="88" t="str">
        <f t="shared" si="16"/>
        <v>2</v>
      </c>
      <c r="L351" s="1" t="s">
        <v>30</v>
      </c>
      <c r="M351" s="1"/>
      <c r="N351" s="1"/>
      <c r="O351" s="2"/>
      <c r="P351" s="2"/>
      <c r="Q351" s="2"/>
      <c r="R351" s="2"/>
      <c r="S351" s="2"/>
      <c r="T351" s="1"/>
      <c r="U351" t="str">
        <f t="shared" si="17"/>
        <v>2172020001003B25000</v>
      </c>
    </row>
    <row r="352" spans="1:21" hidden="1" x14ac:dyDescent="0.25">
      <c r="A352" s="1" t="s">
        <v>727</v>
      </c>
      <c r="B352" s="1" t="s">
        <v>728</v>
      </c>
      <c r="C352" s="1" t="str">
        <f t="shared" si="15"/>
        <v>2172</v>
      </c>
      <c r="D352" s="1" t="s">
        <v>779</v>
      </c>
      <c r="E352" s="1" t="s">
        <v>780</v>
      </c>
      <c r="F352" s="1" t="s">
        <v>131</v>
      </c>
      <c r="G352" s="1" t="s">
        <v>781</v>
      </c>
      <c r="H352" s="1" t="s">
        <v>11</v>
      </c>
      <c r="I352" s="1" t="s">
        <v>782</v>
      </c>
      <c r="J352" s="1" t="s">
        <v>363</v>
      </c>
      <c r="K352" s="88" t="str">
        <f t="shared" si="16"/>
        <v>2</v>
      </c>
      <c r="L352" s="1" t="s">
        <v>43</v>
      </c>
      <c r="M352" s="1"/>
      <c r="N352" s="1"/>
      <c r="O352" s="2"/>
      <c r="P352" s="2"/>
      <c r="Q352" s="2"/>
      <c r="R352" s="2"/>
      <c r="S352" s="2"/>
      <c r="T352" s="1"/>
      <c r="U352" t="str">
        <f t="shared" si="17"/>
        <v>2172020001017B25001</v>
      </c>
    </row>
    <row r="353" spans="1:21" hidden="1" x14ac:dyDescent="0.25">
      <c r="A353" s="1" t="s">
        <v>727</v>
      </c>
      <c r="B353" s="1" t="s">
        <v>728</v>
      </c>
      <c r="C353" s="1" t="str">
        <f t="shared" si="15"/>
        <v>2172</v>
      </c>
      <c r="D353" s="1" t="s">
        <v>779</v>
      </c>
      <c r="E353" s="1" t="s">
        <v>780</v>
      </c>
      <c r="F353" s="1" t="s">
        <v>131</v>
      </c>
      <c r="G353" s="1" t="s">
        <v>781</v>
      </c>
      <c r="H353" s="1" t="s">
        <v>36</v>
      </c>
      <c r="I353" s="1" t="s">
        <v>783</v>
      </c>
      <c r="J353" s="1" t="s">
        <v>237</v>
      </c>
      <c r="K353" s="88" t="str">
        <f t="shared" si="16"/>
        <v>2</v>
      </c>
      <c r="L353" s="1" t="s">
        <v>55</v>
      </c>
      <c r="M353" s="1"/>
      <c r="N353" s="1"/>
      <c r="O353" s="2"/>
      <c r="P353" s="2"/>
      <c r="Q353" s="2"/>
      <c r="R353" s="2"/>
      <c r="S353" s="2"/>
      <c r="T353" s="1"/>
      <c r="U353" t="str">
        <f t="shared" si="17"/>
        <v>2172020005016B25002</v>
      </c>
    </row>
    <row r="354" spans="1:21" hidden="1" x14ac:dyDescent="0.25">
      <c r="A354" s="1" t="s">
        <v>727</v>
      </c>
      <c r="B354" s="1" t="s">
        <v>728</v>
      </c>
      <c r="C354" s="1" t="str">
        <f t="shared" si="15"/>
        <v>2172</v>
      </c>
      <c r="D354" s="1" t="s">
        <v>779</v>
      </c>
      <c r="E354" s="1" t="s">
        <v>780</v>
      </c>
      <c r="F354" s="1" t="s">
        <v>41</v>
      </c>
      <c r="G354" s="1" t="s">
        <v>784</v>
      </c>
      <c r="H354" s="1" t="s">
        <v>19</v>
      </c>
      <c r="I354" s="1" t="s">
        <v>785</v>
      </c>
      <c r="J354" s="1" t="s">
        <v>492</v>
      </c>
      <c r="K354" s="88" t="str">
        <f t="shared" si="16"/>
        <v>2</v>
      </c>
      <c r="L354" s="1" t="s">
        <v>10</v>
      </c>
      <c r="M354" s="1"/>
      <c r="N354" s="1"/>
      <c r="O354" s="2"/>
      <c r="P354" s="2"/>
      <c r="Q354" s="2"/>
      <c r="R354" s="2"/>
      <c r="S354" s="2"/>
      <c r="T354" s="1"/>
      <c r="U354" t="str">
        <f t="shared" si="17"/>
        <v>2172030003022B20001</v>
      </c>
    </row>
    <row r="355" spans="1:21" hidden="1" x14ac:dyDescent="0.25">
      <c r="A355" s="1" t="s">
        <v>727</v>
      </c>
      <c r="B355" s="1" t="s">
        <v>728</v>
      </c>
      <c r="C355" s="1" t="str">
        <f t="shared" si="15"/>
        <v>2172</v>
      </c>
      <c r="D355" s="1" t="s">
        <v>779</v>
      </c>
      <c r="E355" s="1" t="s">
        <v>780</v>
      </c>
      <c r="F355" s="1" t="s">
        <v>120</v>
      </c>
      <c r="G355" s="1" t="s">
        <v>786</v>
      </c>
      <c r="H355" s="1" t="s">
        <v>11</v>
      </c>
      <c r="I355" s="1" t="s">
        <v>786</v>
      </c>
      <c r="J355" s="1" t="s">
        <v>152</v>
      </c>
      <c r="K355" s="88" t="str">
        <f t="shared" si="16"/>
        <v>2</v>
      </c>
      <c r="L355" s="1" t="s">
        <v>162</v>
      </c>
      <c r="M355" s="1"/>
      <c r="N355" s="1"/>
      <c r="O355" s="2"/>
      <c r="P355" s="2"/>
      <c r="Q355" s="2"/>
      <c r="R355" s="2"/>
      <c r="S355" s="2"/>
      <c r="T355" s="1"/>
      <c r="U355" t="str">
        <f t="shared" si="17"/>
        <v>2172040001007B25003</v>
      </c>
    </row>
    <row r="356" spans="1:21" hidden="1" x14ac:dyDescent="0.25">
      <c r="A356" s="1" t="s">
        <v>727</v>
      </c>
      <c r="B356" s="1" t="s">
        <v>728</v>
      </c>
      <c r="C356" s="1" t="str">
        <f t="shared" si="15"/>
        <v>2172</v>
      </c>
      <c r="D356" s="1" t="s">
        <v>779</v>
      </c>
      <c r="E356" s="1" t="s">
        <v>780</v>
      </c>
      <c r="F356" s="1" t="s">
        <v>120</v>
      </c>
      <c r="G356" s="1" t="s">
        <v>786</v>
      </c>
      <c r="H356" s="1" t="s">
        <v>11</v>
      </c>
      <c r="I356" s="1" t="s">
        <v>786</v>
      </c>
      <c r="J356" s="1" t="s">
        <v>325</v>
      </c>
      <c r="K356" s="88" t="str">
        <f t="shared" si="16"/>
        <v>2</v>
      </c>
      <c r="L356" s="1" t="s">
        <v>101</v>
      </c>
      <c r="M356" s="1"/>
      <c r="N356" s="1"/>
      <c r="O356" s="2"/>
      <c r="P356" s="2"/>
      <c r="Q356" s="2"/>
      <c r="R356" s="2"/>
      <c r="S356" s="2"/>
      <c r="T356" s="1"/>
      <c r="U356" t="str">
        <f t="shared" si="17"/>
        <v>2172040001028B25004</v>
      </c>
    </row>
    <row r="357" spans="1:21" hidden="1" x14ac:dyDescent="0.25">
      <c r="A357" s="1" t="s">
        <v>787</v>
      </c>
      <c r="B357" s="1" t="s">
        <v>788</v>
      </c>
      <c r="C357" s="1" t="str">
        <f t="shared" si="15"/>
        <v>3171</v>
      </c>
      <c r="D357" s="1" t="s">
        <v>153</v>
      </c>
      <c r="E357" s="1" t="s">
        <v>789</v>
      </c>
      <c r="F357" s="1" t="s">
        <v>5</v>
      </c>
      <c r="G357" s="1" t="s">
        <v>790</v>
      </c>
      <c r="H357" s="1" t="s">
        <v>27</v>
      </c>
      <c r="I357" s="1" t="s">
        <v>791</v>
      </c>
      <c r="J357" s="1" t="s">
        <v>247</v>
      </c>
      <c r="K357" s="88" t="str">
        <f t="shared" si="16"/>
        <v>2</v>
      </c>
      <c r="L357" s="1" t="s">
        <v>30</v>
      </c>
      <c r="M357" s="1"/>
      <c r="N357" s="1"/>
      <c r="O357" s="2"/>
      <c r="P357" s="2"/>
      <c r="Q357" s="2"/>
      <c r="R357" s="2"/>
      <c r="S357" s="2"/>
      <c r="T357" s="1"/>
      <c r="U357" t="str">
        <f t="shared" si="17"/>
        <v>3171010006024B25000</v>
      </c>
    </row>
    <row r="358" spans="1:21" hidden="1" x14ac:dyDescent="0.25">
      <c r="A358" s="1" t="s">
        <v>787</v>
      </c>
      <c r="B358" s="1" t="s">
        <v>788</v>
      </c>
      <c r="C358" s="1" t="str">
        <f t="shared" si="15"/>
        <v>3171</v>
      </c>
      <c r="D358" s="1" t="s">
        <v>153</v>
      </c>
      <c r="E358" s="1" t="s">
        <v>789</v>
      </c>
      <c r="F358" s="1" t="s">
        <v>131</v>
      </c>
      <c r="G358" s="1" t="s">
        <v>792</v>
      </c>
      <c r="H358" s="1" t="s">
        <v>19</v>
      </c>
      <c r="I358" s="1" t="s">
        <v>793</v>
      </c>
      <c r="J358" s="1" t="s">
        <v>794</v>
      </c>
      <c r="K358" s="88" t="str">
        <f t="shared" si="16"/>
        <v>2</v>
      </c>
      <c r="L358" s="1" t="s">
        <v>43</v>
      </c>
      <c r="M358" s="1"/>
      <c r="N358" s="1"/>
      <c r="O358" s="2"/>
      <c r="P358" s="2"/>
      <c r="Q358" s="2"/>
      <c r="R358" s="2"/>
      <c r="S358" s="2"/>
      <c r="T358" s="1"/>
      <c r="U358" t="str">
        <f t="shared" si="17"/>
        <v>3171020003018B25001</v>
      </c>
    </row>
    <row r="359" spans="1:21" hidden="1" x14ac:dyDescent="0.25">
      <c r="A359" s="1" t="s">
        <v>787</v>
      </c>
      <c r="B359" s="1" t="s">
        <v>788</v>
      </c>
      <c r="C359" s="1" t="str">
        <f t="shared" si="15"/>
        <v>3171</v>
      </c>
      <c r="D359" s="1" t="s">
        <v>153</v>
      </c>
      <c r="E359" s="1" t="s">
        <v>789</v>
      </c>
      <c r="F359" s="1" t="s">
        <v>41</v>
      </c>
      <c r="G359" s="1" t="s">
        <v>795</v>
      </c>
      <c r="H359" s="1" t="s">
        <v>19</v>
      </c>
      <c r="I359" s="1" t="s">
        <v>796</v>
      </c>
      <c r="J359" s="1" t="s">
        <v>766</v>
      </c>
      <c r="K359" s="88" t="str">
        <f t="shared" si="16"/>
        <v>2</v>
      </c>
      <c r="L359" s="1" t="s">
        <v>55</v>
      </c>
      <c r="M359" s="1"/>
      <c r="N359" s="1"/>
      <c r="O359" s="2"/>
      <c r="P359" s="2"/>
      <c r="Q359" s="2"/>
      <c r="R359" s="2"/>
      <c r="S359" s="2"/>
      <c r="T359" s="1"/>
      <c r="U359" t="str">
        <f t="shared" si="17"/>
        <v>3171030003037B25002</v>
      </c>
    </row>
    <row r="360" spans="1:21" hidden="1" x14ac:dyDescent="0.25">
      <c r="A360" s="1" t="s">
        <v>787</v>
      </c>
      <c r="B360" s="1" t="s">
        <v>788</v>
      </c>
      <c r="C360" s="1" t="str">
        <f t="shared" si="15"/>
        <v>3171</v>
      </c>
      <c r="D360" s="1" t="s">
        <v>153</v>
      </c>
      <c r="E360" s="1" t="s">
        <v>789</v>
      </c>
      <c r="F360" s="1" t="s">
        <v>41</v>
      </c>
      <c r="G360" s="1" t="s">
        <v>795</v>
      </c>
      <c r="H360" s="1" t="s">
        <v>19</v>
      </c>
      <c r="I360" s="1" t="s">
        <v>796</v>
      </c>
      <c r="J360" s="1" t="s">
        <v>797</v>
      </c>
      <c r="K360" s="88" t="str">
        <f t="shared" si="16"/>
        <v>2</v>
      </c>
      <c r="L360" s="1" t="s">
        <v>162</v>
      </c>
      <c r="M360" s="1"/>
      <c r="N360" s="1"/>
      <c r="O360" s="2"/>
      <c r="P360" s="2"/>
      <c r="Q360" s="2"/>
      <c r="R360" s="2"/>
      <c r="S360" s="2"/>
      <c r="T360" s="1"/>
      <c r="U360" t="str">
        <f t="shared" si="17"/>
        <v>3171030003088B25003</v>
      </c>
    </row>
    <row r="361" spans="1:21" hidden="1" x14ac:dyDescent="0.25">
      <c r="A361" s="1" t="s">
        <v>787</v>
      </c>
      <c r="B361" s="1" t="s">
        <v>788</v>
      </c>
      <c r="C361" s="1" t="str">
        <f t="shared" si="15"/>
        <v>3171</v>
      </c>
      <c r="D361" s="1" t="s">
        <v>153</v>
      </c>
      <c r="E361" s="1" t="s">
        <v>789</v>
      </c>
      <c r="F361" s="1" t="s">
        <v>48</v>
      </c>
      <c r="G361" s="1" t="s">
        <v>798</v>
      </c>
      <c r="H361" s="1" t="s">
        <v>12</v>
      </c>
      <c r="I361" s="1" t="s">
        <v>799</v>
      </c>
      <c r="J361" s="1" t="s">
        <v>800</v>
      </c>
      <c r="K361" s="88" t="str">
        <f t="shared" si="16"/>
        <v>2</v>
      </c>
      <c r="L361" s="1" t="s">
        <v>101</v>
      </c>
      <c r="M361" s="1"/>
      <c r="N361" s="1"/>
      <c r="O361" s="2"/>
      <c r="P361" s="2"/>
      <c r="Q361" s="2"/>
      <c r="R361" s="2"/>
      <c r="S361" s="2"/>
      <c r="T361" s="1"/>
      <c r="U361" t="str">
        <f t="shared" si="17"/>
        <v>3171050002062B25004</v>
      </c>
    </row>
    <row r="362" spans="1:21" hidden="1" x14ac:dyDescent="0.25">
      <c r="A362" s="1" t="s">
        <v>787</v>
      </c>
      <c r="B362" s="1" t="s">
        <v>788</v>
      </c>
      <c r="C362" s="1" t="str">
        <f t="shared" si="15"/>
        <v>3171</v>
      </c>
      <c r="D362" s="1" t="s">
        <v>153</v>
      </c>
      <c r="E362" s="1" t="s">
        <v>789</v>
      </c>
      <c r="F362" s="1" t="s">
        <v>48</v>
      </c>
      <c r="G362" s="1" t="s">
        <v>798</v>
      </c>
      <c r="H362" s="1" t="s">
        <v>27</v>
      </c>
      <c r="I362" s="1" t="s">
        <v>801</v>
      </c>
      <c r="J362" s="1" t="s">
        <v>802</v>
      </c>
      <c r="K362" s="88" t="str">
        <f t="shared" si="16"/>
        <v>2</v>
      </c>
      <c r="L362" s="1" t="s">
        <v>169</v>
      </c>
      <c r="M362" s="1"/>
      <c r="N362" s="1"/>
      <c r="O362" s="2"/>
      <c r="P362" s="2"/>
      <c r="Q362" s="2"/>
      <c r="R362" s="2"/>
      <c r="S362" s="2"/>
      <c r="T362" s="1"/>
      <c r="U362" t="str">
        <f t="shared" si="17"/>
        <v>3171050006155B25005</v>
      </c>
    </row>
    <row r="363" spans="1:21" hidden="1" x14ac:dyDescent="0.25">
      <c r="A363" s="1" t="s">
        <v>787</v>
      </c>
      <c r="B363" s="1" t="s">
        <v>788</v>
      </c>
      <c r="C363" s="1" t="str">
        <f t="shared" si="15"/>
        <v>3171</v>
      </c>
      <c r="D363" s="1" t="s">
        <v>153</v>
      </c>
      <c r="E363" s="1" t="s">
        <v>789</v>
      </c>
      <c r="F363" s="1" t="s">
        <v>87</v>
      </c>
      <c r="G363" s="1" t="s">
        <v>803</v>
      </c>
      <c r="H363" s="1" t="s">
        <v>69</v>
      </c>
      <c r="I363" s="1" t="s">
        <v>804</v>
      </c>
      <c r="J363" s="1" t="s">
        <v>237</v>
      </c>
      <c r="K363" s="88" t="str">
        <f t="shared" si="16"/>
        <v>2</v>
      </c>
      <c r="L363" s="1" t="s">
        <v>171</v>
      </c>
      <c r="M363" s="4"/>
      <c r="N363" s="4"/>
      <c r="O363" s="105"/>
      <c r="P363" s="105"/>
      <c r="Q363" s="105"/>
      <c r="R363" s="105"/>
      <c r="S363" s="105"/>
      <c r="T363" s="1"/>
      <c r="U363" t="str">
        <f t="shared" si="17"/>
        <v>3171060007016B25006</v>
      </c>
    </row>
    <row r="364" spans="1:21" hidden="1" x14ac:dyDescent="0.25">
      <c r="A364" s="1" t="s">
        <v>787</v>
      </c>
      <c r="B364" s="1" t="s">
        <v>788</v>
      </c>
      <c r="C364" s="1" t="str">
        <f t="shared" si="15"/>
        <v>3171</v>
      </c>
      <c r="D364" s="1" t="s">
        <v>153</v>
      </c>
      <c r="E364" s="1" t="s">
        <v>789</v>
      </c>
      <c r="F364" s="1" t="s">
        <v>360</v>
      </c>
      <c r="G364" s="1" t="s">
        <v>805</v>
      </c>
      <c r="H364" s="1" t="s">
        <v>27</v>
      </c>
      <c r="I364" s="1" t="s">
        <v>806</v>
      </c>
      <c r="J364" s="1" t="s">
        <v>807</v>
      </c>
      <c r="K364" s="88" t="str">
        <f t="shared" si="16"/>
        <v>2</v>
      </c>
      <c r="L364" s="1" t="s">
        <v>173</v>
      </c>
      <c r="M364" s="1"/>
      <c r="N364" s="1"/>
      <c r="O364" s="104"/>
      <c r="P364" s="104"/>
      <c r="Q364" s="104"/>
      <c r="R364" s="104"/>
      <c r="S364" s="104"/>
      <c r="T364" s="1"/>
      <c r="U364" t="str">
        <f t="shared" si="17"/>
        <v>3171090006066B25007</v>
      </c>
    </row>
    <row r="365" spans="1:21" hidden="1" x14ac:dyDescent="0.25">
      <c r="A365" s="1" t="s">
        <v>787</v>
      </c>
      <c r="B365" s="1" t="s">
        <v>788</v>
      </c>
      <c r="C365" s="1" t="str">
        <f t="shared" si="15"/>
        <v>3171</v>
      </c>
      <c r="D365" s="1" t="s">
        <v>153</v>
      </c>
      <c r="E365" s="1" t="s">
        <v>789</v>
      </c>
      <c r="F365" s="1" t="s">
        <v>360</v>
      </c>
      <c r="G365" s="1" t="s">
        <v>805</v>
      </c>
      <c r="H365" s="1" t="s">
        <v>69</v>
      </c>
      <c r="I365" s="1" t="s">
        <v>808</v>
      </c>
      <c r="J365" s="1" t="s">
        <v>429</v>
      </c>
      <c r="K365" s="88" t="str">
        <f t="shared" si="16"/>
        <v>2</v>
      </c>
      <c r="L365" s="1" t="s">
        <v>330</v>
      </c>
      <c r="M365" s="1"/>
      <c r="N365" s="1"/>
      <c r="O365" s="2"/>
      <c r="P365" s="2"/>
      <c r="Q365" s="2"/>
      <c r="R365" s="2"/>
      <c r="S365" s="2"/>
      <c r="T365" s="1"/>
      <c r="U365" t="str">
        <f t="shared" si="17"/>
        <v>3171090007027B25008</v>
      </c>
    </row>
    <row r="366" spans="1:21" hidden="1" x14ac:dyDescent="0.25">
      <c r="A366" s="1" t="s">
        <v>787</v>
      </c>
      <c r="B366" s="1" t="s">
        <v>788</v>
      </c>
      <c r="C366" s="1" t="str">
        <f t="shared" si="15"/>
        <v>3171</v>
      </c>
      <c r="D366" s="1" t="s">
        <v>153</v>
      </c>
      <c r="E366" s="1" t="s">
        <v>789</v>
      </c>
      <c r="F366" s="1" t="s">
        <v>25</v>
      </c>
      <c r="G366" s="1" t="s">
        <v>809</v>
      </c>
      <c r="H366" s="1" t="s">
        <v>36</v>
      </c>
      <c r="I366" s="1" t="s">
        <v>810</v>
      </c>
      <c r="J366" s="1" t="s">
        <v>811</v>
      </c>
      <c r="K366" s="88" t="str">
        <f t="shared" si="16"/>
        <v>2</v>
      </c>
      <c r="L366" s="1" t="s">
        <v>333</v>
      </c>
      <c r="M366" s="4"/>
      <c r="N366" s="4"/>
      <c r="O366" s="105"/>
      <c r="P366" s="105"/>
      <c r="Q366" s="105"/>
      <c r="R366" s="105"/>
      <c r="S366" s="105"/>
      <c r="T366" s="1"/>
      <c r="U366" t="str">
        <f t="shared" si="17"/>
        <v>3171100005134B25009</v>
      </c>
    </row>
    <row r="367" spans="1:21" hidden="1" x14ac:dyDescent="0.25">
      <c r="A367" s="1" t="s">
        <v>787</v>
      </c>
      <c r="B367" s="1" t="s">
        <v>788</v>
      </c>
      <c r="C367" s="1" t="str">
        <f t="shared" si="15"/>
        <v>3171</v>
      </c>
      <c r="D367" s="1" t="s">
        <v>153</v>
      </c>
      <c r="E367" s="1" t="s">
        <v>789</v>
      </c>
      <c r="F367" s="1" t="s">
        <v>25</v>
      </c>
      <c r="G367" s="1" t="s">
        <v>809</v>
      </c>
      <c r="H367" s="1" t="s">
        <v>69</v>
      </c>
      <c r="I367" s="1" t="s">
        <v>812</v>
      </c>
      <c r="J367" s="1" t="s">
        <v>363</v>
      </c>
      <c r="K367" s="88" t="str">
        <f t="shared" si="16"/>
        <v>2</v>
      </c>
      <c r="L367" s="1" t="s">
        <v>337</v>
      </c>
      <c r="M367" s="1"/>
      <c r="N367" s="1"/>
      <c r="O367" s="104"/>
      <c r="P367" s="104"/>
      <c r="Q367" s="104"/>
      <c r="R367" s="104"/>
      <c r="S367" s="104"/>
      <c r="T367" s="1"/>
      <c r="U367" t="str">
        <f t="shared" si="17"/>
        <v>3171100007017B25010</v>
      </c>
    </row>
    <row r="368" spans="1:21" hidden="1" x14ac:dyDescent="0.25">
      <c r="A368" s="1" t="s">
        <v>787</v>
      </c>
      <c r="B368" s="1" t="s">
        <v>788</v>
      </c>
      <c r="C368" s="1" t="str">
        <f t="shared" si="15"/>
        <v>3172</v>
      </c>
      <c r="D368" s="1" t="s">
        <v>779</v>
      </c>
      <c r="E368" s="1" t="s">
        <v>813</v>
      </c>
      <c r="F368" s="1" t="s">
        <v>5</v>
      </c>
      <c r="G368" s="1" t="s">
        <v>814</v>
      </c>
      <c r="H368" s="1" t="s">
        <v>36</v>
      </c>
      <c r="I368" s="1" t="s">
        <v>815</v>
      </c>
      <c r="J368" s="1" t="s">
        <v>816</v>
      </c>
      <c r="K368" s="88" t="str">
        <f t="shared" si="16"/>
        <v>2</v>
      </c>
      <c r="L368" s="1" t="s">
        <v>30</v>
      </c>
      <c r="M368" s="1"/>
      <c r="N368" s="1"/>
      <c r="O368" s="2"/>
      <c r="P368" s="2"/>
      <c r="Q368" s="2"/>
      <c r="R368" s="2"/>
      <c r="S368" s="2"/>
      <c r="T368" s="1"/>
      <c r="U368" t="str">
        <f t="shared" si="17"/>
        <v>3172010005063B25000</v>
      </c>
    </row>
    <row r="369" spans="1:21" hidden="1" x14ac:dyDescent="0.25">
      <c r="A369" s="1" t="s">
        <v>787</v>
      </c>
      <c r="B369" s="1" t="s">
        <v>788</v>
      </c>
      <c r="C369" s="1" t="str">
        <f t="shared" si="15"/>
        <v>3172</v>
      </c>
      <c r="D369" s="1" t="s">
        <v>779</v>
      </c>
      <c r="E369" s="1" t="s">
        <v>813</v>
      </c>
      <c r="F369" s="1" t="s">
        <v>131</v>
      </c>
      <c r="G369" s="1" t="s">
        <v>817</v>
      </c>
      <c r="H369" s="1" t="s">
        <v>12</v>
      </c>
      <c r="I369" s="1" t="s">
        <v>818</v>
      </c>
      <c r="J369" s="1" t="s">
        <v>252</v>
      </c>
      <c r="K369" s="88" t="str">
        <f t="shared" si="16"/>
        <v>2</v>
      </c>
      <c r="L369" s="1" t="s">
        <v>43</v>
      </c>
      <c r="M369" s="1"/>
      <c r="N369" s="1"/>
      <c r="O369" s="2"/>
      <c r="P369" s="2"/>
      <c r="Q369" s="2"/>
      <c r="R369" s="2"/>
      <c r="S369" s="2"/>
      <c r="T369" s="1"/>
      <c r="U369" t="str">
        <f t="shared" si="17"/>
        <v>3172020002014B25001</v>
      </c>
    </row>
    <row r="370" spans="1:21" hidden="1" x14ac:dyDescent="0.25">
      <c r="A370" s="1" t="s">
        <v>787</v>
      </c>
      <c r="B370" s="1" t="s">
        <v>788</v>
      </c>
      <c r="C370" s="1" t="str">
        <f t="shared" si="15"/>
        <v>3172</v>
      </c>
      <c r="D370" s="1" t="s">
        <v>779</v>
      </c>
      <c r="E370" s="1" t="s">
        <v>813</v>
      </c>
      <c r="F370" s="1" t="s">
        <v>131</v>
      </c>
      <c r="G370" s="1" t="s">
        <v>817</v>
      </c>
      <c r="H370" s="1" t="s">
        <v>7</v>
      </c>
      <c r="I370" s="1" t="s">
        <v>819</v>
      </c>
      <c r="J370" s="1" t="s">
        <v>561</v>
      </c>
      <c r="K370" s="88" t="str">
        <f t="shared" si="16"/>
        <v>2</v>
      </c>
      <c r="L370" s="1" t="s">
        <v>55</v>
      </c>
      <c r="M370" s="1"/>
      <c r="N370" s="1"/>
      <c r="O370" s="2"/>
      <c r="P370" s="2"/>
      <c r="Q370" s="2"/>
      <c r="R370" s="2"/>
      <c r="S370" s="2"/>
      <c r="T370" s="1"/>
      <c r="U370" t="str">
        <f t="shared" si="17"/>
        <v>3172020004030B25002</v>
      </c>
    </row>
    <row r="371" spans="1:21" hidden="1" x14ac:dyDescent="0.25">
      <c r="A371" s="1" t="s">
        <v>787</v>
      </c>
      <c r="B371" s="1" t="s">
        <v>788</v>
      </c>
      <c r="C371" s="1" t="str">
        <f t="shared" si="15"/>
        <v>3172</v>
      </c>
      <c r="D371" s="1" t="s">
        <v>779</v>
      </c>
      <c r="E371" s="1" t="s">
        <v>813</v>
      </c>
      <c r="F371" s="1" t="s">
        <v>41</v>
      </c>
      <c r="G371" s="1" t="s">
        <v>820</v>
      </c>
      <c r="H371" s="1" t="s">
        <v>7</v>
      </c>
      <c r="I371" s="1" t="s">
        <v>820</v>
      </c>
      <c r="J371" s="1" t="s">
        <v>821</v>
      </c>
      <c r="K371" s="88" t="str">
        <f t="shared" si="16"/>
        <v>2</v>
      </c>
      <c r="L371" s="1" t="s">
        <v>162</v>
      </c>
      <c r="M371" s="1"/>
      <c r="N371" s="1"/>
      <c r="O371" s="2"/>
      <c r="P371" s="2"/>
      <c r="Q371" s="2"/>
      <c r="R371" s="2"/>
      <c r="S371" s="2"/>
      <c r="T371" s="1"/>
      <c r="U371" t="str">
        <f t="shared" si="17"/>
        <v>3172030004058B25003</v>
      </c>
    </row>
    <row r="372" spans="1:21" hidden="1" x14ac:dyDescent="0.25">
      <c r="A372" s="1" t="s">
        <v>787</v>
      </c>
      <c r="B372" s="1" t="s">
        <v>788</v>
      </c>
      <c r="C372" s="1" t="str">
        <f t="shared" si="15"/>
        <v>3172</v>
      </c>
      <c r="D372" s="1" t="s">
        <v>779</v>
      </c>
      <c r="E372" s="1" t="s">
        <v>813</v>
      </c>
      <c r="F372" s="1" t="s">
        <v>41</v>
      </c>
      <c r="G372" s="1" t="s">
        <v>820</v>
      </c>
      <c r="H372" s="1" t="s">
        <v>164</v>
      </c>
      <c r="I372" s="1" t="s">
        <v>822</v>
      </c>
      <c r="J372" s="1" t="s">
        <v>404</v>
      </c>
      <c r="K372" s="88" t="str">
        <f t="shared" si="16"/>
        <v>2</v>
      </c>
      <c r="L372" s="1" t="s">
        <v>101</v>
      </c>
      <c r="M372" s="1"/>
      <c r="N372" s="1"/>
      <c r="O372" s="2"/>
      <c r="P372" s="2"/>
      <c r="Q372" s="2"/>
      <c r="R372" s="2"/>
      <c r="S372" s="2"/>
      <c r="T372" s="1"/>
      <c r="U372" t="str">
        <f t="shared" si="17"/>
        <v>3172030008012B25004</v>
      </c>
    </row>
    <row r="373" spans="1:21" hidden="1" x14ac:dyDescent="0.25">
      <c r="A373" s="1" t="s">
        <v>787</v>
      </c>
      <c r="B373" s="1" t="s">
        <v>788</v>
      </c>
      <c r="C373" s="1" t="str">
        <f t="shared" si="15"/>
        <v>3172</v>
      </c>
      <c r="D373" s="1" t="s">
        <v>779</v>
      </c>
      <c r="E373" s="1" t="s">
        <v>813</v>
      </c>
      <c r="F373" s="1" t="s">
        <v>87</v>
      </c>
      <c r="G373" s="1" t="s">
        <v>823</v>
      </c>
      <c r="H373" s="1" t="s">
        <v>27</v>
      </c>
      <c r="I373" s="1" t="s">
        <v>824</v>
      </c>
      <c r="J373" s="1" t="s">
        <v>355</v>
      </c>
      <c r="K373" s="88" t="str">
        <f t="shared" si="16"/>
        <v>2</v>
      </c>
      <c r="L373" s="1" t="s">
        <v>169</v>
      </c>
      <c r="M373" s="1"/>
      <c r="N373" s="1"/>
      <c r="O373" s="2"/>
      <c r="P373" s="2"/>
      <c r="Q373" s="2"/>
      <c r="R373" s="2"/>
      <c r="S373" s="2"/>
      <c r="T373" s="1"/>
      <c r="U373" t="str">
        <f t="shared" si="17"/>
        <v>3172060006026B25005</v>
      </c>
    </row>
    <row r="374" spans="1:21" hidden="1" x14ac:dyDescent="0.25">
      <c r="A374" s="1" t="s">
        <v>787</v>
      </c>
      <c r="B374" s="1" t="s">
        <v>788</v>
      </c>
      <c r="C374" s="1" t="str">
        <f t="shared" si="15"/>
        <v>3172</v>
      </c>
      <c r="D374" s="1" t="s">
        <v>779</v>
      </c>
      <c r="E374" s="1" t="s">
        <v>813</v>
      </c>
      <c r="F374" s="1" t="s">
        <v>13</v>
      </c>
      <c r="G374" s="1" t="s">
        <v>825</v>
      </c>
      <c r="H374" s="1" t="s">
        <v>12</v>
      </c>
      <c r="I374" s="1" t="s">
        <v>825</v>
      </c>
      <c r="J374" s="1" t="s">
        <v>826</v>
      </c>
      <c r="K374" s="88" t="str">
        <f t="shared" si="16"/>
        <v>2</v>
      </c>
      <c r="L374" s="1" t="s">
        <v>171</v>
      </c>
      <c r="M374" s="1"/>
      <c r="N374" s="1"/>
      <c r="O374" s="2"/>
      <c r="P374" s="2"/>
      <c r="Q374" s="2"/>
      <c r="R374" s="2"/>
      <c r="S374" s="2"/>
      <c r="T374" s="1"/>
      <c r="U374" t="str">
        <f t="shared" si="17"/>
        <v>3172070002047B25006</v>
      </c>
    </row>
    <row r="375" spans="1:21" hidden="1" x14ac:dyDescent="0.25">
      <c r="A375" s="1" t="s">
        <v>787</v>
      </c>
      <c r="B375" s="1" t="s">
        <v>788</v>
      </c>
      <c r="C375" s="1" t="str">
        <f t="shared" si="15"/>
        <v>3172</v>
      </c>
      <c r="D375" s="1" t="s">
        <v>779</v>
      </c>
      <c r="E375" s="1" t="s">
        <v>813</v>
      </c>
      <c r="F375" s="1" t="s">
        <v>125</v>
      </c>
      <c r="G375" s="1" t="s">
        <v>827</v>
      </c>
      <c r="H375" s="1" t="s">
        <v>11</v>
      </c>
      <c r="I375" s="1" t="s">
        <v>823</v>
      </c>
      <c r="J375" s="1" t="s">
        <v>363</v>
      </c>
      <c r="K375" s="88" t="str">
        <f t="shared" si="16"/>
        <v>2</v>
      </c>
      <c r="L375" s="1" t="s">
        <v>173</v>
      </c>
      <c r="M375" s="1"/>
      <c r="N375" s="1"/>
      <c r="O375" s="2"/>
      <c r="P375" s="2"/>
      <c r="Q375" s="2"/>
      <c r="R375" s="2"/>
      <c r="S375" s="2"/>
      <c r="T375" s="1"/>
      <c r="U375" t="str">
        <f t="shared" si="17"/>
        <v>3172080001017B25007</v>
      </c>
    </row>
    <row r="376" spans="1:21" hidden="1" x14ac:dyDescent="0.25">
      <c r="A376" s="1" t="s">
        <v>787</v>
      </c>
      <c r="B376" s="1" t="s">
        <v>788</v>
      </c>
      <c r="C376" s="1" t="str">
        <f t="shared" si="15"/>
        <v>3172</v>
      </c>
      <c r="D376" s="1" t="s">
        <v>779</v>
      </c>
      <c r="E376" s="1" t="s">
        <v>813</v>
      </c>
      <c r="F376" s="1" t="s">
        <v>125</v>
      </c>
      <c r="G376" s="1" t="s">
        <v>827</v>
      </c>
      <c r="H376" s="1" t="s">
        <v>11</v>
      </c>
      <c r="I376" s="1" t="s">
        <v>823</v>
      </c>
      <c r="J376" s="1" t="s">
        <v>828</v>
      </c>
      <c r="K376" s="88" t="str">
        <f t="shared" si="16"/>
        <v>2</v>
      </c>
      <c r="L376" s="1" t="s">
        <v>330</v>
      </c>
      <c r="M376" s="1"/>
      <c r="N376" s="1"/>
      <c r="O376" s="2"/>
      <c r="P376" s="2"/>
      <c r="Q376" s="2"/>
      <c r="R376" s="2"/>
      <c r="S376" s="2"/>
      <c r="T376" s="1"/>
      <c r="U376" t="str">
        <f t="shared" si="17"/>
        <v>3172080001102B25008</v>
      </c>
    </row>
    <row r="377" spans="1:21" hidden="1" x14ac:dyDescent="0.25">
      <c r="A377" s="1" t="s">
        <v>787</v>
      </c>
      <c r="B377" s="1" t="s">
        <v>788</v>
      </c>
      <c r="C377" s="1" t="str">
        <f t="shared" si="15"/>
        <v>3172</v>
      </c>
      <c r="D377" s="1" t="s">
        <v>779</v>
      </c>
      <c r="E377" s="1" t="s">
        <v>813</v>
      </c>
      <c r="F377" s="1" t="s">
        <v>125</v>
      </c>
      <c r="G377" s="1" t="s">
        <v>827</v>
      </c>
      <c r="H377" s="1" t="s">
        <v>69</v>
      </c>
      <c r="I377" s="1" t="s">
        <v>829</v>
      </c>
      <c r="J377" s="1" t="s">
        <v>830</v>
      </c>
      <c r="K377" s="88" t="str">
        <f t="shared" si="16"/>
        <v>2</v>
      </c>
      <c r="L377" s="1" t="s">
        <v>333</v>
      </c>
      <c r="M377" s="1"/>
      <c r="N377" s="1"/>
      <c r="O377" s="2"/>
      <c r="P377" s="2"/>
      <c r="Q377" s="2"/>
      <c r="R377" s="2"/>
      <c r="S377" s="2"/>
      <c r="T377" s="1"/>
      <c r="U377" t="str">
        <f t="shared" si="17"/>
        <v>3172080007113B25009</v>
      </c>
    </row>
    <row r="378" spans="1:21" hidden="1" x14ac:dyDescent="0.25">
      <c r="A378" s="1" t="s">
        <v>787</v>
      </c>
      <c r="B378" s="1" t="s">
        <v>788</v>
      </c>
      <c r="C378" s="1" t="str">
        <f t="shared" si="15"/>
        <v>3172</v>
      </c>
      <c r="D378" s="1" t="s">
        <v>779</v>
      </c>
      <c r="E378" s="1" t="s">
        <v>813</v>
      </c>
      <c r="F378" s="1" t="s">
        <v>360</v>
      </c>
      <c r="G378" s="1" t="s">
        <v>831</v>
      </c>
      <c r="H378" s="1" t="s">
        <v>69</v>
      </c>
      <c r="I378" s="1" t="s">
        <v>831</v>
      </c>
      <c r="J378" s="1" t="s">
        <v>832</v>
      </c>
      <c r="K378" s="88" t="str">
        <f t="shared" si="16"/>
        <v>2</v>
      </c>
      <c r="L378" s="1" t="s">
        <v>337</v>
      </c>
      <c r="M378" s="1"/>
      <c r="N378" s="1"/>
      <c r="O378" s="2"/>
      <c r="P378" s="2"/>
      <c r="Q378" s="2"/>
      <c r="R378" s="2"/>
      <c r="S378" s="2"/>
      <c r="T378" s="1"/>
      <c r="U378" t="str">
        <f t="shared" si="17"/>
        <v>3172090007033B25010</v>
      </c>
    </row>
    <row r="379" spans="1:21" hidden="1" x14ac:dyDescent="0.25">
      <c r="A379" s="1" t="s">
        <v>787</v>
      </c>
      <c r="B379" s="1" t="s">
        <v>788</v>
      </c>
      <c r="C379" s="1" t="str">
        <f t="shared" si="15"/>
        <v>3172</v>
      </c>
      <c r="D379" s="1" t="s">
        <v>779</v>
      </c>
      <c r="E379" s="1" t="s">
        <v>813</v>
      </c>
      <c r="F379" s="1" t="s">
        <v>25</v>
      </c>
      <c r="G379" s="1" t="s">
        <v>833</v>
      </c>
      <c r="H379" s="1" t="s">
        <v>12</v>
      </c>
      <c r="I379" s="1" t="s">
        <v>834</v>
      </c>
      <c r="J379" s="1" t="s">
        <v>152</v>
      </c>
      <c r="K379" s="88" t="str">
        <f t="shared" si="16"/>
        <v>2</v>
      </c>
      <c r="L379" s="1" t="s">
        <v>340</v>
      </c>
      <c r="M379" s="1"/>
      <c r="N379" s="1"/>
      <c r="O379" s="2"/>
      <c r="P379" s="2"/>
      <c r="Q379" s="2"/>
      <c r="R379" s="2"/>
      <c r="S379" s="2"/>
      <c r="T379" s="1"/>
      <c r="U379" t="str">
        <f t="shared" si="17"/>
        <v>3172100002007B25011</v>
      </c>
    </row>
    <row r="380" spans="1:21" hidden="1" x14ac:dyDescent="0.25">
      <c r="A380" s="1" t="s">
        <v>787</v>
      </c>
      <c r="B380" s="1" t="s">
        <v>788</v>
      </c>
      <c r="C380" s="1" t="str">
        <f t="shared" si="15"/>
        <v>3172</v>
      </c>
      <c r="D380" s="1" t="s">
        <v>779</v>
      </c>
      <c r="E380" s="1" t="s">
        <v>813</v>
      </c>
      <c r="F380" s="1" t="s">
        <v>25</v>
      </c>
      <c r="G380" s="1" t="s">
        <v>833</v>
      </c>
      <c r="H380" s="1" t="s">
        <v>36</v>
      </c>
      <c r="I380" s="1" t="s">
        <v>835</v>
      </c>
      <c r="J380" s="1" t="s">
        <v>419</v>
      </c>
      <c r="K380" s="88" t="str">
        <f t="shared" si="16"/>
        <v>2</v>
      </c>
      <c r="L380" s="1" t="s">
        <v>836</v>
      </c>
      <c r="M380" s="1"/>
      <c r="N380" s="1"/>
      <c r="O380" s="2"/>
      <c r="P380" s="2"/>
      <c r="Q380" s="2"/>
      <c r="R380" s="2"/>
      <c r="S380" s="2"/>
      <c r="T380" s="1"/>
      <c r="U380" t="str">
        <f t="shared" si="17"/>
        <v>3172100005031B25012</v>
      </c>
    </row>
    <row r="381" spans="1:21" hidden="1" x14ac:dyDescent="0.25">
      <c r="A381" s="1" t="s">
        <v>787</v>
      </c>
      <c r="B381" s="1" t="s">
        <v>788</v>
      </c>
      <c r="C381" s="1" t="str">
        <f t="shared" si="15"/>
        <v>3173</v>
      </c>
      <c r="D381" s="1" t="s">
        <v>837</v>
      </c>
      <c r="E381" s="1" t="s">
        <v>838</v>
      </c>
      <c r="F381" s="1" t="s">
        <v>41</v>
      </c>
      <c r="G381" s="1" t="s">
        <v>839</v>
      </c>
      <c r="H381" s="1" t="s">
        <v>19</v>
      </c>
      <c r="I381" s="1" t="s">
        <v>840</v>
      </c>
      <c r="J381" s="1" t="s">
        <v>821</v>
      </c>
      <c r="K381" s="88" t="str">
        <f t="shared" si="16"/>
        <v>2</v>
      </c>
      <c r="L381" s="1" t="s">
        <v>30</v>
      </c>
      <c r="M381" s="1"/>
      <c r="N381" s="1"/>
      <c r="O381" s="2"/>
      <c r="P381" s="2"/>
      <c r="Q381" s="2"/>
      <c r="R381" s="2"/>
      <c r="S381" s="2"/>
      <c r="T381" s="1"/>
      <c r="U381" t="str">
        <f t="shared" si="17"/>
        <v>3173030003058B25000</v>
      </c>
    </row>
    <row r="382" spans="1:21" hidden="1" x14ac:dyDescent="0.25">
      <c r="A382" s="1" t="s">
        <v>787</v>
      </c>
      <c r="B382" s="1" t="s">
        <v>788</v>
      </c>
      <c r="C382" s="1" t="str">
        <f t="shared" si="15"/>
        <v>3173</v>
      </c>
      <c r="D382" s="1" t="s">
        <v>837</v>
      </c>
      <c r="E382" s="1" t="s">
        <v>838</v>
      </c>
      <c r="F382" s="1" t="s">
        <v>41</v>
      </c>
      <c r="G382" s="1" t="s">
        <v>839</v>
      </c>
      <c r="H382" s="1" t="s">
        <v>27</v>
      </c>
      <c r="I382" s="1" t="s">
        <v>841</v>
      </c>
      <c r="J382" s="1" t="s">
        <v>363</v>
      </c>
      <c r="K382" s="88" t="str">
        <f t="shared" si="16"/>
        <v>2</v>
      </c>
      <c r="L382" s="1" t="s">
        <v>43</v>
      </c>
      <c r="M382" s="1"/>
      <c r="N382" s="1"/>
      <c r="O382" s="2"/>
      <c r="P382" s="2"/>
      <c r="Q382" s="2"/>
      <c r="R382" s="2"/>
      <c r="S382" s="2"/>
      <c r="T382" s="1"/>
      <c r="U382" t="str">
        <f t="shared" si="17"/>
        <v>3173030006017B25001</v>
      </c>
    </row>
    <row r="383" spans="1:21" hidden="1" x14ac:dyDescent="0.25">
      <c r="A383" s="1" t="s">
        <v>787</v>
      </c>
      <c r="B383" s="1" t="s">
        <v>788</v>
      </c>
      <c r="C383" s="1" t="str">
        <f t="shared" si="15"/>
        <v>3173</v>
      </c>
      <c r="D383" s="1" t="s">
        <v>837</v>
      </c>
      <c r="E383" s="1" t="s">
        <v>838</v>
      </c>
      <c r="F383" s="1" t="s">
        <v>120</v>
      </c>
      <c r="G383" s="1" t="s">
        <v>842</v>
      </c>
      <c r="H383" s="1" t="s">
        <v>11</v>
      </c>
      <c r="I383" s="1" t="s">
        <v>842</v>
      </c>
      <c r="J383" s="1" t="s">
        <v>336</v>
      </c>
      <c r="K383" s="88" t="str">
        <f t="shared" si="16"/>
        <v>2</v>
      </c>
      <c r="L383" s="1" t="s">
        <v>55</v>
      </c>
      <c r="M383" s="1"/>
      <c r="N383" s="1"/>
      <c r="O383" s="2"/>
      <c r="P383" s="2"/>
      <c r="Q383" s="2"/>
      <c r="R383" s="2"/>
      <c r="S383" s="2"/>
      <c r="T383" s="1"/>
      <c r="U383" t="str">
        <f t="shared" si="17"/>
        <v>3173040001029B25002</v>
      </c>
    </row>
    <row r="384" spans="1:21" hidden="1" x14ac:dyDescent="0.25">
      <c r="A384" s="1" t="s">
        <v>787</v>
      </c>
      <c r="B384" s="1" t="s">
        <v>788</v>
      </c>
      <c r="C384" s="1" t="str">
        <f t="shared" si="15"/>
        <v>3173</v>
      </c>
      <c r="D384" s="1" t="s">
        <v>837</v>
      </c>
      <c r="E384" s="1" t="s">
        <v>838</v>
      </c>
      <c r="F384" s="1" t="s">
        <v>87</v>
      </c>
      <c r="G384" s="1" t="s">
        <v>843</v>
      </c>
      <c r="H384" s="1" t="s">
        <v>69</v>
      </c>
      <c r="I384" s="1" t="s">
        <v>843</v>
      </c>
      <c r="J384" s="1" t="s">
        <v>339</v>
      </c>
      <c r="K384" s="88" t="str">
        <f t="shared" si="16"/>
        <v>2</v>
      </c>
      <c r="L384" s="1" t="s">
        <v>162</v>
      </c>
      <c r="M384" s="1"/>
      <c r="N384" s="1"/>
      <c r="O384" s="2"/>
      <c r="P384" s="2"/>
      <c r="Q384" s="2"/>
      <c r="R384" s="2"/>
      <c r="S384" s="2"/>
      <c r="T384" s="1"/>
      <c r="U384" t="str">
        <f t="shared" si="17"/>
        <v>3173060007048B25003</v>
      </c>
    </row>
    <row r="385" spans="1:21" hidden="1" x14ac:dyDescent="0.25">
      <c r="A385" s="1" t="s">
        <v>787</v>
      </c>
      <c r="B385" s="1" t="s">
        <v>788</v>
      </c>
      <c r="C385" s="1" t="str">
        <f t="shared" si="15"/>
        <v>3173</v>
      </c>
      <c r="D385" s="1" t="s">
        <v>837</v>
      </c>
      <c r="E385" s="1" t="s">
        <v>838</v>
      </c>
      <c r="F385" s="1" t="s">
        <v>13</v>
      </c>
      <c r="G385" s="1" t="s">
        <v>844</v>
      </c>
      <c r="H385" s="1" t="s">
        <v>19</v>
      </c>
      <c r="I385" s="1" t="s">
        <v>845</v>
      </c>
      <c r="J385" s="1" t="s">
        <v>846</v>
      </c>
      <c r="K385" s="88" t="str">
        <f t="shared" si="16"/>
        <v>2</v>
      </c>
      <c r="L385" s="1" t="s">
        <v>101</v>
      </c>
      <c r="M385" s="1"/>
      <c r="N385" s="1"/>
      <c r="O385" s="2"/>
      <c r="P385" s="2"/>
      <c r="Q385" s="2"/>
      <c r="R385" s="2"/>
      <c r="S385" s="2"/>
      <c r="T385" s="1"/>
      <c r="U385" t="str">
        <f t="shared" si="17"/>
        <v>3173070003095B25004</v>
      </c>
    </row>
    <row r="386" spans="1:21" hidden="1" x14ac:dyDescent="0.25">
      <c r="A386" s="1" t="s">
        <v>787</v>
      </c>
      <c r="B386" s="1" t="s">
        <v>788</v>
      </c>
      <c r="C386" s="1" t="str">
        <f t="shared" si="15"/>
        <v>3173</v>
      </c>
      <c r="D386" s="1" t="s">
        <v>837</v>
      </c>
      <c r="E386" s="1" t="s">
        <v>838</v>
      </c>
      <c r="F386" s="1" t="s">
        <v>13</v>
      </c>
      <c r="G386" s="1" t="s">
        <v>844</v>
      </c>
      <c r="H386" s="1" t="s">
        <v>7</v>
      </c>
      <c r="I386" s="1" t="s">
        <v>623</v>
      </c>
      <c r="J386" s="1" t="s">
        <v>492</v>
      </c>
      <c r="K386" s="88" t="str">
        <f t="shared" si="16"/>
        <v>2</v>
      </c>
      <c r="L386" s="1" t="s">
        <v>169</v>
      </c>
      <c r="M386" s="1"/>
      <c r="N386" s="1"/>
      <c r="O386" s="2"/>
      <c r="P386" s="2"/>
      <c r="Q386" s="2"/>
      <c r="R386" s="2"/>
      <c r="S386" s="2"/>
      <c r="T386" s="1"/>
      <c r="U386" t="str">
        <f t="shared" si="17"/>
        <v>3173070004022B25005</v>
      </c>
    </row>
    <row r="387" spans="1:21" hidden="1" x14ac:dyDescent="0.25">
      <c r="A387" s="1" t="s">
        <v>787</v>
      </c>
      <c r="B387" s="1" t="s">
        <v>788</v>
      </c>
      <c r="C387" s="1" t="str">
        <f t="shared" ref="C387:C450" si="18">CONCATENATE(A387,D387)</f>
        <v>3173</v>
      </c>
      <c r="D387" s="1" t="s">
        <v>837</v>
      </c>
      <c r="E387" s="1" t="s">
        <v>838</v>
      </c>
      <c r="F387" s="1" t="s">
        <v>13</v>
      </c>
      <c r="G387" s="1" t="s">
        <v>844</v>
      </c>
      <c r="H387" s="1" t="s">
        <v>36</v>
      </c>
      <c r="I387" s="1" t="s">
        <v>847</v>
      </c>
      <c r="J387" s="1" t="s">
        <v>800</v>
      </c>
      <c r="K387" s="88" t="str">
        <f t="shared" ref="K387:K450" si="19">MID(L387,1,1)</f>
        <v>2</v>
      </c>
      <c r="L387" s="1" t="s">
        <v>171</v>
      </c>
      <c r="M387" s="1"/>
      <c r="N387" s="1"/>
      <c r="O387" s="2"/>
      <c r="P387" s="2"/>
      <c r="Q387" s="2"/>
      <c r="R387" s="2"/>
      <c r="S387" s="2"/>
      <c r="T387" s="1"/>
      <c r="U387" t="str">
        <f t="shared" si="17"/>
        <v>3173070005062B25006</v>
      </c>
    </row>
    <row r="388" spans="1:21" hidden="1" x14ac:dyDescent="0.25">
      <c r="A388" s="1" t="s">
        <v>787</v>
      </c>
      <c r="B388" s="1" t="s">
        <v>788</v>
      </c>
      <c r="C388" s="1" t="str">
        <f t="shared" si="18"/>
        <v>3173</v>
      </c>
      <c r="D388" s="1" t="s">
        <v>837</v>
      </c>
      <c r="E388" s="1" t="s">
        <v>838</v>
      </c>
      <c r="F388" s="1" t="s">
        <v>125</v>
      </c>
      <c r="G388" s="1" t="s">
        <v>848</v>
      </c>
      <c r="H388" s="1" t="s">
        <v>36</v>
      </c>
      <c r="I388" s="1" t="s">
        <v>849</v>
      </c>
      <c r="J388" s="1" t="s">
        <v>766</v>
      </c>
      <c r="K388" s="88" t="str">
        <f t="shared" si="19"/>
        <v>2</v>
      </c>
      <c r="L388" s="1" t="s">
        <v>173</v>
      </c>
      <c r="M388" s="1"/>
      <c r="N388" s="1"/>
      <c r="O388" s="2"/>
      <c r="P388" s="2"/>
      <c r="Q388" s="2"/>
      <c r="R388" s="2"/>
      <c r="S388" s="2"/>
      <c r="T388" s="1"/>
      <c r="U388" t="str">
        <f t="shared" ref="U388:U451" si="20">CONCATENATE(C388,F388,H388,J388,L388)</f>
        <v>3173080005037B25007</v>
      </c>
    </row>
    <row r="389" spans="1:21" hidden="1" x14ac:dyDescent="0.25">
      <c r="A389" s="1" t="s">
        <v>787</v>
      </c>
      <c r="B389" s="1" t="s">
        <v>788</v>
      </c>
      <c r="C389" s="1" t="str">
        <f t="shared" si="18"/>
        <v>3174</v>
      </c>
      <c r="D389" s="1" t="s">
        <v>850</v>
      </c>
      <c r="E389" s="1" t="s">
        <v>851</v>
      </c>
      <c r="F389" s="1" t="s">
        <v>5</v>
      </c>
      <c r="G389" s="1" t="s">
        <v>852</v>
      </c>
      <c r="H389" s="1" t="s">
        <v>7</v>
      </c>
      <c r="I389" s="1" t="s">
        <v>853</v>
      </c>
      <c r="J389" s="1" t="s">
        <v>599</v>
      </c>
      <c r="K389" s="88" t="str">
        <f t="shared" si="19"/>
        <v>2</v>
      </c>
      <c r="L389" s="1" t="s">
        <v>30</v>
      </c>
      <c r="M389" s="1"/>
      <c r="N389" s="1"/>
      <c r="O389" s="2"/>
      <c r="P389" s="2"/>
      <c r="Q389" s="2"/>
      <c r="R389" s="2"/>
      <c r="S389" s="2"/>
      <c r="T389" s="1"/>
      <c r="U389" t="str">
        <f t="shared" si="20"/>
        <v>3174010004035B25000</v>
      </c>
    </row>
    <row r="390" spans="1:21" hidden="1" x14ac:dyDescent="0.25">
      <c r="A390" s="1" t="s">
        <v>787</v>
      </c>
      <c r="B390" s="1" t="s">
        <v>788</v>
      </c>
      <c r="C390" s="1" t="str">
        <f t="shared" si="18"/>
        <v>3174</v>
      </c>
      <c r="D390" s="1" t="s">
        <v>850</v>
      </c>
      <c r="E390" s="1" t="s">
        <v>851</v>
      </c>
      <c r="F390" s="1" t="s">
        <v>5</v>
      </c>
      <c r="G390" s="1" t="s">
        <v>852</v>
      </c>
      <c r="H390" s="1" t="s">
        <v>36</v>
      </c>
      <c r="I390" s="1" t="s">
        <v>854</v>
      </c>
      <c r="J390" s="1" t="s">
        <v>855</v>
      </c>
      <c r="K390" s="88" t="str">
        <f t="shared" si="19"/>
        <v>2</v>
      </c>
      <c r="L390" s="1" t="s">
        <v>43</v>
      </c>
      <c r="M390" s="1"/>
      <c r="N390" s="1"/>
      <c r="O390" s="2"/>
      <c r="P390" s="2"/>
      <c r="Q390" s="2"/>
      <c r="R390" s="2"/>
      <c r="S390" s="2"/>
      <c r="T390" s="1"/>
      <c r="U390" t="str">
        <f t="shared" si="20"/>
        <v>3174010005100B25001</v>
      </c>
    </row>
    <row r="391" spans="1:21" hidden="1" x14ac:dyDescent="0.25">
      <c r="A391" s="1" t="s">
        <v>787</v>
      </c>
      <c r="B391" s="1" t="s">
        <v>788</v>
      </c>
      <c r="C391" s="1" t="str">
        <f t="shared" si="18"/>
        <v>3174</v>
      </c>
      <c r="D391" s="1" t="s">
        <v>850</v>
      </c>
      <c r="E391" s="1" t="s">
        <v>851</v>
      </c>
      <c r="F391" s="1" t="s">
        <v>131</v>
      </c>
      <c r="G391" s="1" t="s">
        <v>856</v>
      </c>
      <c r="H391" s="1" t="s">
        <v>12</v>
      </c>
      <c r="I391" s="1" t="s">
        <v>857</v>
      </c>
      <c r="J391" s="1" t="s">
        <v>225</v>
      </c>
      <c r="K391" s="88" t="str">
        <f t="shared" si="19"/>
        <v>2</v>
      </c>
      <c r="L391" s="1" t="s">
        <v>55</v>
      </c>
      <c r="M391" s="1"/>
      <c r="N391" s="1"/>
      <c r="O391" s="2"/>
      <c r="P391" s="2"/>
      <c r="Q391" s="2"/>
      <c r="R391" s="2"/>
      <c r="S391" s="2"/>
      <c r="T391" s="1"/>
      <c r="U391" t="str">
        <f t="shared" si="20"/>
        <v>3174020002010B25002</v>
      </c>
    </row>
    <row r="392" spans="1:21" hidden="1" x14ac:dyDescent="0.25">
      <c r="A392" s="1" t="s">
        <v>787</v>
      </c>
      <c r="B392" s="1" t="s">
        <v>788</v>
      </c>
      <c r="C392" s="1" t="str">
        <f t="shared" si="18"/>
        <v>3174</v>
      </c>
      <c r="D392" s="1" t="s">
        <v>850</v>
      </c>
      <c r="E392" s="1" t="s">
        <v>851</v>
      </c>
      <c r="F392" s="1" t="s">
        <v>131</v>
      </c>
      <c r="G392" s="1" t="s">
        <v>856</v>
      </c>
      <c r="H392" s="1" t="s">
        <v>36</v>
      </c>
      <c r="I392" s="1" t="s">
        <v>858</v>
      </c>
      <c r="J392" s="1" t="s">
        <v>828</v>
      </c>
      <c r="K392" s="88" t="str">
        <f t="shared" si="19"/>
        <v>2</v>
      </c>
      <c r="L392" s="1" t="s">
        <v>162</v>
      </c>
      <c r="M392" s="1"/>
      <c r="N392" s="1"/>
      <c r="O392" s="2"/>
      <c r="P392" s="2"/>
      <c r="Q392" s="2"/>
      <c r="R392" s="2"/>
      <c r="S392" s="2"/>
      <c r="T392" s="1"/>
      <c r="U392" t="str">
        <f t="shared" si="20"/>
        <v>3174020005102B25003</v>
      </c>
    </row>
    <row r="393" spans="1:21" hidden="1" x14ac:dyDescent="0.25">
      <c r="A393" s="1" t="s">
        <v>787</v>
      </c>
      <c r="B393" s="1" t="s">
        <v>788</v>
      </c>
      <c r="C393" s="1" t="str">
        <f t="shared" si="18"/>
        <v>3174</v>
      </c>
      <c r="D393" s="1" t="s">
        <v>850</v>
      </c>
      <c r="E393" s="1" t="s">
        <v>851</v>
      </c>
      <c r="F393" s="1" t="s">
        <v>131</v>
      </c>
      <c r="G393" s="1" t="s">
        <v>856</v>
      </c>
      <c r="H393" s="1" t="s">
        <v>69</v>
      </c>
      <c r="I393" s="1" t="s">
        <v>859</v>
      </c>
      <c r="J393" s="1" t="s">
        <v>604</v>
      </c>
      <c r="K393" s="88" t="str">
        <f t="shared" si="19"/>
        <v>2</v>
      </c>
      <c r="L393" s="1" t="s">
        <v>101</v>
      </c>
      <c r="M393" s="1"/>
      <c r="N393" s="1"/>
      <c r="O393" s="2"/>
      <c r="P393" s="2"/>
      <c r="Q393" s="2"/>
      <c r="R393" s="2"/>
      <c r="S393" s="2"/>
      <c r="T393" s="1"/>
      <c r="U393" t="str">
        <f t="shared" si="20"/>
        <v>3174020007032B25004</v>
      </c>
    </row>
    <row r="394" spans="1:21" hidden="1" x14ac:dyDescent="0.25">
      <c r="A394" s="1" t="s">
        <v>787</v>
      </c>
      <c r="B394" s="1" t="s">
        <v>788</v>
      </c>
      <c r="C394" s="1" t="str">
        <f t="shared" si="18"/>
        <v>3174</v>
      </c>
      <c r="D394" s="1" t="s">
        <v>850</v>
      </c>
      <c r="E394" s="1" t="s">
        <v>851</v>
      </c>
      <c r="F394" s="1" t="s">
        <v>41</v>
      </c>
      <c r="G394" s="1" t="s">
        <v>860</v>
      </c>
      <c r="H394" s="1" t="s">
        <v>12</v>
      </c>
      <c r="I394" s="1" t="s">
        <v>861</v>
      </c>
      <c r="J394" s="1" t="s">
        <v>23</v>
      </c>
      <c r="K394" s="88" t="str">
        <f t="shared" si="19"/>
        <v>2</v>
      </c>
      <c r="L394" s="1" t="s">
        <v>169</v>
      </c>
      <c r="M394" s="4"/>
      <c r="N394" s="4"/>
      <c r="O394" s="105"/>
      <c r="P394" s="105"/>
      <c r="Q394" s="105"/>
      <c r="R394" s="105"/>
      <c r="S394" s="105"/>
      <c r="T394" s="1"/>
      <c r="U394" t="str">
        <f t="shared" si="20"/>
        <v>3174030002002B25005</v>
      </c>
    </row>
    <row r="395" spans="1:21" hidden="1" x14ac:dyDescent="0.25">
      <c r="A395" s="1" t="s">
        <v>787</v>
      </c>
      <c r="B395" s="1" t="s">
        <v>788</v>
      </c>
      <c r="C395" s="1" t="str">
        <f t="shared" si="18"/>
        <v>3174</v>
      </c>
      <c r="D395" s="1" t="s">
        <v>850</v>
      </c>
      <c r="E395" s="1" t="s">
        <v>851</v>
      </c>
      <c r="F395" s="1" t="s">
        <v>120</v>
      </c>
      <c r="G395" s="1" t="s">
        <v>862</v>
      </c>
      <c r="H395" s="1" t="s">
        <v>27</v>
      </c>
      <c r="I395" s="1" t="s">
        <v>863</v>
      </c>
      <c r="J395" s="1" t="s">
        <v>723</v>
      </c>
      <c r="K395" s="88" t="str">
        <f t="shared" si="19"/>
        <v>2</v>
      </c>
      <c r="L395" s="1" t="s">
        <v>171</v>
      </c>
      <c r="M395" s="1"/>
      <c r="N395" s="1"/>
      <c r="O395" s="104"/>
      <c r="P395" s="104"/>
      <c r="Q395" s="104"/>
      <c r="R395" s="104"/>
      <c r="S395" s="104"/>
      <c r="T395" s="1"/>
      <c r="U395" t="str">
        <f t="shared" si="20"/>
        <v>3174040006023B25006</v>
      </c>
    </row>
    <row r="396" spans="1:21" hidden="1" x14ac:dyDescent="0.25">
      <c r="A396" s="1" t="s">
        <v>787</v>
      </c>
      <c r="B396" s="1" t="s">
        <v>788</v>
      </c>
      <c r="C396" s="1" t="str">
        <f t="shared" si="18"/>
        <v>3174</v>
      </c>
      <c r="D396" s="1" t="s">
        <v>850</v>
      </c>
      <c r="E396" s="1" t="s">
        <v>851</v>
      </c>
      <c r="F396" s="1" t="s">
        <v>48</v>
      </c>
      <c r="G396" s="1" t="s">
        <v>864</v>
      </c>
      <c r="H396" s="1" t="s">
        <v>7</v>
      </c>
      <c r="I396" s="1" t="s">
        <v>865</v>
      </c>
      <c r="J396" s="1" t="s">
        <v>252</v>
      </c>
      <c r="K396" s="88" t="str">
        <f t="shared" si="19"/>
        <v>2</v>
      </c>
      <c r="L396" s="1" t="s">
        <v>173</v>
      </c>
      <c r="M396" s="1"/>
      <c r="N396" s="1"/>
      <c r="O396" s="2"/>
      <c r="P396" s="2"/>
      <c r="Q396" s="2"/>
      <c r="R396" s="2"/>
      <c r="S396" s="2"/>
      <c r="T396" s="1"/>
      <c r="U396" t="str">
        <f t="shared" si="20"/>
        <v>3174050004014B25007</v>
      </c>
    </row>
    <row r="397" spans="1:21" hidden="1" x14ac:dyDescent="0.25">
      <c r="A397" s="1" t="s">
        <v>787</v>
      </c>
      <c r="B397" s="1" t="s">
        <v>788</v>
      </c>
      <c r="C397" s="1" t="str">
        <f t="shared" si="18"/>
        <v>3174</v>
      </c>
      <c r="D397" s="1" t="s">
        <v>850</v>
      </c>
      <c r="E397" s="1" t="s">
        <v>851</v>
      </c>
      <c r="F397" s="1" t="s">
        <v>13</v>
      </c>
      <c r="G397" s="1" t="s">
        <v>866</v>
      </c>
      <c r="H397" s="1" t="s">
        <v>12</v>
      </c>
      <c r="I397" s="1" t="s">
        <v>867</v>
      </c>
      <c r="J397" s="1" t="s">
        <v>29</v>
      </c>
      <c r="K397" s="88" t="str">
        <f t="shared" si="19"/>
        <v>2</v>
      </c>
      <c r="L397" s="1" t="s">
        <v>330</v>
      </c>
      <c r="M397" s="1"/>
      <c r="N397" s="1"/>
      <c r="O397" s="2"/>
      <c r="P397" s="2"/>
      <c r="Q397" s="2"/>
      <c r="R397" s="2"/>
      <c r="S397" s="2"/>
      <c r="T397" s="1"/>
      <c r="U397" t="str">
        <f t="shared" si="20"/>
        <v>3174070002003B25008</v>
      </c>
    </row>
    <row r="398" spans="1:21" hidden="1" x14ac:dyDescent="0.25">
      <c r="A398" s="1" t="s">
        <v>787</v>
      </c>
      <c r="B398" s="1" t="s">
        <v>788</v>
      </c>
      <c r="C398" s="1" t="str">
        <f t="shared" si="18"/>
        <v>3174</v>
      </c>
      <c r="D398" s="1" t="s">
        <v>850</v>
      </c>
      <c r="E398" s="1" t="s">
        <v>851</v>
      </c>
      <c r="F398" s="1" t="s">
        <v>13</v>
      </c>
      <c r="G398" s="1" t="s">
        <v>866</v>
      </c>
      <c r="H398" s="1" t="s">
        <v>36</v>
      </c>
      <c r="I398" s="1" t="s">
        <v>868</v>
      </c>
      <c r="J398" s="1" t="s">
        <v>869</v>
      </c>
      <c r="K398" s="88" t="str">
        <f t="shared" si="19"/>
        <v>2</v>
      </c>
      <c r="L398" s="1" t="s">
        <v>333</v>
      </c>
      <c r="M398" s="1"/>
      <c r="N398" s="1"/>
      <c r="O398" s="2"/>
      <c r="P398" s="2"/>
      <c r="Q398" s="2"/>
      <c r="R398" s="2"/>
      <c r="S398" s="2"/>
      <c r="T398" s="1"/>
      <c r="U398" t="str">
        <f t="shared" si="20"/>
        <v>3174070005293B25009</v>
      </c>
    </row>
    <row r="399" spans="1:21" hidden="1" x14ac:dyDescent="0.25">
      <c r="A399" s="1" t="s">
        <v>787</v>
      </c>
      <c r="B399" s="1" t="s">
        <v>788</v>
      </c>
      <c r="C399" s="1" t="str">
        <f t="shared" si="18"/>
        <v>3174</v>
      </c>
      <c r="D399" s="1" t="s">
        <v>850</v>
      </c>
      <c r="E399" s="1" t="s">
        <v>851</v>
      </c>
      <c r="F399" s="1" t="s">
        <v>13</v>
      </c>
      <c r="G399" s="1" t="s">
        <v>866</v>
      </c>
      <c r="H399" s="1" t="s">
        <v>7</v>
      </c>
      <c r="I399" s="1" t="s">
        <v>870</v>
      </c>
      <c r="J399" s="1" t="s">
        <v>152</v>
      </c>
      <c r="K399" s="88" t="str">
        <f t="shared" si="19"/>
        <v>2</v>
      </c>
      <c r="L399" s="1" t="s">
        <v>836</v>
      </c>
      <c r="M399" s="1"/>
      <c r="N399" s="1"/>
      <c r="O399" s="2"/>
      <c r="P399" s="2"/>
      <c r="Q399" s="2"/>
      <c r="R399" s="2"/>
      <c r="S399" s="2"/>
      <c r="T399" s="1"/>
      <c r="U399" t="str">
        <f t="shared" si="20"/>
        <v>3174070004007B25012</v>
      </c>
    </row>
    <row r="400" spans="1:21" hidden="1" x14ac:dyDescent="0.25">
      <c r="A400" s="1" t="s">
        <v>787</v>
      </c>
      <c r="B400" s="1" t="s">
        <v>788</v>
      </c>
      <c r="C400" s="1" t="str">
        <f t="shared" si="18"/>
        <v>3174</v>
      </c>
      <c r="D400" s="1" t="s">
        <v>850</v>
      </c>
      <c r="E400" s="1" t="s">
        <v>851</v>
      </c>
      <c r="F400" s="1" t="s">
        <v>125</v>
      </c>
      <c r="G400" s="1" t="s">
        <v>871</v>
      </c>
      <c r="H400" s="1" t="s">
        <v>12</v>
      </c>
      <c r="I400" s="1" t="s">
        <v>872</v>
      </c>
      <c r="J400" s="1" t="s">
        <v>873</v>
      </c>
      <c r="K400" s="88" t="str">
        <f t="shared" si="19"/>
        <v>2</v>
      </c>
      <c r="L400" s="1" t="s">
        <v>337</v>
      </c>
      <c r="M400" s="1"/>
      <c r="N400" s="1"/>
      <c r="O400" s="2"/>
      <c r="P400" s="2"/>
      <c r="Q400" s="2"/>
      <c r="R400" s="2"/>
      <c r="S400" s="2"/>
      <c r="T400" s="1"/>
      <c r="U400" t="str">
        <f t="shared" si="20"/>
        <v>3174080002073B25010</v>
      </c>
    </row>
    <row r="401" spans="1:21" hidden="1" x14ac:dyDescent="0.25">
      <c r="A401" s="1" t="s">
        <v>787</v>
      </c>
      <c r="B401" s="1" t="s">
        <v>788</v>
      </c>
      <c r="C401" s="1" t="str">
        <f t="shared" si="18"/>
        <v>3174</v>
      </c>
      <c r="D401" s="1" t="s">
        <v>850</v>
      </c>
      <c r="E401" s="1" t="s">
        <v>851</v>
      </c>
      <c r="F401" s="1" t="s">
        <v>125</v>
      </c>
      <c r="G401" s="1" t="s">
        <v>871</v>
      </c>
      <c r="H401" s="1" t="s">
        <v>19</v>
      </c>
      <c r="I401" s="1" t="s">
        <v>874</v>
      </c>
      <c r="J401" s="1" t="s">
        <v>875</v>
      </c>
      <c r="K401" s="88" t="str">
        <f t="shared" si="19"/>
        <v>2</v>
      </c>
      <c r="L401" s="1" t="s">
        <v>340</v>
      </c>
      <c r="M401" s="4"/>
      <c r="N401" s="4"/>
      <c r="O401" s="105"/>
      <c r="P401" s="105"/>
      <c r="Q401" s="105"/>
      <c r="R401" s="105"/>
      <c r="S401" s="105"/>
      <c r="T401" s="1"/>
      <c r="U401" t="str">
        <f t="shared" si="20"/>
        <v>3174080003150B25011</v>
      </c>
    </row>
    <row r="402" spans="1:21" hidden="1" x14ac:dyDescent="0.25">
      <c r="A402" s="1" t="s">
        <v>787</v>
      </c>
      <c r="B402" s="1" t="s">
        <v>788</v>
      </c>
      <c r="C402" s="1" t="str">
        <f t="shared" si="18"/>
        <v>3175</v>
      </c>
      <c r="D402" s="1" t="s">
        <v>308</v>
      </c>
      <c r="E402" s="1" t="s">
        <v>876</v>
      </c>
      <c r="F402" s="1" t="s">
        <v>41</v>
      </c>
      <c r="G402" s="1" t="s">
        <v>877</v>
      </c>
      <c r="H402" s="1" t="s">
        <v>11</v>
      </c>
      <c r="I402" s="1" t="s">
        <v>878</v>
      </c>
      <c r="J402" s="1" t="s">
        <v>879</v>
      </c>
      <c r="K402" s="88" t="str">
        <f t="shared" si="19"/>
        <v>2</v>
      </c>
      <c r="L402" s="1" t="s">
        <v>30</v>
      </c>
      <c r="M402" s="4"/>
      <c r="N402" s="4"/>
      <c r="O402" s="3"/>
      <c r="P402" s="3"/>
      <c r="Q402" s="3"/>
      <c r="R402" s="3"/>
      <c r="S402" s="3"/>
      <c r="T402" s="1"/>
      <c r="U402" t="str">
        <f t="shared" si="20"/>
        <v>3175030001176B25000</v>
      </c>
    </row>
    <row r="403" spans="1:21" hidden="1" x14ac:dyDescent="0.25">
      <c r="A403" s="1" t="s">
        <v>787</v>
      </c>
      <c r="B403" s="1" t="s">
        <v>788</v>
      </c>
      <c r="C403" s="1" t="str">
        <f t="shared" si="18"/>
        <v>3175</v>
      </c>
      <c r="D403" s="1" t="s">
        <v>308</v>
      </c>
      <c r="E403" s="1" t="s">
        <v>876</v>
      </c>
      <c r="F403" s="1" t="s">
        <v>41</v>
      </c>
      <c r="G403" s="1" t="s">
        <v>877</v>
      </c>
      <c r="H403" s="1" t="s">
        <v>12</v>
      </c>
      <c r="I403" s="1" t="s">
        <v>880</v>
      </c>
      <c r="J403" s="1" t="s">
        <v>881</v>
      </c>
      <c r="K403" s="88" t="str">
        <f t="shared" si="19"/>
        <v>2</v>
      </c>
      <c r="L403" s="1" t="s">
        <v>43</v>
      </c>
      <c r="M403" s="4"/>
      <c r="N403" s="4"/>
      <c r="O403" s="3"/>
      <c r="P403" s="3"/>
      <c r="Q403" s="3"/>
      <c r="R403" s="3"/>
      <c r="S403" s="3"/>
      <c r="T403" s="1"/>
      <c r="U403" t="str">
        <f t="shared" si="20"/>
        <v>3175030002200B25001</v>
      </c>
    </row>
    <row r="404" spans="1:21" hidden="1" x14ac:dyDescent="0.25">
      <c r="A404" s="1" t="s">
        <v>787</v>
      </c>
      <c r="B404" s="1" t="s">
        <v>788</v>
      </c>
      <c r="C404" s="1" t="str">
        <f t="shared" si="18"/>
        <v>3175</v>
      </c>
      <c r="D404" s="1" t="s">
        <v>308</v>
      </c>
      <c r="E404" s="1" t="s">
        <v>876</v>
      </c>
      <c r="F404" s="1" t="s">
        <v>41</v>
      </c>
      <c r="G404" s="1" t="s">
        <v>877</v>
      </c>
      <c r="H404" s="1" t="s">
        <v>19</v>
      </c>
      <c r="I404" s="1" t="s">
        <v>882</v>
      </c>
      <c r="J404" s="1" t="s">
        <v>363</v>
      </c>
      <c r="K404" s="88" t="str">
        <f t="shared" si="19"/>
        <v>2</v>
      </c>
      <c r="L404" s="1" t="s">
        <v>55</v>
      </c>
      <c r="M404" s="4"/>
      <c r="N404" s="4"/>
      <c r="O404" s="3"/>
      <c r="P404" s="3"/>
      <c r="Q404" s="3"/>
      <c r="R404" s="3"/>
      <c r="S404" s="3"/>
      <c r="T404" s="1"/>
      <c r="U404" t="str">
        <f t="shared" si="20"/>
        <v>3175030003017B25002</v>
      </c>
    </row>
    <row r="405" spans="1:21" hidden="1" x14ac:dyDescent="0.25">
      <c r="A405" s="1" t="s">
        <v>787</v>
      </c>
      <c r="B405" s="1" t="s">
        <v>788</v>
      </c>
      <c r="C405" s="1" t="str">
        <f t="shared" si="18"/>
        <v>3175</v>
      </c>
      <c r="D405" s="1" t="s">
        <v>308</v>
      </c>
      <c r="E405" s="1" t="s">
        <v>876</v>
      </c>
      <c r="F405" s="1" t="s">
        <v>41</v>
      </c>
      <c r="G405" s="1" t="s">
        <v>877</v>
      </c>
      <c r="H405" s="1" t="s">
        <v>7</v>
      </c>
      <c r="I405" s="1" t="s">
        <v>883</v>
      </c>
      <c r="J405" s="1" t="s">
        <v>17</v>
      </c>
      <c r="K405" s="88" t="str">
        <f t="shared" si="19"/>
        <v>2</v>
      </c>
      <c r="L405" s="1" t="s">
        <v>162</v>
      </c>
      <c r="M405" s="4"/>
      <c r="N405" s="4"/>
      <c r="O405" s="3"/>
      <c r="P405" s="3"/>
      <c r="Q405" s="3"/>
      <c r="R405" s="3"/>
      <c r="S405" s="3"/>
      <c r="T405" s="1"/>
      <c r="U405" t="str">
        <f t="shared" si="20"/>
        <v>3175030004001B25003</v>
      </c>
    </row>
    <row r="406" spans="1:21" hidden="1" x14ac:dyDescent="0.25">
      <c r="A406" s="1" t="s">
        <v>787</v>
      </c>
      <c r="B406" s="1" t="s">
        <v>788</v>
      </c>
      <c r="C406" s="1" t="str">
        <f t="shared" si="18"/>
        <v>3175</v>
      </c>
      <c r="D406" s="1" t="s">
        <v>308</v>
      </c>
      <c r="E406" s="1" t="s">
        <v>876</v>
      </c>
      <c r="F406" s="1" t="s">
        <v>41</v>
      </c>
      <c r="G406" s="1" t="s">
        <v>877</v>
      </c>
      <c r="H406" s="1" t="s">
        <v>36</v>
      </c>
      <c r="I406" s="1" t="s">
        <v>884</v>
      </c>
      <c r="J406" s="1" t="s">
        <v>17</v>
      </c>
      <c r="K406" s="88" t="str">
        <f t="shared" si="19"/>
        <v>2</v>
      </c>
      <c r="L406" s="1" t="s">
        <v>101</v>
      </c>
      <c r="M406" s="1"/>
      <c r="N406" s="1"/>
      <c r="O406" s="104"/>
      <c r="P406" s="104"/>
      <c r="Q406" s="104"/>
      <c r="R406" s="104"/>
      <c r="S406" s="104"/>
      <c r="T406" s="1"/>
      <c r="U406" t="str">
        <f t="shared" si="20"/>
        <v>3175030005001B25004</v>
      </c>
    </row>
    <row r="407" spans="1:21" hidden="1" x14ac:dyDescent="0.25">
      <c r="A407" s="1" t="s">
        <v>787</v>
      </c>
      <c r="B407" s="1" t="s">
        <v>788</v>
      </c>
      <c r="C407" s="1" t="str">
        <f t="shared" si="18"/>
        <v>3175</v>
      </c>
      <c r="D407" s="1" t="s">
        <v>308</v>
      </c>
      <c r="E407" s="1" t="s">
        <v>876</v>
      </c>
      <c r="F407" s="1" t="s">
        <v>120</v>
      </c>
      <c r="G407" s="1" t="s">
        <v>885</v>
      </c>
      <c r="H407" s="1" t="s">
        <v>19</v>
      </c>
      <c r="I407" s="1" t="s">
        <v>886</v>
      </c>
      <c r="J407" s="1" t="s">
        <v>887</v>
      </c>
      <c r="K407" s="88" t="str">
        <f t="shared" si="19"/>
        <v>2</v>
      </c>
      <c r="L407" s="1" t="s">
        <v>169</v>
      </c>
      <c r="M407" s="1"/>
      <c r="N407" s="1"/>
      <c r="O407" s="2"/>
      <c r="P407" s="2"/>
      <c r="Q407" s="2"/>
      <c r="R407" s="2"/>
      <c r="S407" s="2"/>
      <c r="T407" s="1"/>
      <c r="U407" t="str">
        <f t="shared" si="20"/>
        <v>3175040003164B25005</v>
      </c>
    </row>
    <row r="408" spans="1:21" hidden="1" x14ac:dyDescent="0.25">
      <c r="A408" s="1" t="s">
        <v>787</v>
      </c>
      <c r="B408" s="1" t="s">
        <v>788</v>
      </c>
      <c r="C408" s="1" t="str">
        <f t="shared" si="18"/>
        <v>3175</v>
      </c>
      <c r="D408" s="1" t="s">
        <v>308</v>
      </c>
      <c r="E408" s="1" t="s">
        <v>876</v>
      </c>
      <c r="F408" s="1" t="s">
        <v>48</v>
      </c>
      <c r="G408" s="1" t="s">
        <v>888</v>
      </c>
      <c r="H408" s="1" t="s">
        <v>12</v>
      </c>
      <c r="I408" s="1" t="s">
        <v>889</v>
      </c>
      <c r="J408" s="1" t="s">
        <v>890</v>
      </c>
      <c r="K408" s="88" t="str">
        <f t="shared" si="19"/>
        <v>2</v>
      </c>
      <c r="L408" s="1" t="s">
        <v>171</v>
      </c>
      <c r="M408" s="1"/>
      <c r="N408" s="1"/>
      <c r="O408" s="2"/>
      <c r="P408" s="2"/>
      <c r="Q408" s="2"/>
      <c r="R408" s="2"/>
      <c r="S408" s="2"/>
      <c r="T408" s="1"/>
      <c r="U408" t="str">
        <f t="shared" si="20"/>
        <v>3175050002061B25006</v>
      </c>
    </row>
    <row r="409" spans="1:21" hidden="1" x14ac:dyDescent="0.25">
      <c r="A409" s="1" t="s">
        <v>787</v>
      </c>
      <c r="B409" s="1" t="s">
        <v>788</v>
      </c>
      <c r="C409" s="1" t="str">
        <f t="shared" si="18"/>
        <v>3175</v>
      </c>
      <c r="D409" s="1" t="s">
        <v>308</v>
      </c>
      <c r="E409" s="1" t="s">
        <v>876</v>
      </c>
      <c r="F409" s="1" t="s">
        <v>48</v>
      </c>
      <c r="G409" s="1" t="s">
        <v>888</v>
      </c>
      <c r="H409" s="1" t="s">
        <v>19</v>
      </c>
      <c r="I409" s="1" t="s">
        <v>891</v>
      </c>
      <c r="J409" s="1" t="s">
        <v>429</v>
      </c>
      <c r="K409" s="88" t="str">
        <f t="shared" si="19"/>
        <v>2</v>
      </c>
      <c r="L409" s="1" t="s">
        <v>173</v>
      </c>
      <c r="M409" s="1"/>
      <c r="N409" s="1"/>
      <c r="O409" s="2"/>
      <c r="P409" s="2"/>
      <c r="Q409" s="2"/>
      <c r="R409" s="2"/>
      <c r="S409" s="2"/>
      <c r="T409" s="1"/>
      <c r="U409" t="str">
        <f t="shared" si="20"/>
        <v>3175050003027B25007</v>
      </c>
    </row>
    <row r="410" spans="1:21" hidden="1" x14ac:dyDescent="0.25">
      <c r="A410" s="1" t="s">
        <v>787</v>
      </c>
      <c r="B410" s="1" t="s">
        <v>788</v>
      </c>
      <c r="C410" s="1" t="str">
        <f t="shared" si="18"/>
        <v>3175</v>
      </c>
      <c r="D410" s="1" t="s">
        <v>308</v>
      </c>
      <c r="E410" s="1" t="s">
        <v>876</v>
      </c>
      <c r="F410" s="1" t="s">
        <v>87</v>
      </c>
      <c r="G410" s="1" t="s">
        <v>892</v>
      </c>
      <c r="H410" s="1" t="s">
        <v>11</v>
      </c>
      <c r="I410" s="1" t="s">
        <v>893</v>
      </c>
      <c r="J410" s="1" t="s">
        <v>894</v>
      </c>
      <c r="K410" s="88" t="str">
        <f t="shared" si="19"/>
        <v>2</v>
      </c>
      <c r="L410" s="1" t="s">
        <v>330</v>
      </c>
      <c r="M410" s="1"/>
      <c r="N410" s="1"/>
      <c r="O410" s="2"/>
      <c r="P410" s="2"/>
      <c r="Q410" s="2"/>
      <c r="R410" s="2"/>
      <c r="S410" s="2"/>
      <c r="T410" s="1"/>
      <c r="U410" t="str">
        <f t="shared" si="20"/>
        <v>3175060001191B25008</v>
      </c>
    </row>
    <row r="411" spans="1:21" hidden="1" x14ac:dyDescent="0.25">
      <c r="A411" s="1" t="s">
        <v>787</v>
      </c>
      <c r="B411" s="1" t="s">
        <v>788</v>
      </c>
      <c r="C411" s="1" t="str">
        <f t="shared" si="18"/>
        <v>3175</v>
      </c>
      <c r="D411" s="1" t="s">
        <v>308</v>
      </c>
      <c r="E411" s="1" t="s">
        <v>876</v>
      </c>
      <c r="F411" s="1" t="s">
        <v>87</v>
      </c>
      <c r="G411" s="1" t="s">
        <v>892</v>
      </c>
      <c r="H411" s="1" t="s">
        <v>7</v>
      </c>
      <c r="I411" s="1" t="s">
        <v>892</v>
      </c>
      <c r="J411" s="1" t="s">
        <v>895</v>
      </c>
      <c r="K411" s="88" t="str">
        <f t="shared" si="19"/>
        <v>2</v>
      </c>
      <c r="L411" s="1" t="s">
        <v>333</v>
      </c>
      <c r="M411" s="4"/>
      <c r="N411" s="4"/>
      <c r="O411" s="105"/>
      <c r="P411" s="105"/>
      <c r="Q411" s="105"/>
      <c r="R411" s="105"/>
      <c r="S411" s="105"/>
      <c r="T411" s="1"/>
      <c r="U411" t="str">
        <f t="shared" si="20"/>
        <v>3175060004051B25009</v>
      </c>
    </row>
    <row r="412" spans="1:21" hidden="1" x14ac:dyDescent="0.25">
      <c r="A412" s="1" t="s">
        <v>896</v>
      </c>
      <c r="B412" s="1" t="s">
        <v>897</v>
      </c>
      <c r="C412" s="1" t="str">
        <f t="shared" si="18"/>
        <v>3201</v>
      </c>
      <c r="D412" s="1" t="s">
        <v>441</v>
      </c>
      <c r="E412" s="1" t="s">
        <v>898</v>
      </c>
      <c r="F412" s="1" t="s">
        <v>5</v>
      </c>
      <c r="G412" s="1" t="s">
        <v>899</v>
      </c>
      <c r="H412" s="1" t="s">
        <v>19</v>
      </c>
      <c r="I412" s="1" t="s">
        <v>900</v>
      </c>
      <c r="J412" s="1" t="s">
        <v>794</v>
      </c>
      <c r="K412" s="88" t="str">
        <f t="shared" si="19"/>
        <v>2</v>
      </c>
      <c r="L412" s="1" t="s">
        <v>10</v>
      </c>
      <c r="M412" s="4"/>
      <c r="N412" s="4"/>
      <c r="O412" s="3"/>
      <c r="P412" s="3"/>
      <c r="Q412" s="3"/>
      <c r="R412" s="3"/>
      <c r="S412" s="3"/>
      <c r="T412" s="1"/>
      <c r="U412" t="str">
        <f t="shared" si="20"/>
        <v>3201010003018B20001</v>
      </c>
    </row>
    <row r="413" spans="1:21" hidden="1" x14ac:dyDescent="0.25">
      <c r="A413" s="1" t="s">
        <v>896</v>
      </c>
      <c r="B413" s="1" t="s">
        <v>897</v>
      </c>
      <c r="C413" s="1" t="str">
        <f t="shared" si="18"/>
        <v>3201</v>
      </c>
      <c r="D413" s="1" t="s">
        <v>441</v>
      </c>
      <c r="E413" s="1" t="s">
        <v>898</v>
      </c>
      <c r="F413" s="1" t="s">
        <v>131</v>
      </c>
      <c r="G413" s="1" t="s">
        <v>901</v>
      </c>
      <c r="H413" s="1" t="s">
        <v>36</v>
      </c>
      <c r="I413" s="1" t="s">
        <v>902</v>
      </c>
      <c r="J413" s="1" t="s">
        <v>723</v>
      </c>
      <c r="K413" s="88" t="str">
        <f t="shared" si="19"/>
        <v>2</v>
      </c>
      <c r="L413" s="1" t="s">
        <v>18</v>
      </c>
      <c r="M413" s="4"/>
      <c r="N413" s="4"/>
      <c r="O413" s="3"/>
      <c r="P413" s="3"/>
      <c r="Q413" s="3"/>
      <c r="R413" s="3"/>
      <c r="S413" s="3"/>
      <c r="T413" s="1"/>
      <c r="U413" t="str">
        <f t="shared" si="20"/>
        <v>3201020005023B20002</v>
      </c>
    </row>
    <row r="414" spans="1:21" hidden="1" x14ac:dyDescent="0.25">
      <c r="A414" s="1" t="s">
        <v>896</v>
      </c>
      <c r="B414" s="1" t="s">
        <v>897</v>
      </c>
      <c r="C414" s="1" t="str">
        <f t="shared" si="18"/>
        <v>3201</v>
      </c>
      <c r="D414" s="1" t="s">
        <v>441</v>
      </c>
      <c r="E414" s="1" t="s">
        <v>898</v>
      </c>
      <c r="F414" s="1" t="s">
        <v>131</v>
      </c>
      <c r="G414" s="1" t="s">
        <v>901</v>
      </c>
      <c r="H414" s="1" t="s">
        <v>567</v>
      </c>
      <c r="I414" s="1" t="s">
        <v>903</v>
      </c>
      <c r="J414" s="1" t="s">
        <v>23</v>
      </c>
      <c r="K414" s="88" t="str">
        <f t="shared" si="19"/>
        <v>2</v>
      </c>
      <c r="L414" s="1" t="s">
        <v>30</v>
      </c>
      <c r="M414" s="4"/>
      <c r="N414" s="4"/>
      <c r="O414" s="3"/>
      <c r="P414" s="3"/>
      <c r="Q414" s="3"/>
      <c r="R414" s="3"/>
      <c r="S414" s="3"/>
      <c r="T414" s="1"/>
      <c r="U414" t="str">
        <f t="shared" si="20"/>
        <v>3201020017002B25000</v>
      </c>
    </row>
    <row r="415" spans="1:21" hidden="1" x14ac:dyDescent="0.25">
      <c r="A415" s="1" t="s">
        <v>896</v>
      </c>
      <c r="B415" s="1" t="s">
        <v>897</v>
      </c>
      <c r="C415" s="1" t="str">
        <f t="shared" si="18"/>
        <v>3201</v>
      </c>
      <c r="D415" s="1" t="s">
        <v>441</v>
      </c>
      <c r="E415" s="1" t="s">
        <v>898</v>
      </c>
      <c r="F415" s="1" t="s">
        <v>13</v>
      </c>
      <c r="G415" s="1" t="s">
        <v>904</v>
      </c>
      <c r="H415" s="1" t="s">
        <v>53</v>
      </c>
      <c r="I415" s="1" t="s">
        <v>905</v>
      </c>
      <c r="J415" s="1" t="s">
        <v>9</v>
      </c>
      <c r="K415" s="88" t="str">
        <f t="shared" si="19"/>
        <v>2</v>
      </c>
      <c r="L415" s="1" t="s">
        <v>43</v>
      </c>
      <c r="M415" s="4"/>
      <c r="N415" s="4"/>
      <c r="O415" s="3"/>
      <c r="P415" s="3"/>
      <c r="Q415" s="3"/>
      <c r="R415" s="3"/>
      <c r="S415" s="3"/>
      <c r="T415" s="1"/>
      <c r="U415" t="str">
        <f t="shared" si="20"/>
        <v>3201070009008B25001</v>
      </c>
    </row>
    <row r="416" spans="1:21" hidden="1" x14ac:dyDescent="0.25">
      <c r="A416" s="1" t="s">
        <v>896</v>
      </c>
      <c r="B416" s="1" t="s">
        <v>897</v>
      </c>
      <c r="C416" s="1" t="str">
        <f t="shared" si="18"/>
        <v>3201</v>
      </c>
      <c r="D416" s="1" t="s">
        <v>441</v>
      </c>
      <c r="E416" s="1" t="s">
        <v>898</v>
      </c>
      <c r="F416" s="1" t="s">
        <v>125</v>
      </c>
      <c r="G416" s="1" t="s">
        <v>906</v>
      </c>
      <c r="H416" s="1" t="s">
        <v>150</v>
      </c>
      <c r="I416" s="1" t="s">
        <v>907</v>
      </c>
      <c r="J416" s="1" t="s">
        <v>378</v>
      </c>
      <c r="K416" s="88" t="str">
        <f t="shared" si="19"/>
        <v>1</v>
      </c>
      <c r="L416" s="1" t="s">
        <v>908</v>
      </c>
      <c r="M416" s="4"/>
      <c r="N416" s="4"/>
      <c r="O416" s="3"/>
      <c r="P416" s="3"/>
      <c r="Q416" s="3"/>
      <c r="R416" s="3"/>
      <c r="S416" s="3"/>
      <c r="T416" s="1"/>
      <c r="U416" t="str">
        <f t="shared" si="20"/>
        <v>3201080012015B15002</v>
      </c>
    </row>
    <row r="417" spans="1:21" hidden="1" x14ac:dyDescent="0.25">
      <c r="A417" s="1" t="s">
        <v>896</v>
      </c>
      <c r="B417" s="1" t="s">
        <v>897</v>
      </c>
      <c r="C417" s="1" t="str">
        <f t="shared" si="18"/>
        <v>3201</v>
      </c>
      <c r="D417" s="1" t="s">
        <v>441</v>
      </c>
      <c r="E417" s="1" t="s">
        <v>898</v>
      </c>
      <c r="F417" s="1" t="s">
        <v>322</v>
      </c>
      <c r="G417" s="1" t="s">
        <v>909</v>
      </c>
      <c r="H417" s="1" t="s">
        <v>5</v>
      </c>
      <c r="I417" s="1" t="s">
        <v>910</v>
      </c>
      <c r="J417" s="1" t="s">
        <v>29</v>
      </c>
      <c r="K417" s="88" t="str">
        <f t="shared" si="19"/>
        <v>2</v>
      </c>
      <c r="L417" s="1" t="s">
        <v>162</v>
      </c>
      <c r="M417" s="4"/>
      <c r="N417" s="4"/>
      <c r="O417" s="3"/>
      <c r="P417" s="3"/>
      <c r="Q417" s="3"/>
      <c r="R417" s="3"/>
      <c r="S417" s="3"/>
      <c r="T417" s="1"/>
      <c r="U417" t="str">
        <f t="shared" si="20"/>
        <v>3201130010003B25003</v>
      </c>
    </row>
    <row r="418" spans="1:21" hidden="1" x14ac:dyDescent="0.25">
      <c r="A418" s="1" t="s">
        <v>896</v>
      </c>
      <c r="B418" s="1" t="s">
        <v>897</v>
      </c>
      <c r="C418" s="1" t="str">
        <f t="shared" si="18"/>
        <v>3201</v>
      </c>
      <c r="D418" s="1" t="s">
        <v>441</v>
      </c>
      <c r="E418" s="1" t="s">
        <v>898</v>
      </c>
      <c r="F418" s="1" t="s">
        <v>148</v>
      </c>
      <c r="G418" s="1" t="s">
        <v>911</v>
      </c>
      <c r="H418" s="1" t="s">
        <v>150</v>
      </c>
      <c r="I418" s="1" t="s">
        <v>912</v>
      </c>
      <c r="J418" s="1" t="s">
        <v>237</v>
      </c>
      <c r="K418" s="88" t="str">
        <f t="shared" si="19"/>
        <v>2</v>
      </c>
      <c r="L418" s="1" t="s">
        <v>101</v>
      </c>
      <c r="M418" s="4"/>
      <c r="N418" s="4"/>
      <c r="O418" s="3"/>
      <c r="P418" s="3"/>
      <c r="Q418" s="3"/>
      <c r="R418" s="3"/>
      <c r="S418" s="3"/>
      <c r="T418" s="1"/>
      <c r="U418" t="str">
        <f t="shared" si="20"/>
        <v>3201170012016B25004</v>
      </c>
    </row>
    <row r="419" spans="1:21" hidden="1" x14ac:dyDescent="0.25">
      <c r="A419" s="1" t="s">
        <v>896</v>
      </c>
      <c r="B419" s="1" t="s">
        <v>897</v>
      </c>
      <c r="C419" s="1" t="str">
        <f t="shared" si="18"/>
        <v>3201</v>
      </c>
      <c r="D419" s="1" t="s">
        <v>441</v>
      </c>
      <c r="E419" s="1" t="s">
        <v>898</v>
      </c>
      <c r="F419" s="1" t="s">
        <v>229</v>
      </c>
      <c r="G419" s="1" t="s">
        <v>913</v>
      </c>
      <c r="H419" s="1" t="s">
        <v>567</v>
      </c>
      <c r="I419" s="1" t="s">
        <v>914</v>
      </c>
      <c r="J419" s="1" t="s">
        <v>915</v>
      </c>
      <c r="K419" s="88" t="str">
        <f t="shared" si="19"/>
        <v>2</v>
      </c>
      <c r="L419" s="1" t="s">
        <v>169</v>
      </c>
      <c r="M419" s="4"/>
      <c r="N419" s="4"/>
      <c r="O419" s="3"/>
      <c r="P419" s="3"/>
      <c r="Q419" s="3"/>
      <c r="R419" s="3"/>
      <c r="S419" s="3"/>
      <c r="T419" s="1"/>
      <c r="U419" t="str">
        <f t="shared" si="20"/>
        <v>3201180017043B25005</v>
      </c>
    </row>
    <row r="420" spans="1:21" hidden="1" x14ac:dyDescent="0.25">
      <c r="A420" s="1" t="s">
        <v>896</v>
      </c>
      <c r="B420" s="1" t="s">
        <v>897</v>
      </c>
      <c r="C420" s="1" t="str">
        <f t="shared" si="18"/>
        <v>3201</v>
      </c>
      <c r="D420" s="1" t="s">
        <v>441</v>
      </c>
      <c r="E420" s="1" t="s">
        <v>898</v>
      </c>
      <c r="F420" s="1" t="s">
        <v>286</v>
      </c>
      <c r="G420" s="1" t="s">
        <v>916</v>
      </c>
      <c r="H420" s="1" t="s">
        <v>27</v>
      </c>
      <c r="I420" s="1" t="s">
        <v>917</v>
      </c>
      <c r="J420" s="1" t="s">
        <v>355</v>
      </c>
      <c r="K420" s="88" t="str">
        <f t="shared" si="19"/>
        <v>2</v>
      </c>
      <c r="L420" s="1" t="s">
        <v>171</v>
      </c>
      <c r="M420" s="4"/>
      <c r="N420" s="4"/>
      <c r="O420" s="3"/>
      <c r="P420" s="3"/>
      <c r="Q420" s="3"/>
      <c r="R420" s="3"/>
      <c r="S420" s="3"/>
      <c r="T420" s="1"/>
      <c r="U420" t="str">
        <f t="shared" si="20"/>
        <v>3201200006026B25006</v>
      </c>
    </row>
    <row r="421" spans="1:21" hidden="1" x14ac:dyDescent="0.25">
      <c r="A421" s="1" t="s">
        <v>896</v>
      </c>
      <c r="B421" s="1" t="s">
        <v>897</v>
      </c>
      <c r="C421" s="1" t="str">
        <f t="shared" si="18"/>
        <v>3201</v>
      </c>
      <c r="D421" s="1" t="s">
        <v>441</v>
      </c>
      <c r="E421" s="1" t="s">
        <v>898</v>
      </c>
      <c r="F421" s="1" t="s">
        <v>245</v>
      </c>
      <c r="G421" s="1" t="s">
        <v>918</v>
      </c>
      <c r="H421" s="1" t="s">
        <v>36</v>
      </c>
      <c r="I421" s="1" t="s">
        <v>918</v>
      </c>
      <c r="J421" s="1" t="s">
        <v>426</v>
      </c>
      <c r="K421" s="88" t="str">
        <f t="shared" si="19"/>
        <v>2</v>
      </c>
      <c r="L421" s="1" t="s">
        <v>173</v>
      </c>
      <c r="M421" s="4"/>
      <c r="N421" s="4"/>
      <c r="O421" s="3"/>
      <c r="P421" s="3"/>
      <c r="Q421" s="3"/>
      <c r="R421" s="3"/>
      <c r="S421" s="3"/>
      <c r="T421" s="1"/>
      <c r="U421" t="str">
        <f t="shared" si="20"/>
        <v>3201220005021B25007</v>
      </c>
    </row>
    <row r="422" spans="1:21" hidden="1" x14ac:dyDescent="0.25">
      <c r="A422" s="1" t="s">
        <v>896</v>
      </c>
      <c r="B422" s="1" t="s">
        <v>897</v>
      </c>
      <c r="C422" s="1" t="str">
        <f t="shared" si="18"/>
        <v>3201</v>
      </c>
      <c r="D422" s="1" t="s">
        <v>441</v>
      </c>
      <c r="E422" s="1" t="s">
        <v>898</v>
      </c>
      <c r="F422" s="1" t="s">
        <v>919</v>
      </c>
      <c r="G422" s="1" t="s">
        <v>920</v>
      </c>
      <c r="H422" s="1" t="s">
        <v>5</v>
      </c>
      <c r="I422" s="1" t="s">
        <v>921</v>
      </c>
      <c r="J422" s="1" t="s">
        <v>17</v>
      </c>
      <c r="K422" s="88" t="str">
        <f t="shared" si="19"/>
        <v>2</v>
      </c>
      <c r="L422" s="1" t="s">
        <v>330</v>
      </c>
      <c r="M422" s="4"/>
      <c r="N422" s="4"/>
      <c r="O422" s="3"/>
      <c r="P422" s="3"/>
      <c r="Q422" s="3"/>
      <c r="R422" s="3"/>
      <c r="S422" s="3"/>
      <c r="T422" s="1"/>
      <c r="U422" t="str">
        <f t="shared" si="20"/>
        <v>3201240010001B25008</v>
      </c>
    </row>
    <row r="423" spans="1:21" hidden="1" x14ac:dyDescent="0.25">
      <c r="A423" s="1" t="s">
        <v>896</v>
      </c>
      <c r="B423" s="1" t="s">
        <v>897</v>
      </c>
      <c r="C423" s="1" t="str">
        <f t="shared" si="18"/>
        <v>3201</v>
      </c>
      <c r="D423" s="1" t="s">
        <v>441</v>
      </c>
      <c r="E423" s="1" t="s">
        <v>898</v>
      </c>
      <c r="F423" s="1" t="s">
        <v>919</v>
      </c>
      <c r="G423" s="1" t="s">
        <v>920</v>
      </c>
      <c r="H423" s="1" t="s">
        <v>150</v>
      </c>
      <c r="I423" s="1" t="s">
        <v>920</v>
      </c>
      <c r="J423" s="1" t="s">
        <v>561</v>
      </c>
      <c r="K423" s="88" t="str">
        <f t="shared" si="19"/>
        <v>2</v>
      </c>
      <c r="L423" s="1" t="s">
        <v>333</v>
      </c>
      <c r="M423" s="4"/>
      <c r="N423" s="4"/>
      <c r="O423" s="3"/>
      <c r="P423" s="3"/>
      <c r="Q423" s="3"/>
      <c r="R423" s="3"/>
      <c r="S423" s="3"/>
      <c r="T423" s="1"/>
      <c r="U423" t="str">
        <f t="shared" si="20"/>
        <v>3201240012030B25009</v>
      </c>
    </row>
    <row r="424" spans="1:21" hidden="1" x14ac:dyDescent="0.25">
      <c r="A424" s="1" t="s">
        <v>896</v>
      </c>
      <c r="B424" s="1" t="s">
        <v>897</v>
      </c>
      <c r="C424" s="1" t="str">
        <f t="shared" si="18"/>
        <v>3201</v>
      </c>
      <c r="D424" s="1" t="s">
        <v>441</v>
      </c>
      <c r="E424" s="1" t="s">
        <v>898</v>
      </c>
      <c r="F424" s="1" t="s">
        <v>253</v>
      </c>
      <c r="G424" s="1" t="s">
        <v>922</v>
      </c>
      <c r="H424" s="1" t="s">
        <v>150</v>
      </c>
      <c r="I424" s="1" t="s">
        <v>711</v>
      </c>
      <c r="J424" s="1" t="s">
        <v>419</v>
      </c>
      <c r="K424" s="88" t="str">
        <f t="shared" si="19"/>
        <v>1</v>
      </c>
      <c r="L424" s="1" t="s">
        <v>923</v>
      </c>
      <c r="M424" s="4"/>
      <c r="N424" s="4"/>
      <c r="O424" s="3"/>
      <c r="P424" s="3"/>
      <c r="Q424" s="3"/>
      <c r="R424" s="3"/>
      <c r="S424" s="3"/>
      <c r="T424" s="1"/>
      <c r="U424" t="str">
        <f t="shared" si="20"/>
        <v>3201260012031B15010</v>
      </c>
    </row>
    <row r="425" spans="1:21" hidden="1" x14ac:dyDescent="0.25">
      <c r="A425" s="1" t="s">
        <v>896</v>
      </c>
      <c r="B425" s="1" t="s">
        <v>897</v>
      </c>
      <c r="C425" s="1" t="str">
        <f t="shared" si="18"/>
        <v>3201</v>
      </c>
      <c r="D425" s="1" t="s">
        <v>441</v>
      </c>
      <c r="E425" s="1" t="s">
        <v>898</v>
      </c>
      <c r="F425" s="1" t="s">
        <v>259</v>
      </c>
      <c r="G425" s="1" t="s">
        <v>924</v>
      </c>
      <c r="H425" s="1" t="s">
        <v>131</v>
      </c>
      <c r="I425" s="1" t="s">
        <v>925</v>
      </c>
      <c r="J425" s="1" t="s">
        <v>227</v>
      </c>
      <c r="K425" s="88" t="str">
        <f t="shared" si="19"/>
        <v>2</v>
      </c>
      <c r="L425" s="1" t="s">
        <v>124</v>
      </c>
      <c r="M425" s="4"/>
      <c r="N425" s="4"/>
      <c r="O425" s="3"/>
      <c r="P425" s="3"/>
      <c r="Q425" s="3"/>
      <c r="R425" s="3"/>
      <c r="S425" s="3"/>
      <c r="T425" s="1"/>
      <c r="U425" t="str">
        <f t="shared" si="20"/>
        <v>3201270020009B20003</v>
      </c>
    </row>
    <row r="426" spans="1:21" hidden="1" x14ac:dyDescent="0.25">
      <c r="A426" s="1" t="s">
        <v>896</v>
      </c>
      <c r="B426" s="1" t="s">
        <v>897</v>
      </c>
      <c r="C426" s="1" t="str">
        <f t="shared" si="18"/>
        <v>3201</v>
      </c>
      <c r="D426" s="1" t="s">
        <v>441</v>
      </c>
      <c r="E426" s="1" t="s">
        <v>898</v>
      </c>
      <c r="F426" s="1" t="s">
        <v>263</v>
      </c>
      <c r="G426" s="1" t="s">
        <v>926</v>
      </c>
      <c r="H426" s="1" t="s">
        <v>116</v>
      </c>
      <c r="I426" s="1" t="s">
        <v>927</v>
      </c>
      <c r="J426" s="1" t="s">
        <v>17</v>
      </c>
      <c r="K426" s="88" t="str">
        <f t="shared" si="19"/>
        <v>1</v>
      </c>
      <c r="L426" s="1" t="s">
        <v>209</v>
      </c>
      <c r="M426" s="4"/>
      <c r="N426" s="4"/>
      <c r="O426" s="3"/>
      <c r="P426" s="3"/>
      <c r="Q426" s="3"/>
      <c r="R426" s="3"/>
      <c r="S426" s="3"/>
      <c r="T426" s="1"/>
      <c r="U426" t="str">
        <f t="shared" si="20"/>
        <v>3201280013001B10004</v>
      </c>
    </row>
    <row r="427" spans="1:21" hidden="1" x14ac:dyDescent="0.25">
      <c r="A427" s="1" t="s">
        <v>896</v>
      </c>
      <c r="B427" s="1" t="s">
        <v>897</v>
      </c>
      <c r="C427" s="1" t="str">
        <f t="shared" si="18"/>
        <v>3201</v>
      </c>
      <c r="D427" s="1" t="s">
        <v>441</v>
      </c>
      <c r="E427" s="1" t="s">
        <v>898</v>
      </c>
      <c r="F427" s="1" t="s">
        <v>928</v>
      </c>
      <c r="G427" s="1" t="s">
        <v>929</v>
      </c>
      <c r="H427" s="1" t="s">
        <v>164</v>
      </c>
      <c r="I427" s="1" t="s">
        <v>930</v>
      </c>
      <c r="J427" s="1" t="s">
        <v>404</v>
      </c>
      <c r="K427" s="88" t="str">
        <f t="shared" si="19"/>
        <v>2</v>
      </c>
      <c r="L427" s="1" t="s">
        <v>92</v>
      </c>
      <c r="M427" s="4"/>
      <c r="N427" s="4"/>
      <c r="O427" s="3"/>
      <c r="P427" s="3"/>
      <c r="Q427" s="3"/>
      <c r="R427" s="3"/>
      <c r="S427" s="3"/>
      <c r="T427" s="1"/>
      <c r="U427" t="str">
        <f t="shared" si="20"/>
        <v>3201290008012B20005</v>
      </c>
    </row>
    <row r="428" spans="1:21" hidden="1" x14ac:dyDescent="0.25">
      <c r="A428" s="1" t="s">
        <v>896</v>
      </c>
      <c r="B428" s="1" t="s">
        <v>897</v>
      </c>
      <c r="C428" s="1" t="str">
        <f t="shared" si="18"/>
        <v>3202</v>
      </c>
      <c r="D428" s="1" t="s">
        <v>176</v>
      </c>
      <c r="E428" s="1" t="s">
        <v>726</v>
      </c>
      <c r="F428" s="1" t="s">
        <v>131</v>
      </c>
      <c r="G428" s="1" t="s">
        <v>931</v>
      </c>
      <c r="H428" s="1" t="s">
        <v>36</v>
      </c>
      <c r="I428" s="1" t="s">
        <v>932</v>
      </c>
      <c r="J428" s="1" t="s">
        <v>378</v>
      </c>
      <c r="K428" s="88" t="str">
        <f t="shared" si="19"/>
        <v>2</v>
      </c>
      <c r="L428" s="1" t="s">
        <v>10</v>
      </c>
      <c r="M428" s="4"/>
      <c r="N428" s="4"/>
      <c r="O428" s="3"/>
      <c r="P428" s="3"/>
      <c r="Q428" s="3"/>
      <c r="R428" s="3"/>
      <c r="S428" s="3"/>
      <c r="T428" s="1"/>
      <c r="U428" t="str">
        <f t="shared" si="20"/>
        <v>3202020005015B20001</v>
      </c>
    </row>
    <row r="429" spans="1:21" hidden="1" x14ac:dyDescent="0.25">
      <c r="A429" s="1" t="s">
        <v>896</v>
      </c>
      <c r="B429" s="1" t="s">
        <v>897</v>
      </c>
      <c r="C429" s="1" t="str">
        <f t="shared" si="18"/>
        <v>3202</v>
      </c>
      <c r="D429" s="1" t="s">
        <v>176</v>
      </c>
      <c r="E429" s="1" t="s">
        <v>726</v>
      </c>
      <c r="F429" s="1" t="s">
        <v>41</v>
      </c>
      <c r="G429" s="1" t="s">
        <v>933</v>
      </c>
      <c r="H429" s="1" t="s">
        <v>97</v>
      </c>
      <c r="I429" s="1" t="s">
        <v>934</v>
      </c>
      <c r="J429" s="1" t="s">
        <v>766</v>
      </c>
      <c r="K429" s="88" t="str">
        <f t="shared" si="19"/>
        <v>2</v>
      </c>
      <c r="L429" s="1" t="s">
        <v>18</v>
      </c>
      <c r="M429" s="4"/>
      <c r="N429" s="4"/>
      <c r="O429" s="3"/>
      <c r="P429" s="3"/>
      <c r="Q429" s="3"/>
      <c r="R429" s="3"/>
      <c r="S429" s="3"/>
      <c r="T429" s="1"/>
      <c r="U429" t="str">
        <f t="shared" si="20"/>
        <v>3202030011037B20002</v>
      </c>
    </row>
    <row r="430" spans="1:21" hidden="1" x14ac:dyDescent="0.25">
      <c r="A430" s="1" t="s">
        <v>896</v>
      </c>
      <c r="B430" s="1" t="s">
        <v>897</v>
      </c>
      <c r="C430" s="1" t="str">
        <f t="shared" si="18"/>
        <v>3202</v>
      </c>
      <c r="D430" s="1" t="s">
        <v>176</v>
      </c>
      <c r="E430" s="1" t="s">
        <v>726</v>
      </c>
      <c r="F430" s="1" t="s">
        <v>87</v>
      </c>
      <c r="G430" s="1" t="s">
        <v>935</v>
      </c>
      <c r="H430" s="1" t="s">
        <v>69</v>
      </c>
      <c r="I430" s="1" t="s">
        <v>936</v>
      </c>
      <c r="J430" s="1" t="s">
        <v>141</v>
      </c>
      <c r="K430" s="88" t="str">
        <f t="shared" si="19"/>
        <v>2</v>
      </c>
      <c r="L430" s="1" t="s">
        <v>124</v>
      </c>
      <c r="M430" s="4"/>
      <c r="N430" s="4"/>
      <c r="O430" s="3"/>
      <c r="P430" s="3"/>
      <c r="Q430" s="3"/>
      <c r="R430" s="3"/>
      <c r="S430" s="3"/>
      <c r="T430" s="1"/>
      <c r="U430" t="str">
        <f t="shared" si="20"/>
        <v>3202060007005B20003</v>
      </c>
    </row>
    <row r="431" spans="1:21" hidden="1" x14ac:dyDescent="0.25">
      <c r="A431" s="1" t="s">
        <v>896</v>
      </c>
      <c r="B431" s="1" t="s">
        <v>897</v>
      </c>
      <c r="C431" s="1" t="str">
        <f t="shared" si="18"/>
        <v>3202</v>
      </c>
      <c r="D431" s="1" t="s">
        <v>176</v>
      </c>
      <c r="E431" s="1" t="s">
        <v>726</v>
      </c>
      <c r="F431" s="1" t="s">
        <v>87</v>
      </c>
      <c r="G431" s="1" t="s">
        <v>935</v>
      </c>
      <c r="H431" s="1" t="s">
        <v>164</v>
      </c>
      <c r="I431" s="1" t="s">
        <v>937</v>
      </c>
      <c r="J431" s="1" t="s">
        <v>152</v>
      </c>
      <c r="K431" s="88" t="str">
        <f t="shared" si="19"/>
        <v>2</v>
      </c>
      <c r="L431" s="1" t="s">
        <v>38</v>
      </c>
      <c r="M431" s="4"/>
      <c r="N431" s="4"/>
      <c r="O431" s="3"/>
      <c r="P431" s="3"/>
      <c r="Q431" s="3"/>
      <c r="R431" s="3"/>
      <c r="S431" s="3"/>
      <c r="T431" s="1"/>
      <c r="U431" t="str">
        <f t="shared" si="20"/>
        <v>3202060008007B20004</v>
      </c>
    </row>
    <row r="432" spans="1:21" hidden="1" x14ac:dyDescent="0.25">
      <c r="A432" s="1" t="s">
        <v>896</v>
      </c>
      <c r="B432" s="1" t="s">
        <v>897</v>
      </c>
      <c r="C432" s="1" t="str">
        <f t="shared" si="18"/>
        <v>3202</v>
      </c>
      <c r="D432" s="1" t="s">
        <v>176</v>
      </c>
      <c r="E432" s="1" t="s">
        <v>726</v>
      </c>
      <c r="F432" s="1" t="s">
        <v>136</v>
      </c>
      <c r="G432" s="1" t="s">
        <v>938</v>
      </c>
      <c r="H432" s="1" t="s">
        <v>27</v>
      </c>
      <c r="I432" s="1" t="s">
        <v>938</v>
      </c>
      <c r="J432" s="1" t="s">
        <v>939</v>
      </c>
      <c r="K432" s="88" t="str">
        <f t="shared" si="19"/>
        <v>2</v>
      </c>
      <c r="L432" s="1" t="s">
        <v>30</v>
      </c>
      <c r="M432" s="4"/>
      <c r="N432" s="4"/>
      <c r="O432" s="3"/>
      <c r="P432" s="3"/>
      <c r="Q432" s="3"/>
      <c r="R432" s="3"/>
      <c r="S432" s="3"/>
      <c r="T432" s="1"/>
      <c r="U432" t="str">
        <f t="shared" si="20"/>
        <v>3202110006055B25000</v>
      </c>
    </row>
    <row r="433" spans="1:21" hidden="1" x14ac:dyDescent="0.25">
      <c r="A433" s="1" t="s">
        <v>896</v>
      </c>
      <c r="B433" s="1" t="s">
        <v>897</v>
      </c>
      <c r="C433" s="1" t="str">
        <f t="shared" si="18"/>
        <v>3202</v>
      </c>
      <c r="D433" s="1" t="s">
        <v>176</v>
      </c>
      <c r="E433" s="1" t="s">
        <v>726</v>
      </c>
      <c r="F433" s="1" t="s">
        <v>136</v>
      </c>
      <c r="G433" s="1" t="s">
        <v>938</v>
      </c>
      <c r="H433" s="1" t="s">
        <v>69</v>
      </c>
      <c r="I433" s="1" t="s">
        <v>940</v>
      </c>
      <c r="J433" s="1" t="s">
        <v>17</v>
      </c>
      <c r="K433" s="88" t="str">
        <f t="shared" si="19"/>
        <v>2</v>
      </c>
      <c r="L433" s="1" t="s">
        <v>43</v>
      </c>
      <c r="M433" s="4"/>
      <c r="N433" s="4"/>
      <c r="O433" s="3"/>
      <c r="P433" s="3"/>
      <c r="Q433" s="3"/>
      <c r="R433" s="3"/>
      <c r="S433" s="3"/>
      <c r="T433" s="1"/>
      <c r="U433" t="str">
        <f t="shared" si="20"/>
        <v>3202110007001B25001</v>
      </c>
    </row>
    <row r="434" spans="1:21" hidden="1" x14ac:dyDescent="0.25">
      <c r="A434" s="1" t="s">
        <v>896</v>
      </c>
      <c r="B434" s="1" t="s">
        <v>897</v>
      </c>
      <c r="C434" s="1" t="str">
        <f t="shared" si="18"/>
        <v>3202</v>
      </c>
      <c r="D434" s="1" t="s">
        <v>176</v>
      </c>
      <c r="E434" s="1" t="s">
        <v>726</v>
      </c>
      <c r="F434" s="1" t="s">
        <v>941</v>
      </c>
      <c r="G434" s="1" t="s">
        <v>942</v>
      </c>
      <c r="H434" s="1" t="s">
        <v>19</v>
      </c>
      <c r="I434" s="1" t="s">
        <v>943</v>
      </c>
      <c r="J434" s="1" t="s">
        <v>276</v>
      </c>
      <c r="K434" s="88" t="str">
        <f t="shared" si="19"/>
        <v>1</v>
      </c>
      <c r="L434" s="1" t="s">
        <v>35</v>
      </c>
      <c r="M434" s="4"/>
      <c r="N434" s="4"/>
      <c r="O434" s="3"/>
      <c r="P434" s="3"/>
      <c r="Q434" s="3"/>
      <c r="R434" s="3"/>
      <c r="S434" s="3"/>
      <c r="T434" s="1"/>
      <c r="U434" t="str">
        <f t="shared" si="20"/>
        <v>3202172003011B10005</v>
      </c>
    </row>
    <row r="435" spans="1:21" hidden="1" x14ac:dyDescent="0.25">
      <c r="A435" s="1" t="s">
        <v>896</v>
      </c>
      <c r="B435" s="1" t="s">
        <v>897</v>
      </c>
      <c r="C435" s="1" t="str">
        <f t="shared" si="18"/>
        <v>3202</v>
      </c>
      <c r="D435" s="1" t="s">
        <v>176</v>
      </c>
      <c r="E435" s="1" t="s">
        <v>726</v>
      </c>
      <c r="F435" s="1" t="s">
        <v>62</v>
      </c>
      <c r="G435" s="1" t="s">
        <v>944</v>
      </c>
      <c r="H435" s="1" t="s">
        <v>69</v>
      </c>
      <c r="I435" s="1" t="s">
        <v>945</v>
      </c>
      <c r="J435" s="1" t="s">
        <v>426</v>
      </c>
      <c r="K435" s="88" t="str">
        <f t="shared" si="19"/>
        <v>2</v>
      </c>
      <c r="L435" s="1" t="s">
        <v>55</v>
      </c>
      <c r="M435" s="4"/>
      <c r="N435" s="4"/>
      <c r="O435" s="3"/>
      <c r="P435" s="3"/>
      <c r="Q435" s="3"/>
      <c r="R435" s="3"/>
      <c r="S435" s="3"/>
      <c r="T435" s="1"/>
      <c r="U435" t="str">
        <f t="shared" si="20"/>
        <v>3202190007021B25002</v>
      </c>
    </row>
    <row r="436" spans="1:21" hidden="1" x14ac:dyDescent="0.25">
      <c r="A436" s="1" t="s">
        <v>896</v>
      </c>
      <c r="B436" s="1" t="s">
        <v>897</v>
      </c>
      <c r="C436" s="1" t="str">
        <f t="shared" si="18"/>
        <v>3202</v>
      </c>
      <c r="D436" s="1" t="s">
        <v>176</v>
      </c>
      <c r="E436" s="1" t="s">
        <v>726</v>
      </c>
      <c r="F436" s="1" t="s">
        <v>946</v>
      </c>
      <c r="G436" s="1" t="s">
        <v>947</v>
      </c>
      <c r="H436" s="1" t="s">
        <v>27</v>
      </c>
      <c r="I436" s="1" t="s">
        <v>948</v>
      </c>
      <c r="J436" s="1" t="s">
        <v>215</v>
      </c>
      <c r="K436" s="88" t="str">
        <f t="shared" si="19"/>
        <v>2</v>
      </c>
      <c r="L436" s="1" t="s">
        <v>162</v>
      </c>
      <c r="M436" s="4"/>
      <c r="N436" s="4"/>
      <c r="O436" s="3"/>
      <c r="P436" s="3"/>
      <c r="Q436" s="3"/>
      <c r="R436" s="3"/>
      <c r="S436" s="3"/>
      <c r="T436" s="1"/>
      <c r="U436" t="str">
        <f t="shared" si="20"/>
        <v>3202201006006B25003</v>
      </c>
    </row>
    <row r="437" spans="1:21" hidden="1" x14ac:dyDescent="0.25">
      <c r="A437" s="1" t="s">
        <v>896</v>
      </c>
      <c r="B437" s="1" t="s">
        <v>897</v>
      </c>
      <c r="C437" s="1" t="str">
        <f t="shared" si="18"/>
        <v>3202</v>
      </c>
      <c r="D437" s="1" t="s">
        <v>176</v>
      </c>
      <c r="E437" s="1" t="s">
        <v>726</v>
      </c>
      <c r="F437" s="1" t="s">
        <v>919</v>
      </c>
      <c r="G437" s="1" t="s">
        <v>949</v>
      </c>
      <c r="H437" s="1" t="s">
        <v>27</v>
      </c>
      <c r="I437" s="1" t="s">
        <v>950</v>
      </c>
      <c r="J437" s="1" t="s">
        <v>766</v>
      </c>
      <c r="K437" s="88" t="str">
        <f t="shared" si="19"/>
        <v>1</v>
      </c>
      <c r="L437" s="1" t="s">
        <v>385</v>
      </c>
      <c r="M437" s="4"/>
      <c r="N437" s="4"/>
      <c r="O437" s="3"/>
      <c r="P437" s="3"/>
      <c r="Q437" s="3"/>
      <c r="R437" s="3"/>
      <c r="S437" s="3"/>
      <c r="T437" s="1"/>
      <c r="U437" t="str">
        <f t="shared" si="20"/>
        <v>3202240006037B15004</v>
      </c>
    </row>
    <row r="438" spans="1:21" hidden="1" x14ac:dyDescent="0.25">
      <c r="A438" s="1" t="s">
        <v>896</v>
      </c>
      <c r="B438" s="1" t="s">
        <v>897</v>
      </c>
      <c r="C438" s="1" t="str">
        <f t="shared" si="18"/>
        <v>3202</v>
      </c>
      <c r="D438" s="1" t="s">
        <v>176</v>
      </c>
      <c r="E438" s="1" t="s">
        <v>726</v>
      </c>
      <c r="F438" s="1" t="s">
        <v>263</v>
      </c>
      <c r="G438" s="1" t="s">
        <v>951</v>
      </c>
      <c r="H438" s="1" t="s">
        <v>7</v>
      </c>
      <c r="I438" s="1" t="s">
        <v>952</v>
      </c>
      <c r="J438" s="1" t="s">
        <v>141</v>
      </c>
      <c r="K438" s="88" t="str">
        <f t="shared" si="19"/>
        <v>2</v>
      </c>
      <c r="L438" s="1" t="s">
        <v>105</v>
      </c>
      <c r="M438" s="4"/>
      <c r="N438" s="4"/>
      <c r="O438" s="3"/>
      <c r="P438" s="3"/>
      <c r="Q438" s="3"/>
      <c r="R438" s="3"/>
      <c r="S438" s="3"/>
      <c r="T438" s="1"/>
      <c r="U438" t="str">
        <f t="shared" si="20"/>
        <v>3202280004005B20006</v>
      </c>
    </row>
    <row r="439" spans="1:21" hidden="1" x14ac:dyDescent="0.25">
      <c r="A439" s="1" t="s">
        <v>896</v>
      </c>
      <c r="B439" s="1" t="s">
        <v>897</v>
      </c>
      <c r="C439" s="1" t="str">
        <f t="shared" si="18"/>
        <v>3202</v>
      </c>
      <c r="D439" s="1" t="s">
        <v>176</v>
      </c>
      <c r="E439" s="1" t="s">
        <v>726</v>
      </c>
      <c r="F439" s="1" t="s">
        <v>928</v>
      </c>
      <c r="G439" s="1" t="s">
        <v>953</v>
      </c>
      <c r="H439" s="1" t="s">
        <v>131</v>
      </c>
      <c r="I439" s="1" t="s">
        <v>954</v>
      </c>
      <c r="J439" s="1" t="s">
        <v>794</v>
      </c>
      <c r="K439" s="88" t="str">
        <f t="shared" si="19"/>
        <v>1</v>
      </c>
      <c r="L439" s="1" t="s">
        <v>573</v>
      </c>
      <c r="M439" s="4"/>
      <c r="N439" s="4"/>
      <c r="O439" s="3"/>
      <c r="P439" s="3"/>
      <c r="Q439" s="3"/>
      <c r="R439" s="3"/>
      <c r="S439" s="3"/>
      <c r="T439" s="1"/>
      <c r="U439" t="str">
        <f t="shared" si="20"/>
        <v>3202290020018B10008</v>
      </c>
    </row>
    <row r="440" spans="1:21" hidden="1" x14ac:dyDescent="0.25">
      <c r="A440" s="1" t="s">
        <v>896</v>
      </c>
      <c r="B440" s="1" t="s">
        <v>897</v>
      </c>
      <c r="C440" s="1" t="str">
        <f t="shared" si="18"/>
        <v>3202</v>
      </c>
      <c r="D440" s="1" t="s">
        <v>176</v>
      </c>
      <c r="E440" s="1" t="s">
        <v>726</v>
      </c>
      <c r="F440" s="1" t="s">
        <v>928</v>
      </c>
      <c r="G440" s="1" t="s">
        <v>953</v>
      </c>
      <c r="H440" s="1" t="s">
        <v>82</v>
      </c>
      <c r="I440" s="1" t="s">
        <v>955</v>
      </c>
      <c r="J440" s="1" t="s">
        <v>723</v>
      </c>
      <c r="K440" s="88" t="str">
        <f t="shared" si="19"/>
        <v>2</v>
      </c>
      <c r="L440" s="1" t="s">
        <v>50</v>
      </c>
      <c r="M440" s="4"/>
      <c r="N440" s="4"/>
      <c r="O440" s="3"/>
      <c r="P440" s="3"/>
      <c r="Q440" s="3"/>
      <c r="R440" s="3"/>
      <c r="S440" s="3"/>
      <c r="T440" s="1"/>
      <c r="U440" t="str">
        <f t="shared" si="20"/>
        <v>3202290019023B20007</v>
      </c>
    </row>
    <row r="441" spans="1:21" hidden="1" x14ac:dyDescent="0.25">
      <c r="A441" s="1" t="s">
        <v>896</v>
      </c>
      <c r="B441" s="1" t="s">
        <v>897</v>
      </c>
      <c r="C441" s="1" t="str">
        <f t="shared" si="18"/>
        <v>3202</v>
      </c>
      <c r="D441" s="1" t="s">
        <v>176</v>
      </c>
      <c r="E441" s="1" t="s">
        <v>726</v>
      </c>
      <c r="F441" s="1" t="s">
        <v>956</v>
      </c>
      <c r="G441" s="1" t="s">
        <v>957</v>
      </c>
      <c r="H441" s="1" t="s">
        <v>7</v>
      </c>
      <c r="I441" s="1" t="s">
        <v>958</v>
      </c>
      <c r="J441" s="1" t="s">
        <v>276</v>
      </c>
      <c r="K441" s="88" t="str">
        <f t="shared" si="19"/>
        <v>1</v>
      </c>
      <c r="L441" s="1" t="s">
        <v>658</v>
      </c>
      <c r="M441" s="4"/>
      <c r="N441" s="4"/>
      <c r="O441" s="3"/>
      <c r="P441" s="3"/>
      <c r="Q441" s="3"/>
      <c r="R441" s="3"/>
      <c r="S441" s="3"/>
      <c r="T441" s="1"/>
      <c r="U441" t="str">
        <f t="shared" si="20"/>
        <v>3202291004011B10009</v>
      </c>
    </row>
    <row r="442" spans="1:21" hidden="1" x14ac:dyDescent="0.25">
      <c r="A442" s="1" t="s">
        <v>896</v>
      </c>
      <c r="B442" s="1" t="s">
        <v>897</v>
      </c>
      <c r="C442" s="1" t="str">
        <f t="shared" si="18"/>
        <v>3203</v>
      </c>
      <c r="D442" s="1" t="s">
        <v>531</v>
      </c>
      <c r="E442" s="1" t="s">
        <v>959</v>
      </c>
      <c r="F442" s="1" t="s">
        <v>5</v>
      </c>
      <c r="G442" s="1" t="s">
        <v>960</v>
      </c>
      <c r="H442" s="1" t="s">
        <v>11</v>
      </c>
      <c r="I442" s="1" t="s">
        <v>961</v>
      </c>
      <c r="J442" s="1" t="s">
        <v>60</v>
      </c>
      <c r="K442" s="88" t="str">
        <f t="shared" si="19"/>
        <v>1</v>
      </c>
      <c r="L442" s="1" t="s">
        <v>79</v>
      </c>
      <c r="M442" s="4"/>
      <c r="N442" s="4"/>
      <c r="O442" s="3"/>
      <c r="P442" s="3"/>
      <c r="Q442" s="3"/>
      <c r="R442" s="3"/>
      <c r="S442" s="3"/>
      <c r="T442" s="1"/>
      <c r="U442" t="str">
        <f t="shared" si="20"/>
        <v>3203010001004B10001</v>
      </c>
    </row>
    <row r="443" spans="1:21" hidden="1" x14ac:dyDescent="0.25">
      <c r="A443" s="1" t="s">
        <v>896</v>
      </c>
      <c r="B443" s="1" t="s">
        <v>897</v>
      </c>
      <c r="C443" s="1" t="str">
        <f t="shared" si="18"/>
        <v>3203</v>
      </c>
      <c r="D443" s="1" t="s">
        <v>531</v>
      </c>
      <c r="E443" s="1" t="s">
        <v>959</v>
      </c>
      <c r="F443" s="1" t="s">
        <v>5</v>
      </c>
      <c r="G443" s="1" t="s">
        <v>960</v>
      </c>
      <c r="H443" s="1" t="s">
        <v>97</v>
      </c>
      <c r="I443" s="1" t="s">
        <v>962</v>
      </c>
      <c r="J443" s="1" t="s">
        <v>225</v>
      </c>
      <c r="K443" s="88" t="str">
        <f t="shared" si="19"/>
        <v>2</v>
      </c>
      <c r="L443" s="1" t="s">
        <v>18</v>
      </c>
      <c r="M443" s="4"/>
      <c r="N443" s="4"/>
      <c r="O443" s="3"/>
      <c r="P443" s="3"/>
      <c r="Q443" s="3"/>
      <c r="R443" s="3"/>
      <c r="S443" s="3"/>
      <c r="T443" s="1"/>
      <c r="U443" t="str">
        <f t="shared" si="20"/>
        <v>3203010011010B20002</v>
      </c>
    </row>
    <row r="444" spans="1:21" hidden="1" x14ac:dyDescent="0.25">
      <c r="A444" s="1" t="s">
        <v>896</v>
      </c>
      <c r="B444" s="1" t="s">
        <v>897</v>
      </c>
      <c r="C444" s="1" t="str">
        <f t="shared" si="18"/>
        <v>3203</v>
      </c>
      <c r="D444" s="1" t="s">
        <v>531</v>
      </c>
      <c r="E444" s="1" t="s">
        <v>959</v>
      </c>
      <c r="F444" s="1" t="s">
        <v>97</v>
      </c>
      <c r="G444" s="1" t="s">
        <v>963</v>
      </c>
      <c r="H444" s="1" t="s">
        <v>27</v>
      </c>
      <c r="I444" s="1" t="s">
        <v>964</v>
      </c>
      <c r="J444" s="1" t="s">
        <v>152</v>
      </c>
      <c r="K444" s="88" t="str">
        <f t="shared" si="19"/>
        <v>1</v>
      </c>
      <c r="L444" s="1" t="s">
        <v>24</v>
      </c>
      <c r="M444" s="4"/>
      <c r="N444" s="4"/>
      <c r="O444" s="3"/>
      <c r="P444" s="3"/>
      <c r="Q444" s="3"/>
      <c r="R444" s="3"/>
      <c r="S444" s="3"/>
      <c r="T444" s="1"/>
      <c r="U444" t="str">
        <f t="shared" si="20"/>
        <v>3203011006007B10003</v>
      </c>
    </row>
    <row r="445" spans="1:21" hidden="1" x14ac:dyDescent="0.25">
      <c r="A445" s="1" t="s">
        <v>896</v>
      </c>
      <c r="B445" s="1" t="s">
        <v>897</v>
      </c>
      <c r="C445" s="1" t="str">
        <f t="shared" si="18"/>
        <v>3203</v>
      </c>
      <c r="D445" s="1" t="s">
        <v>531</v>
      </c>
      <c r="E445" s="1" t="s">
        <v>959</v>
      </c>
      <c r="F445" s="1" t="s">
        <v>87</v>
      </c>
      <c r="G445" s="1" t="s">
        <v>965</v>
      </c>
      <c r="H445" s="1" t="s">
        <v>150</v>
      </c>
      <c r="I445" s="1" t="s">
        <v>966</v>
      </c>
      <c r="J445" s="1" t="s">
        <v>9</v>
      </c>
      <c r="K445" s="88" t="str">
        <f t="shared" si="19"/>
        <v>2</v>
      </c>
      <c r="L445" s="1" t="s">
        <v>38</v>
      </c>
      <c r="M445" s="1"/>
      <c r="N445" s="1"/>
      <c r="O445" s="104"/>
      <c r="P445" s="104"/>
      <c r="Q445" s="104"/>
      <c r="R445" s="104"/>
      <c r="S445" s="104"/>
      <c r="T445" s="1"/>
      <c r="U445" t="str">
        <f t="shared" si="20"/>
        <v>3203060012008B20004</v>
      </c>
    </row>
    <row r="446" spans="1:21" hidden="1" x14ac:dyDescent="0.25">
      <c r="A446" s="1" t="s">
        <v>896</v>
      </c>
      <c r="B446" s="1" t="s">
        <v>897</v>
      </c>
      <c r="C446" s="1" t="str">
        <f t="shared" si="18"/>
        <v>3203</v>
      </c>
      <c r="D446" s="1" t="s">
        <v>531</v>
      </c>
      <c r="E446" s="1" t="s">
        <v>959</v>
      </c>
      <c r="F446" s="1" t="s">
        <v>13</v>
      </c>
      <c r="G446" s="1" t="s">
        <v>967</v>
      </c>
      <c r="H446" s="1" t="s">
        <v>33</v>
      </c>
      <c r="I446" s="1" t="s">
        <v>968</v>
      </c>
      <c r="J446" s="1" t="s">
        <v>9</v>
      </c>
      <c r="K446" s="88" t="str">
        <f t="shared" si="19"/>
        <v>2</v>
      </c>
      <c r="L446" s="1" t="s">
        <v>92</v>
      </c>
      <c r="M446" s="1"/>
      <c r="N446" s="1"/>
      <c r="O446" s="2"/>
      <c r="P446" s="2"/>
      <c r="Q446" s="2"/>
      <c r="R446" s="2"/>
      <c r="S446" s="2"/>
      <c r="T446" s="1"/>
      <c r="U446" t="str">
        <f t="shared" si="20"/>
        <v>3203070014008B20005</v>
      </c>
    </row>
    <row r="447" spans="1:21" hidden="1" x14ac:dyDescent="0.25">
      <c r="A447" s="1" t="s">
        <v>896</v>
      </c>
      <c r="B447" s="1" t="s">
        <v>897</v>
      </c>
      <c r="C447" s="1" t="str">
        <f t="shared" si="18"/>
        <v>3203</v>
      </c>
      <c r="D447" s="1" t="s">
        <v>531</v>
      </c>
      <c r="E447" s="1" t="s">
        <v>959</v>
      </c>
      <c r="F447" s="1" t="s">
        <v>20</v>
      </c>
      <c r="G447" s="1" t="s">
        <v>969</v>
      </c>
      <c r="H447" s="1" t="s">
        <v>5</v>
      </c>
      <c r="I447" s="1" t="s">
        <v>945</v>
      </c>
      <c r="J447" s="1" t="s">
        <v>17</v>
      </c>
      <c r="K447" s="88" t="str">
        <f t="shared" si="19"/>
        <v>1</v>
      </c>
      <c r="L447" s="1" t="s">
        <v>47</v>
      </c>
      <c r="M447" s="1"/>
      <c r="N447" s="1"/>
      <c r="O447" s="2"/>
      <c r="P447" s="2"/>
      <c r="Q447" s="2"/>
      <c r="R447" s="2"/>
      <c r="S447" s="2"/>
      <c r="T447" s="1"/>
      <c r="U447" t="str">
        <f t="shared" si="20"/>
        <v>3203071010001B10006</v>
      </c>
    </row>
    <row r="448" spans="1:21" hidden="1" x14ac:dyDescent="0.25">
      <c r="A448" s="1" t="s">
        <v>896</v>
      </c>
      <c r="B448" s="1" t="s">
        <v>897</v>
      </c>
      <c r="C448" s="1" t="str">
        <f t="shared" si="18"/>
        <v>3203</v>
      </c>
      <c r="D448" s="1" t="s">
        <v>531</v>
      </c>
      <c r="E448" s="1" t="s">
        <v>959</v>
      </c>
      <c r="F448" s="1" t="s">
        <v>360</v>
      </c>
      <c r="G448" s="1" t="s">
        <v>970</v>
      </c>
      <c r="H448" s="1" t="s">
        <v>5</v>
      </c>
      <c r="I448" s="1" t="s">
        <v>971</v>
      </c>
      <c r="J448" s="1" t="s">
        <v>227</v>
      </c>
      <c r="K448" s="88" t="str">
        <f t="shared" si="19"/>
        <v>1</v>
      </c>
      <c r="L448" s="1" t="s">
        <v>417</v>
      </c>
      <c r="M448" s="1"/>
      <c r="N448" s="1"/>
      <c r="O448" s="2"/>
      <c r="P448" s="2"/>
      <c r="Q448" s="2"/>
      <c r="R448" s="2"/>
      <c r="S448" s="2"/>
      <c r="T448" s="1"/>
      <c r="U448" t="str">
        <f t="shared" si="20"/>
        <v>3203090010009B15000</v>
      </c>
    </row>
    <row r="449" spans="1:21" hidden="1" x14ac:dyDescent="0.25">
      <c r="A449" s="1" t="s">
        <v>896</v>
      </c>
      <c r="B449" s="1" t="s">
        <v>897</v>
      </c>
      <c r="C449" s="1" t="str">
        <f t="shared" si="18"/>
        <v>3203</v>
      </c>
      <c r="D449" s="1" t="s">
        <v>531</v>
      </c>
      <c r="E449" s="1" t="s">
        <v>959</v>
      </c>
      <c r="F449" s="1" t="s">
        <v>360</v>
      </c>
      <c r="G449" s="1" t="s">
        <v>970</v>
      </c>
      <c r="H449" s="1" t="s">
        <v>5</v>
      </c>
      <c r="I449" s="1" t="s">
        <v>971</v>
      </c>
      <c r="J449" s="1" t="s">
        <v>237</v>
      </c>
      <c r="K449" s="88" t="str">
        <f t="shared" si="19"/>
        <v>2</v>
      </c>
      <c r="L449" s="1" t="s">
        <v>43</v>
      </c>
      <c r="M449" s="1"/>
      <c r="N449" s="1"/>
      <c r="O449" s="2"/>
      <c r="P449" s="2"/>
      <c r="Q449" s="2"/>
      <c r="R449" s="2"/>
      <c r="S449" s="2"/>
      <c r="T449" s="1"/>
      <c r="U449" t="str">
        <f t="shared" si="20"/>
        <v>3203090010016B25001</v>
      </c>
    </row>
    <row r="450" spans="1:21" hidden="1" x14ac:dyDescent="0.25">
      <c r="A450" s="1" t="s">
        <v>896</v>
      </c>
      <c r="B450" s="1" t="s">
        <v>897</v>
      </c>
      <c r="C450" s="1" t="str">
        <f t="shared" si="18"/>
        <v>3203</v>
      </c>
      <c r="D450" s="1" t="s">
        <v>531</v>
      </c>
      <c r="E450" s="1" t="s">
        <v>959</v>
      </c>
      <c r="F450" s="1" t="s">
        <v>25</v>
      </c>
      <c r="G450" s="1" t="s">
        <v>972</v>
      </c>
      <c r="H450" s="1" t="s">
        <v>116</v>
      </c>
      <c r="I450" s="1" t="s">
        <v>973</v>
      </c>
      <c r="J450" s="1" t="s">
        <v>276</v>
      </c>
      <c r="K450" s="88" t="str">
        <f t="shared" si="19"/>
        <v>2</v>
      </c>
      <c r="L450" s="1" t="s">
        <v>50</v>
      </c>
      <c r="M450" s="1"/>
      <c r="N450" s="1"/>
      <c r="O450" s="2"/>
      <c r="P450" s="2"/>
      <c r="Q450" s="2"/>
      <c r="R450" s="2"/>
      <c r="S450" s="2"/>
      <c r="T450" s="1"/>
      <c r="U450" t="str">
        <f t="shared" si="20"/>
        <v>3203100013011B20007</v>
      </c>
    </row>
    <row r="451" spans="1:21" hidden="1" x14ac:dyDescent="0.25">
      <c r="A451" s="1" t="s">
        <v>896</v>
      </c>
      <c r="B451" s="1" t="s">
        <v>897</v>
      </c>
      <c r="C451" s="1" t="str">
        <f t="shared" ref="C451:C514" si="21">CONCATENATE(A451,D451)</f>
        <v>3203</v>
      </c>
      <c r="D451" s="1" t="s">
        <v>531</v>
      </c>
      <c r="E451" s="1" t="s">
        <v>959</v>
      </c>
      <c r="F451" s="1" t="s">
        <v>44</v>
      </c>
      <c r="G451" s="1" t="s">
        <v>930</v>
      </c>
      <c r="H451" s="1" t="s">
        <v>164</v>
      </c>
      <c r="I451" s="1" t="s">
        <v>974</v>
      </c>
      <c r="J451" s="1" t="s">
        <v>363</v>
      </c>
      <c r="K451" s="88" t="str">
        <f t="shared" ref="K451:K514" si="22">MID(L451,1,1)</f>
        <v>2</v>
      </c>
      <c r="L451" s="1" t="s">
        <v>61</v>
      </c>
      <c r="M451" s="1"/>
      <c r="N451" s="1"/>
      <c r="O451" s="2"/>
      <c r="P451" s="2"/>
      <c r="Q451" s="2"/>
      <c r="R451" s="2"/>
      <c r="S451" s="2"/>
      <c r="T451" s="1"/>
      <c r="U451" t="str">
        <f t="shared" si="20"/>
        <v>3203140008017B20008</v>
      </c>
    </row>
    <row r="452" spans="1:21" hidden="1" x14ac:dyDescent="0.25">
      <c r="A452" s="1" t="s">
        <v>896</v>
      </c>
      <c r="B452" s="1" t="s">
        <v>897</v>
      </c>
      <c r="C452" s="1" t="str">
        <f t="shared" si="21"/>
        <v>3203</v>
      </c>
      <c r="D452" s="1" t="s">
        <v>531</v>
      </c>
      <c r="E452" s="1" t="s">
        <v>959</v>
      </c>
      <c r="F452" s="1" t="s">
        <v>44</v>
      </c>
      <c r="G452" s="1" t="s">
        <v>930</v>
      </c>
      <c r="H452" s="1" t="s">
        <v>69</v>
      </c>
      <c r="I452" s="1" t="s">
        <v>975</v>
      </c>
      <c r="J452" s="1" t="s">
        <v>355</v>
      </c>
      <c r="K452" s="88" t="str">
        <f t="shared" si="22"/>
        <v>2</v>
      </c>
      <c r="L452" s="1" t="s">
        <v>55</v>
      </c>
      <c r="M452" s="4"/>
      <c r="N452" s="4"/>
      <c r="O452" s="105"/>
      <c r="P452" s="105"/>
      <c r="Q452" s="105"/>
      <c r="R452" s="105"/>
      <c r="S452" s="105"/>
      <c r="T452" s="1"/>
      <c r="U452" t="str">
        <f t="shared" ref="U452:U515" si="23">CONCATENATE(C452,F452,H452,J452,L452)</f>
        <v>3203140007026B25002</v>
      </c>
    </row>
    <row r="453" spans="1:21" hidden="1" x14ac:dyDescent="0.25">
      <c r="A453" s="1" t="s">
        <v>896</v>
      </c>
      <c r="B453" s="1" t="s">
        <v>897</v>
      </c>
      <c r="C453" s="1" t="str">
        <f t="shared" si="21"/>
        <v>3203</v>
      </c>
      <c r="D453" s="1" t="s">
        <v>531</v>
      </c>
      <c r="E453" s="1" t="s">
        <v>959</v>
      </c>
      <c r="F453" s="1" t="s">
        <v>229</v>
      </c>
      <c r="G453" s="1" t="s">
        <v>976</v>
      </c>
      <c r="H453" s="1" t="s">
        <v>69</v>
      </c>
      <c r="I453" s="1" t="s">
        <v>977</v>
      </c>
      <c r="J453" s="1" t="s">
        <v>388</v>
      </c>
      <c r="K453" s="88" t="str">
        <f t="shared" si="22"/>
        <v>2</v>
      </c>
      <c r="L453" s="1" t="s">
        <v>162</v>
      </c>
      <c r="M453" s="4"/>
      <c r="N453" s="4"/>
      <c r="O453" s="3"/>
      <c r="P453" s="3"/>
      <c r="Q453" s="3"/>
      <c r="R453" s="3"/>
      <c r="S453" s="3"/>
      <c r="T453" s="1"/>
      <c r="U453" t="str">
        <f t="shared" si="23"/>
        <v>3203180007020B25003</v>
      </c>
    </row>
    <row r="454" spans="1:21" hidden="1" x14ac:dyDescent="0.25">
      <c r="A454" s="1" t="s">
        <v>896</v>
      </c>
      <c r="B454" s="1" t="s">
        <v>897</v>
      </c>
      <c r="C454" s="1" t="str">
        <f t="shared" si="21"/>
        <v>3203</v>
      </c>
      <c r="D454" s="1" t="s">
        <v>531</v>
      </c>
      <c r="E454" s="1" t="s">
        <v>959</v>
      </c>
      <c r="F454" s="1" t="s">
        <v>978</v>
      </c>
      <c r="G454" s="1" t="s">
        <v>979</v>
      </c>
      <c r="H454" s="1" t="s">
        <v>69</v>
      </c>
      <c r="I454" s="1" t="s">
        <v>980</v>
      </c>
      <c r="J454" s="1" t="s">
        <v>981</v>
      </c>
      <c r="K454" s="88" t="str">
        <f t="shared" si="22"/>
        <v>2</v>
      </c>
      <c r="L454" s="1" t="s">
        <v>101</v>
      </c>
      <c r="M454" s="4"/>
      <c r="N454" s="4"/>
      <c r="O454" s="3"/>
      <c r="P454" s="3"/>
      <c r="Q454" s="3"/>
      <c r="R454" s="3"/>
      <c r="S454" s="3"/>
      <c r="T454" s="1"/>
      <c r="U454" t="str">
        <f t="shared" si="23"/>
        <v>3203221007050B25004</v>
      </c>
    </row>
    <row r="455" spans="1:21" hidden="1" x14ac:dyDescent="0.25">
      <c r="A455" s="1" t="s">
        <v>896</v>
      </c>
      <c r="B455" s="1" t="s">
        <v>897</v>
      </c>
      <c r="C455" s="1" t="str">
        <f t="shared" si="21"/>
        <v>3204</v>
      </c>
      <c r="D455" s="1" t="s">
        <v>197</v>
      </c>
      <c r="E455" s="1" t="s">
        <v>982</v>
      </c>
      <c r="F455" s="1" t="s">
        <v>5</v>
      </c>
      <c r="G455" s="1" t="s">
        <v>983</v>
      </c>
      <c r="H455" s="1" t="s">
        <v>7</v>
      </c>
      <c r="I455" s="1" t="s">
        <v>984</v>
      </c>
      <c r="J455" s="1" t="s">
        <v>561</v>
      </c>
      <c r="K455" s="88" t="str">
        <f t="shared" si="22"/>
        <v>2</v>
      </c>
      <c r="L455" s="1" t="s">
        <v>10</v>
      </c>
      <c r="M455" s="4"/>
      <c r="N455" s="4"/>
      <c r="O455" s="3"/>
      <c r="P455" s="3"/>
      <c r="Q455" s="3"/>
      <c r="R455" s="3"/>
      <c r="S455" s="3"/>
      <c r="T455" s="1"/>
      <c r="U455" t="str">
        <f t="shared" si="23"/>
        <v>3204010004030B20001</v>
      </c>
    </row>
    <row r="456" spans="1:21" hidden="1" x14ac:dyDescent="0.25">
      <c r="A456" s="1" t="s">
        <v>896</v>
      </c>
      <c r="B456" s="1" t="s">
        <v>897</v>
      </c>
      <c r="C456" s="1" t="str">
        <f t="shared" si="21"/>
        <v>3204</v>
      </c>
      <c r="D456" s="1" t="s">
        <v>197</v>
      </c>
      <c r="E456" s="1" t="s">
        <v>982</v>
      </c>
      <c r="F456" s="1" t="s">
        <v>41</v>
      </c>
      <c r="G456" s="1" t="s">
        <v>985</v>
      </c>
      <c r="H456" s="1" t="s">
        <v>12</v>
      </c>
      <c r="I456" s="1" t="s">
        <v>962</v>
      </c>
      <c r="J456" s="1" t="s">
        <v>23</v>
      </c>
      <c r="K456" s="88" t="str">
        <f t="shared" si="22"/>
        <v>1</v>
      </c>
      <c r="L456" s="1" t="s">
        <v>417</v>
      </c>
      <c r="M456" s="4"/>
      <c r="N456" s="4"/>
      <c r="O456" s="3"/>
      <c r="P456" s="3"/>
      <c r="Q456" s="3"/>
      <c r="R456" s="3"/>
      <c r="S456" s="3"/>
      <c r="T456" s="1"/>
      <c r="U456" t="str">
        <f t="shared" si="23"/>
        <v>3204030002002B15000</v>
      </c>
    </row>
    <row r="457" spans="1:21" hidden="1" x14ac:dyDescent="0.25">
      <c r="A457" s="1" t="s">
        <v>896</v>
      </c>
      <c r="B457" s="1" t="s">
        <v>897</v>
      </c>
      <c r="C457" s="1" t="str">
        <f t="shared" si="21"/>
        <v>3204</v>
      </c>
      <c r="D457" s="1" t="s">
        <v>197</v>
      </c>
      <c r="E457" s="1" t="s">
        <v>982</v>
      </c>
      <c r="F457" s="1" t="s">
        <v>41</v>
      </c>
      <c r="G457" s="1" t="s">
        <v>985</v>
      </c>
      <c r="H457" s="1" t="s">
        <v>19</v>
      </c>
      <c r="I457" s="1" t="s">
        <v>986</v>
      </c>
      <c r="J457" s="1" t="s">
        <v>987</v>
      </c>
      <c r="K457" s="88" t="str">
        <f t="shared" si="22"/>
        <v>2</v>
      </c>
      <c r="L457" s="1" t="s">
        <v>43</v>
      </c>
      <c r="M457" s="4"/>
      <c r="N457" s="4"/>
      <c r="O457" s="3"/>
      <c r="P457" s="3"/>
      <c r="Q457" s="3"/>
      <c r="R457" s="3"/>
      <c r="S457" s="3"/>
      <c r="T457" s="1"/>
      <c r="U457" t="str">
        <f t="shared" si="23"/>
        <v>3204030003041B25001</v>
      </c>
    </row>
    <row r="458" spans="1:21" hidden="1" x14ac:dyDescent="0.25">
      <c r="A458" s="1" t="s">
        <v>896</v>
      </c>
      <c r="B458" s="1" t="s">
        <v>897</v>
      </c>
      <c r="C458" s="1" t="str">
        <f t="shared" si="21"/>
        <v>3204</v>
      </c>
      <c r="D458" s="1" t="s">
        <v>197</v>
      </c>
      <c r="E458" s="1" t="s">
        <v>982</v>
      </c>
      <c r="F458" s="1" t="s">
        <v>136</v>
      </c>
      <c r="G458" s="1" t="s">
        <v>988</v>
      </c>
      <c r="H458" s="1" t="s">
        <v>53</v>
      </c>
      <c r="I458" s="1" t="s">
        <v>989</v>
      </c>
      <c r="J458" s="1" t="s">
        <v>29</v>
      </c>
      <c r="K458" s="88" t="str">
        <f t="shared" si="22"/>
        <v>2</v>
      </c>
      <c r="L458" s="1" t="s">
        <v>18</v>
      </c>
      <c r="M458" s="4"/>
      <c r="N458" s="4"/>
      <c r="O458" s="3"/>
      <c r="P458" s="3"/>
      <c r="Q458" s="3"/>
      <c r="R458" s="3"/>
      <c r="S458" s="3"/>
      <c r="T458" s="1"/>
      <c r="U458" t="str">
        <f t="shared" si="23"/>
        <v>3204110009003B20002</v>
      </c>
    </row>
    <row r="459" spans="1:21" hidden="1" x14ac:dyDescent="0.25">
      <c r="A459" s="1" t="s">
        <v>896</v>
      </c>
      <c r="B459" s="1" t="s">
        <v>897</v>
      </c>
      <c r="C459" s="1" t="str">
        <f t="shared" si="21"/>
        <v>3204</v>
      </c>
      <c r="D459" s="1" t="s">
        <v>197</v>
      </c>
      <c r="E459" s="1" t="s">
        <v>982</v>
      </c>
      <c r="F459" s="1" t="s">
        <v>526</v>
      </c>
      <c r="G459" s="1" t="s">
        <v>990</v>
      </c>
      <c r="H459" s="1" t="s">
        <v>36</v>
      </c>
      <c r="I459" s="1" t="s">
        <v>991</v>
      </c>
      <c r="J459" s="1" t="s">
        <v>316</v>
      </c>
      <c r="K459" s="88" t="str">
        <f t="shared" si="22"/>
        <v>2</v>
      </c>
      <c r="L459" s="1" t="s">
        <v>55</v>
      </c>
      <c r="M459" s="4"/>
      <c r="N459" s="4"/>
      <c r="O459" s="3"/>
      <c r="P459" s="3"/>
      <c r="Q459" s="3"/>
      <c r="R459" s="3"/>
      <c r="S459" s="3"/>
      <c r="T459" s="1"/>
      <c r="U459" t="str">
        <f t="shared" si="23"/>
        <v>3204121005046B25002</v>
      </c>
    </row>
    <row r="460" spans="1:21" hidden="1" x14ac:dyDescent="0.25">
      <c r="A460" s="1" t="s">
        <v>896</v>
      </c>
      <c r="B460" s="1" t="s">
        <v>897</v>
      </c>
      <c r="C460" s="1" t="str">
        <f t="shared" si="21"/>
        <v>3204</v>
      </c>
      <c r="D460" s="1" t="s">
        <v>197</v>
      </c>
      <c r="E460" s="1" t="s">
        <v>982</v>
      </c>
      <c r="F460" s="1" t="s">
        <v>322</v>
      </c>
      <c r="G460" s="1" t="s">
        <v>992</v>
      </c>
      <c r="H460" s="1" t="s">
        <v>19</v>
      </c>
      <c r="I460" s="1" t="s">
        <v>993</v>
      </c>
      <c r="J460" s="1" t="s">
        <v>363</v>
      </c>
      <c r="K460" s="88" t="str">
        <f t="shared" si="22"/>
        <v>2</v>
      </c>
      <c r="L460" s="1" t="s">
        <v>124</v>
      </c>
      <c r="M460" s="4"/>
      <c r="N460" s="4"/>
      <c r="O460" s="3"/>
      <c r="P460" s="3"/>
      <c r="Q460" s="3"/>
      <c r="R460" s="3"/>
      <c r="S460" s="3"/>
      <c r="T460" s="1"/>
      <c r="U460" t="str">
        <f t="shared" si="23"/>
        <v>3204130003017B20003</v>
      </c>
    </row>
    <row r="461" spans="1:21" hidden="1" x14ac:dyDescent="0.25">
      <c r="A461" s="1" t="s">
        <v>896</v>
      </c>
      <c r="B461" s="1" t="s">
        <v>897</v>
      </c>
      <c r="C461" s="1" t="str">
        <f t="shared" si="21"/>
        <v>3204</v>
      </c>
      <c r="D461" s="1" t="s">
        <v>197</v>
      </c>
      <c r="E461" s="1" t="s">
        <v>982</v>
      </c>
      <c r="F461" s="1" t="s">
        <v>994</v>
      </c>
      <c r="G461" s="1" t="s">
        <v>995</v>
      </c>
      <c r="H461" s="1" t="s">
        <v>12</v>
      </c>
      <c r="I461" s="1" t="s">
        <v>996</v>
      </c>
      <c r="J461" s="1" t="s">
        <v>419</v>
      </c>
      <c r="K461" s="88" t="str">
        <f t="shared" si="22"/>
        <v>2</v>
      </c>
      <c r="L461" s="1" t="s">
        <v>162</v>
      </c>
      <c r="M461" s="4"/>
      <c r="N461" s="4"/>
      <c r="O461" s="3"/>
      <c r="P461" s="3"/>
      <c r="Q461" s="3"/>
      <c r="R461" s="3"/>
      <c r="S461" s="3"/>
      <c r="T461" s="1"/>
      <c r="U461" t="str">
        <f t="shared" si="23"/>
        <v>3204161002031B25003</v>
      </c>
    </row>
    <row r="462" spans="1:21" hidden="1" x14ac:dyDescent="0.25">
      <c r="A462" s="1" t="s">
        <v>896</v>
      </c>
      <c r="B462" s="1" t="s">
        <v>897</v>
      </c>
      <c r="C462" s="1" t="str">
        <f t="shared" si="21"/>
        <v>3204</v>
      </c>
      <c r="D462" s="1" t="s">
        <v>197</v>
      </c>
      <c r="E462" s="1" t="s">
        <v>982</v>
      </c>
      <c r="F462" s="1" t="s">
        <v>229</v>
      </c>
      <c r="G462" s="1" t="s">
        <v>997</v>
      </c>
      <c r="H462" s="1" t="s">
        <v>36</v>
      </c>
      <c r="I462" s="1" t="s">
        <v>997</v>
      </c>
      <c r="J462" s="1" t="s">
        <v>604</v>
      </c>
      <c r="K462" s="88" t="str">
        <f t="shared" si="22"/>
        <v>2</v>
      </c>
      <c r="L462" s="1" t="s">
        <v>101</v>
      </c>
      <c r="M462" s="4"/>
      <c r="N462" s="4"/>
      <c r="O462" s="3"/>
      <c r="P462" s="3"/>
      <c r="Q462" s="3"/>
      <c r="R462" s="3"/>
      <c r="S462" s="3"/>
      <c r="T462" s="1"/>
      <c r="U462" t="str">
        <f t="shared" si="23"/>
        <v>3204180005032B25004</v>
      </c>
    </row>
    <row r="463" spans="1:21" hidden="1" x14ac:dyDescent="0.25">
      <c r="A463" s="1" t="s">
        <v>896</v>
      </c>
      <c r="B463" s="1" t="s">
        <v>897</v>
      </c>
      <c r="C463" s="1" t="str">
        <f t="shared" si="21"/>
        <v>3204</v>
      </c>
      <c r="D463" s="1" t="s">
        <v>197</v>
      </c>
      <c r="E463" s="1" t="s">
        <v>982</v>
      </c>
      <c r="F463" s="1" t="s">
        <v>62</v>
      </c>
      <c r="G463" s="1" t="s">
        <v>998</v>
      </c>
      <c r="H463" s="1" t="s">
        <v>27</v>
      </c>
      <c r="I463" s="1" t="s">
        <v>999</v>
      </c>
      <c r="J463" s="1" t="s">
        <v>388</v>
      </c>
      <c r="K463" s="88" t="str">
        <f t="shared" si="22"/>
        <v>2</v>
      </c>
      <c r="L463" s="1" t="s">
        <v>169</v>
      </c>
      <c r="M463" s="4"/>
      <c r="N463" s="4"/>
      <c r="O463" s="3"/>
      <c r="P463" s="3"/>
      <c r="Q463" s="3"/>
      <c r="R463" s="3"/>
      <c r="S463" s="3"/>
      <c r="T463" s="1"/>
      <c r="U463" t="str">
        <f t="shared" si="23"/>
        <v>3204190006020B25005</v>
      </c>
    </row>
    <row r="464" spans="1:21" hidden="1" x14ac:dyDescent="0.25">
      <c r="A464" s="1" t="s">
        <v>896</v>
      </c>
      <c r="B464" s="1" t="s">
        <v>897</v>
      </c>
      <c r="C464" s="1" t="str">
        <f t="shared" si="21"/>
        <v>3204</v>
      </c>
      <c r="D464" s="1" t="s">
        <v>197</v>
      </c>
      <c r="E464" s="1" t="s">
        <v>982</v>
      </c>
      <c r="F464" s="1" t="s">
        <v>62</v>
      </c>
      <c r="G464" s="1" t="s">
        <v>998</v>
      </c>
      <c r="H464" s="1" t="s">
        <v>69</v>
      </c>
      <c r="I464" s="1" t="s">
        <v>998</v>
      </c>
      <c r="J464" s="1" t="s">
        <v>981</v>
      </c>
      <c r="K464" s="88" t="str">
        <f t="shared" si="22"/>
        <v>2</v>
      </c>
      <c r="L464" s="1" t="s">
        <v>171</v>
      </c>
      <c r="M464" s="4"/>
      <c r="N464" s="4"/>
      <c r="O464" s="3"/>
      <c r="P464" s="3"/>
      <c r="Q464" s="3"/>
      <c r="R464" s="3"/>
      <c r="S464" s="3"/>
      <c r="T464" s="1"/>
      <c r="U464" t="str">
        <f t="shared" si="23"/>
        <v>3204190007050B25006</v>
      </c>
    </row>
    <row r="465" spans="1:21" hidden="1" x14ac:dyDescent="0.25">
      <c r="A465" s="1" t="s">
        <v>896</v>
      </c>
      <c r="B465" s="1" t="s">
        <v>897</v>
      </c>
      <c r="C465" s="1" t="str">
        <f t="shared" si="21"/>
        <v>3204</v>
      </c>
      <c r="D465" s="1" t="s">
        <v>197</v>
      </c>
      <c r="E465" s="1" t="s">
        <v>982</v>
      </c>
      <c r="F465" s="1" t="s">
        <v>928</v>
      </c>
      <c r="G465" s="1" t="s">
        <v>1000</v>
      </c>
      <c r="H465" s="1" t="s">
        <v>12</v>
      </c>
      <c r="I465" s="1" t="s">
        <v>1001</v>
      </c>
      <c r="J465" s="1" t="s">
        <v>277</v>
      </c>
      <c r="K465" s="88" t="str">
        <f t="shared" si="22"/>
        <v>2</v>
      </c>
      <c r="L465" s="1" t="s">
        <v>173</v>
      </c>
      <c r="M465" s="4"/>
      <c r="N465" s="4"/>
      <c r="O465" s="3"/>
      <c r="P465" s="3"/>
      <c r="Q465" s="3"/>
      <c r="R465" s="3"/>
      <c r="S465" s="3"/>
      <c r="T465" s="1"/>
      <c r="U465" t="str">
        <f t="shared" si="23"/>
        <v>3204290002013B25007</v>
      </c>
    </row>
    <row r="466" spans="1:21" hidden="1" x14ac:dyDescent="0.25">
      <c r="A466" s="1" t="s">
        <v>896</v>
      </c>
      <c r="B466" s="1" t="s">
        <v>897</v>
      </c>
      <c r="C466" s="1" t="str">
        <f t="shared" si="21"/>
        <v>3204</v>
      </c>
      <c r="D466" s="1" t="s">
        <v>197</v>
      </c>
      <c r="E466" s="1" t="s">
        <v>982</v>
      </c>
      <c r="F466" s="1" t="s">
        <v>928</v>
      </c>
      <c r="G466" s="1" t="s">
        <v>1000</v>
      </c>
      <c r="H466" s="1" t="s">
        <v>12</v>
      </c>
      <c r="I466" s="1" t="s">
        <v>1001</v>
      </c>
      <c r="J466" s="1" t="s">
        <v>1002</v>
      </c>
      <c r="K466" s="88" t="str">
        <f t="shared" si="22"/>
        <v>2</v>
      </c>
      <c r="L466" s="1" t="s">
        <v>330</v>
      </c>
      <c r="M466" s="4"/>
      <c r="N466" s="4"/>
      <c r="O466" s="3"/>
      <c r="P466" s="3"/>
      <c r="Q466" s="3"/>
      <c r="R466" s="3"/>
      <c r="S466" s="3"/>
      <c r="T466" s="1"/>
      <c r="U466" t="str">
        <f t="shared" si="23"/>
        <v>3204290002094B25008</v>
      </c>
    </row>
    <row r="467" spans="1:21" hidden="1" x14ac:dyDescent="0.25">
      <c r="A467" s="1" t="s">
        <v>896</v>
      </c>
      <c r="B467" s="1" t="s">
        <v>897</v>
      </c>
      <c r="C467" s="1" t="str">
        <f t="shared" si="21"/>
        <v>3205</v>
      </c>
      <c r="D467" s="1" t="s">
        <v>670</v>
      </c>
      <c r="E467" s="1" t="s">
        <v>1003</v>
      </c>
      <c r="F467" s="1" t="s">
        <v>97</v>
      </c>
      <c r="G467" s="1" t="s">
        <v>1004</v>
      </c>
      <c r="H467" s="1" t="s">
        <v>36</v>
      </c>
      <c r="I467" s="1" t="s">
        <v>1005</v>
      </c>
      <c r="J467" s="1" t="s">
        <v>227</v>
      </c>
      <c r="K467" s="88" t="str">
        <f t="shared" si="22"/>
        <v>1</v>
      </c>
      <c r="L467" s="1" t="s">
        <v>79</v>
      </c>
      <c r="M467" s="4"/>
      <c r="N467" s="4"/>
      <c r="O467" s="3"/>
      <c r="P467" s="3"/>
      <c r="Q467" s="3"/>
      <c r="R467" s="3"/>
      <c r="S467" s="3"/>
      <c r="T467" s="1"/>
      <c r="U467" t="str">
        <f t="shared" si="23"/>
        <v>3205011005009B10001</v>
      </c>
    </row>
    <row r="468" spans="1:21" hidden="1" x14ac:dyDescent="0.25">
      <c r="A468" s="1" t="s">
        <v>896</v>
      </c>
      <c r="B468" s="1" t="s">
        <v>897</v>
      </c>
      <c r="C468" s="1" t="str">
        <f t="shared" si="21"/>
        <v>3205</v>
      </c>
      <c r="D468" s="1" t="s">
        <v>670</v>
      </c>
      <c r="E468" s="1" t="s">
        <v>1003</v>
      </c>
      <c r="F468" s="1" t="s">
        <v>48</v>
      </c>
      <c r="G468" s="1" t="s">
        <v>1006</v>
      </c>
      <c r="H468" s="1" t="s">
        <v>164</v>
      </c>
      <c r="I468" s="1" t="s">
        <v>1007</v>
      </c>
      <c r="J468" s="1" t="s">
        <v>29</v>
      </c>
      <c r="K468" s="88" t="str">
        <f t="shared" si="22"/>
        <v>1</v>
      </c>
      <c r="L468" s="1" t="s">
        <v>398</v>
      </c>
      <c r="M468" s="4"/>
      <c r="N468" s="4"/>
      <c r="O468" s="3"/>
      <c r="P468" s="3"/>
      <c r="Q468" s="3"/>
      <c r="R468" s="3"/>
      <c r="S468" s="3"/>
      <c r="T468" s="1"/>
      <c r="U468" t="str">
        <f t="shared" si="23"/>
        <v>3205050008003B10002</v>
      </c>
    </row>
    <row r="469" spans="1:21" hidden="1" x14ac:dyDescent="0.25">
      <c r="A469" s="1" t="s">
        <v>896</v>
      </c>
      <c r="B469" s="1" t="s">
        <v>897</v>
      </c>
      <c r="C469" s="1" t="str">
        <f t="shared" si="21"/>
        <v>3205</v>
      </c>
      <c r="D469" s="1" t="s">
        <v>670</v>
      </c>
      <c r="E469" s="1" t="s">
        <v>1003</v>
      </c>
      <c r="F469" s="1" t="s">
        <v>51</v>
      </c>
      <c r="G469" s="1" t="s">
        <v>1008</v>
      </c>
      <c r="H469" s="1" t="s">
        <v>69</v>
      </c>
      <c r="I469" s="1" t="s">
        <v>1009</v>
      </c>
      <c r="J469" s="1" t="s">
        <v>378</v>
      </c>
      <c r="K469" s="88" t="str">
        <f t="shared" si="22"/>
        <v>1</v>
      </c>
      <c r="L469" s="1" t="s">
        <v>417</v>
      </c>
      <c r="M469" s="4"/>
      <c r="N469" s="4"/>
      <c r="O469" s="3"/>
      <c r="P469" s="3"/>
      <c r="Q469" s="3"/>
      <c r="R469" s="3"/>
      <c r="S469" s="3"/>
      <c r="T469" s="1"/>
      <c r="U469" t="str">
        <f t="shared" si="23"/>
        <v>3205150007015B15000</v>
      </c>
    </row>
    <row r="470" spans="1:21" hidden="1" x14ac:dyDescent="0.25">
      <c r="A470" s="1" t="s">
        <v>896</v>
      </c>
      <c r="B470" s="1" t="s">
        <v>897</v>
      </c>
      <c r="C470" s="1" t="str">
        <f t="shared" si="21"/>
        <v>3205</v>
      </c>
      <c r="D470" s="1" t="s">
        <v>670</v>
      </c>
      <c r="E470" s="1" t="s">
        <v>1003</v>
      </c>
      <c r="F470" s="1" t="s">
        <v>51</v>
      </c>
      <c r="G470" s="1" t="s">
        <v>1008</v>
      </c>
      <c r="H470" s="1" t="s">
        <v>5</v>
      </c>
      <c r="I470" s="1" t="s">
        <v>1010</v>
      </c>
      <c r="J470" s="1" t="s">
        <v>277</v>
      </c>
      <c r="K470" s="88" t="str">
        <f t="shared" si="22"/>
        <v>2</v>
      </c>
      <c r="L470" s="1" t="s">
        <v>124</v>
      </c>
      <c r="M470" s="4"/>
      <c r="N470" s="4"/>
      <c r="O470" s="3"/>
      <c r="P470" s="3"/>
      <c r="Q470" s="3"/>
      <c r="R470" s="3"/>
      <c r="S470" s="3"/>
      <c r="T470" s="1"/>
      <c r="U470" t="str">
        <f t="shared" si="23"/>
        <v>3205150010013B20003</v>
      </c>
    </row>
    <row r="471" spans="1:21" hidden="1" x14ac:dyDescent="0.25">
      <c r="A471" s="1" t="s">
        <v>896</v>
      </c>
      <c r="B471" s="1" t="s">
        <v>897</v>
      </c>
      <c r="C471" s="1" t="str">
        <f t="shared" si="21"/>
        <v>3205</v>
      </c>
      <c r="D471" s="1" t="s">
        <v>670</v>
      </c>
      <c r="E471" s="1" t="s">
        <v>1003</v>
      </c>
      <c r="F471" s="1" t="s">
        <v>56</v>
      </c>
      <c r="G471" s="1" t="s">
        <v>1011</v>
      </c>
      <c r="H471" s="1" t="s">
        <v>77</v>
      </c>
      <c r="I471" s="1" t="s">
        <v>1012</v>
      </c>
      <c r="J471" s="1" t="s">
        <v>404</v>
      </c>
      <c r="K471" s="88" t="str">
        <f t="shared" si="22"/>
        <v>2</v>
      </c>
      <c r="L471" s="1" t="s">
        <v>38</v>
      </c>
      <c r="M471" s="4"/>
      <c r="N471" s="4"/>
      <c r="O471" s="3"/>
      <c r="P471" s="3"/>
      <c r="Q471" s="3"/>
      <c r="R471" s="3"/>
      <c r="S471" s="3"/>
      <c r="T471" s="1"/>
      <c r="U471" t="str">
        <f t="shared" si="23"/>
        <v>3205160016012B20004</v>
      </c>
    </row>
    <row r="472" spans="1:21" hidden="1" x14ac:dyDescent="0.25">
      <c r="A472" s="1" t="s">
        <v>896</v>
      </c>
      <c r="B472" s="1" t="s">
        <v>897</v>
      </c>
      <c r="C472" s="1" t="str">
        <f t="shared" si="21"/>
        <v>3205</v>
      </c>
      <c r="D472" s="1" t="s">
        <v>670</v>
      </c>
      <c r="E472" s="1" t="s">
        <v>1003</v>
      </c>
      <c r="F472" s="1" t="s">
        <v>1013</v>
      </c>
      <c r="G472" s="1" t="s">
        <v>1014</v>
      </c>
      <c r="H472" s="1" t="s">
        <v>5</v>
      </c>
      <c r="I472" s="1" t="s">
        <v>1015</v>
      </c>
      <c r="J472" s="1" t="s">
        <v>336</v>
      </c>
      <c r="K472" s="88" t="str">
        <f t="shared" si="22"/>
        <v>2</v>
      </c>
      <c r="L472" s="1" t="s">
        <v>43</v>
      </c>
      <c r="M472" s="4"/>
      <c r="N472" s="4"/>
      <c r="O472" s="3"/>
      <c r="P472" s="3"/>
      <c r="Q472" s="3"/>
      <c r="R472" s="3"/>
      <c r="S472" s="3"/>
      <c r="T472" s="1"/>
      <c r="U472" t="str">
        <f t="shared" si="23"/>
        <v>3205181010029B25001</v>
      </c>
    </row>
    <row r="473" spans="1:21" hidden="1" x14ac:dyDescent="0.25">
      <c r="A473" s="1" t="s">
        <v>896</v>
      </c>
      <c r="B473" s="1" t="s">
        <v>897</v>
      </c>
      <c r="C473" s="1" t="str">
        <f t="shared" si="21"/>
        <v>3205</v>
      </c>
      <c r="D473" s="1" t="s">
        <v>670</v>
      </c>
      <c r="E473" s="1" t="s">
        <v>1003</v>
      </c>
      <c r="F473" s="1" t="s">
        <v>1016</v>
      </c>
      <c r="G473" s="1" t="s">
        <v>1017</v>
      </c>
      <c r="H473" s="1" t="s">
        <v>27</v>
      </c>
      <c r="I473" s="1" t="s">
        <v>1018</v>
      </c>
      <c r="J473" s="1" t="s">
        <v>23</v>
      </c>
      <c r="K473" s="88" t="str">
        <f t="shared" si="22"/>
        <v>2</v>
      </c>
      <c r="L473" s="1" t="s">
        <v>92</v>
      </c>
      <c r="M473" s="4"/>
      <c r="N473" s="4"/>
      <c r="O473" s="3"/>
      <c r="P473" s="3"/>
      <c r="Q473" s="3"/>
      <c r="R473" s="3"/>
      <c r="S473" s="3"/>
      <c r="T473" s="1"/>
      <c r="U473" t="str">
        <f t="shared" si="23"/>
        <v>3205182006002B20005</v>
      </c>
    </row>
    <row r="474" spans="1:21" hidden="1" x14ac:dyDescent="0.25">
      <c r="A474" s="1" t="s">
        <v>896</v>
      </c>
      <c r="B474" s="1" t="s">
        <v>897</v>
      </c>
      <c r="C474" s="1" t="str">
        <f t="shared" si="21"/>
        <v>3205</v>
      </c>
      <c r="D474" s="1" t="s">
        <v>670</v>
      </c>
      <c r="E474" s="1" t="s">
        <v>1003</v>
      </c>
      <c r="F474" s="1" t="s">
        <v>62</v>
      </c>
      <c r="G474" s="1" t="s">
        <v>1019</v>
      </c>
      <c r="H474" s="1" t="s">
        <v>11</v>
      </c>
      <c r="I474" s="1" t="s">
        <v>1020</v>
      </c>
      <c r="J474" s="1" t="s">
        <v>141</v>
      </c>
      <c r="K474" s="88" t="str">
        <f t="shared" si="22"/>
        <v>2</v>
      </c>
      <c r="L474" s="1" t="s">
        <v>55</v>
      </c>
      <c r="M474" s="4"/>
      <c r="N474" s="4"/>
      <c r="O474" s="3"/>
      <c r="P474" s="3"/>
      <c r="Q474" s="3"/>
      <c r="R474" s="3"/>
      <c r="S474" s="3"/>
      <c r="T474" s="1"/>
      <c r="U474" t="str">
        <f t="shared" si="23"/>
        <v>3205190001005B25002</v>
      </c>
    </row>
    <row r="475" spans="1:21" hidden="1" x14ac:dyDescent="0.25">
      <c r="A475" s="1" t="s">
        <v>896</v>
      </c>
      <c r="B475" s="1" t="s">
        <v>897</v>
      </c>
      <c r="C475" s="1" t="str">
        <f t="shared" si="21"/>
        <v>3205</v>
      </c>
      <c r="D475" s="1" t="s">
        <v>670</v>
      </c>
      <c r="E475" s="1" t="s">
        <v>1003</v>
      </c>
      <c r="F475" s="1" t="s">
        <v>62</v>
      </c>
      <c r="G475" s="1" t="s">
        <v>1019</v>
      </c>
      <c r="H475" s="1" t="s">
        <v>97</v>
      </c>
      <c r="I475" s="1" t="s">
        <v>1021</v>
      </c>
      <c r="J475" s="1" t="s">
        <v>561</v>
      </c>
      <c r="K475" s="88" t="str">
        <f t="shared" si="22"/>
        <v>2</v>
      </c>
      <c r="L475" s="1" t="s">
        <v>162</v>
      </c>
      <c r="M475" s="4"/>
      <c r="N475" s="4"/>
      <c r="O475" s="3"/>
      <c r="P475" s="3"/>
      <c r="Q475" s="3"/>
      <c r="R475" s="3"/>
      <c r="S475" s="3"/>
      <c r="T475" s="1"/>
      <c r="U475" t="str">
        <f t="shared" si="23"/>
        <v>3205190011030B25003</v>
      </c>
    </row>
    <row r="476" spans="1:21" hidden="1" x14ac:dyDescent="0.25">
      <c r="A476" s="1" t="s">
        <v>896</v>
      </c>
      <c r="B476" s="1" t="s">
        <v>897</v>
      </c>
      <c r="C476" s="1" t="str">
        <f t="shared" si="21"/>
        <v>3205</v>
      </c>
      <c r="D476" s="1" t="s">
        <v>670</v>
      </c>
      <c r="E476" s="1" t="s">
        <v>1003</v>
      </c>
      <c r="F476" s="1" t="s">
        <v>286</v>
      </c>
      <c r="G476" s="1" t="s">
        <v>1022</v>
      </c>
      <c r="H476" s="1" t="s">
        <v>7</v>
      </c>
      <c r="I476" s="1" t="s">
        <v>1023</v>
      </c>
      <c r="J476" s="1" t="s">
        <v>404</v>
      </c>
      <c r="K476" s="88" t="str">
        <f t="shared" si="22"/>
        <v>2</v>
      </c>
      <c r="L476" s="1" t="s">
        <v>101</v>
      </c>
      <c r="M476" s="4"/>
      <c r="N476" s="4"/>
      <c r="O476" s="3"/>
      <c r="P476" s="3"/>
      <c r="Q476" s="3"/>
      <c r="R476" s="3"/>
      <c r="S476" s="3"/>
      <c r="T476" s="1"/>
      <c r="U476" t="str">
        <f t="shared" si="23"/>
        <v>3205200004012B25004</v>
      </c>
    </row>
    <row r="477" spans="1:21" hidden="1" x14ac:dyDescent="0.25">
      <c r="A477" s="1" t="s">
        <v>896</v>
      </c>
      <c r="B477" s="1" t="s">
        <v>897</v>
      </c>
      <c r="C477" s="1" t="str">
        <f t="shared" si="21"/>
        <v>3205</v>
      </c>
      <c r="D477" s="1" t="s">
        <v>670</v>
      </c>
      <c r="E477" s="1" t="s">
        <v>1003</v>
      </c>
      <c r="F477" s="1" t="s">
        <v>1024</v>
      </c>
      <c r="G477" s="1" t="s">
        <v>1025</v>
      </c>
      <c r="H477" s="1" t="s">
        <v>69</v>
      </c>
      <c r="I477" s="1" t="s">
        <v>1026</v>
      </c>
      <c r="J477" s="1" t="s">
        <v>276</v>
      </c>
      <c r="K477" s="88" t="str">
        <f t="shared" si="22"/>
        <v>2</v>
      </c>
      <c r="L477" s="1" t="s">
        <v>105</v>
      </c>
      <c r="M477" s="4"/>
      <c r="N477" s="4"/>
      <c r="O477" s="3"/>
      <c r="P477" s="3"/>
      <c r="Q477" s="3"/>
      <c r="R477" s="3"/>
      <c r="S477" s="3"/>
      <c r="T477" s="1"/>
      <c r="U477" t="str">
        <f t="shared" si="23"/>
        <v>3205210007011B20006</v>
      </c>
    </row>
    <row r="478" spans="1:21" hidden="1" x14ac:dyDescent="0.25">
      <c r="A478" s="1" t="s">
        <v>896</v>
      </c>
      <c r="B478" s="1" t="s">
        <v>897</v>
      </c>
      <c r="C478" s="1" t="str">
        <f t="shared" si="21"/>
        <v>3205</v>
      </c>
      <c r="D478" s="1" t="s">
        <v>670</v>
      </c>
      <c r="E478" s="1" t="s">
        <v>1003</v>
      </c>
      <c r="F478" s="1" t="s">
        <v>67</v>
      </c>
      <c r="G478" s="1" t="s">
        <v>1027</v>
      </c>
      <c r="H478" s="1" t="s">
        <v>5</v>
      </c>
      <c r="I478" s="1" t="s">
        <v>1028</v>
      </c>
      <c r="J478" s="1" t="s">
        <v>225</v>
      </c>
      <c r="K478" s="88" t="str">
        <f t="shared" si="22"/>
        <v>2</v>
      </c>
      <c r="L478" s="1" t="s">
        <v>50</v>
      </c>
      <c r="M478" s="4"/>
      <c r="N478" s="4"/>
      <c r="O478" s="3"/>
      <c r="P478" s="3"/>
      <c r="Q478" s="3"/>
      <c r="R478" s="3"/>
      <c r="S478" s="3"/>
      <c r="T478" s="1"/>
      <c r="U478" t="str">
        <f t="shared" si="23"/>
        <v>3205230010010B20007</v>
      </c>
    </row>
    <row r="479" spans="1:21" hidden="1" x14ac:dyDescent="0.25">
      <c r="A479" s="1" t="s">
        <v>896</v>
      </c>
      <c r="B479" s="1" t="s">
        <v>897</v>
      </c>
      <c r="C479" s="1" t="str">
        <f t="shared" si="21"/>
        <v>3212</v>
      </c>
      <c r="D479" s="1" t="s">
        <v>174</v>
      </c>
      <c r="E479" s="1" t="s">
        <v>1029</v>
      </c>
      <c r="F479" s="1" t="s">
        <v>5</v>
      </c>
      <c r="G479" s="1" t="s">
        <v>1030</v>
      </c>
      <c r="H479" s="1" t="s">
        <v>150</v>
      </c>
      <c r="I479" s="1" t="s">
        <v>1031</v>
      </c>
      <c r="J479" s="1" t="s">
        <v>17</v>
      </c>
      <c r="K479" s="88" t="str">
        <f t="shared" si="22"/>
        <v>2</v>
      </c>
      <c r="L479" s="1" t="s">
        <v>30</v>
      </c>
      <c r="M479" s="4"/>
      <c r="N479" s="4"/>
      <c r="O479" s="3"/>
      <c r="P479" s="3"/>
      <c r="Q479" s="3"/>
      <c r="R479" s="3"/>
      <c r="S479" s="3"/>
      <c r="T479" s="1"/>
      <c r="U479" t="str">
        <f t="shared" si="23"/>
        <v>3212010012001B25000</v>
      </c>
    </row>
    <row r="480" spans="1:21" hidden="1" x14ac:dyDescent="0.25">
      <c r="A480" s="1" t="s">
        <v>896</v>
      </c>
      <c r="B480" s="1" t="s">
        <v>897</v>
      </c>
      <c r="C480" s="1" t="str">
        <f t="shared" si="21"/>
        <v>3212</v>
      </c>
      <c r="D480" s="1" t="s">
        <v>174</v>
      </c>
      <c r="E480" s="1" t="s">
        <v>1029</v>
      </c>
      <c r="F480" s="1" t="s">
        <v>131</v>
      </c>
      <c r="G480" s="1" t="s">
        <v>1032</v>
      </c>
      <c r="H480" s="1" t="s">
        <v>164</v>
      </c>
      <c r="I480" s="1" t="s">
        <v>1033</v>
      </c>
      <c r="J480" s="1" t="s">
        <v>141</v>
      </c>
      <c r="K480" s="88" t="str">
        <f t="shared" si="22"/>
        <v>1</v>
      </c>
      <c r="L480" s="1" t="s">
        <v>79</v>
      </c>
      <c r="M480" s="4"/>
      <c r="N480" s="4"/>
      <c r="O480" s="3"/>
      <c r="P480" s="3"/>
      <c r="Q480" s="3"/>
      <c r="R480" s="3"/>
      <c r="S480" s="3"/>
      <c r="T480" s="1"/>
      <c r="U480" t="str">
        <f t="shared" si="23"/>
        <v>3212020008005B10001</v>
      </c>
    </row>
    <row r="481" spans="1:21" hidden="1" x14ac:dyDescent="0.25">
      <c r="A481" s="1" t="s">
        <v>896</v>
      </c>
      <c r="B481" s="1" t="s">
        <v>897</v>
      </c>
      <c r="C481" s="1" t="str">
        <f t="shared" si="21"/>
        <v>3212</v>
      </c>
      <c r="D481" s="1" t="s">
        <v>174</v>
      </c>
      <c r="E481" s="1" t="s">
        <v>1029</v>
      </c>
      <c r="F481" s="1" t="s">
        <v>41</v>
      </c>
      <c r="G481" s="1" t="s">
        <v>1034</v>
      </c>
      <c r="H481" s="1" t="s">
        <v>19</v>
      </c>
      <c r="I481" s="1" t="s">
        <v>1035</v>
      </c>
      <c r="J481" s="1" t="s">
        <v>141</v>
      </c>
      <c r="K481" s="88" t="str">
        <f t="shared" si="22"/>
        <v>2</v>
      </c>
      <c r="L481" s="1" t="s">
        <v>18</v>
      </c>
      <c r="M481" s="4"/>
      <c r="N481" s="4"/>
      <c r="O481" s="3"/>
      <c r="P481" s="3"/>
      <c r="Q481" s="3"/>
      <c r="R481" s="3"/>
      <c r="S481" s="3"/>
      <c r="T481" s="1"/>
      <c r="U481" t="str">
        <f t="shared" si="23"/>
        <v>3212030003005B20002</v>
      </c>
    </row>
    <row r="482" spans="1:21" hidden="1" x14ac:dyDescent="0.25">
      <c r="A482" s="1" t="s">
        <v>896</v>
      </c>
      <c r="B482" s="1" t="s">
        <v>897</v>
      </c>
      <c r="C482" s="1" t="str">
        <f t="shared" si="21"/>
        <v>3212</v>
      </c>
      <c r="D482" s="1" t="s">
        <v>174</v>
      </c>
      <c r="E482" s="1" t="s">
        <v>1029</v>
      </c>
      <c r="F482" s="1" t="s">
        <v>120</v>
      </c>
      <c r="G482" s="1" t="s">
        <v>1036</v>
      </c>
      <c r="H482" s="1" t="s">
        <v>150</v>
      </c>
      <c r="I482" s="1" t="s">
        <v>1037</v>
      </c>
      <c r="J482" s="1" t="s">
        <v>252</v>
      </c>
      <c r="K482" s="88" t="str">
        <f t="shared" si="22"/>
        <v>2</v>
      </c>
      <c r="L482" s="1" t="s">
        <v>124</v>
      </c>
      <c r="M482" s="4"/>
      <c r="N482" s="4"/>
      <c r="O482" s="3"/>
      <c r="P482" s="3"/>
      <c r="Q482" s="3"/>
      <c r="R482" s="3"/>
      <c r="S482" s="3"/>
      <c r="T482" s="1"/>
      <c r="U482" t="str">
        <f t="shared" si="23"/>
        <v>3212040012014B20003</v>
      </c>
    </row>
    <row r="483" spans="1:21" hidden="1" x14ac:dyDescent="0.25">
      <c r="A483" s="1" t="s">
        <v>896</v>
      </c>
      <c r="B483" s="1" t="s">
        <v>897</v>
      </c>
      <c r="C483" s="1" t="str">
        <f t="shared" si="21"/>
        <v>3212</v>
      </c>
      <c r="D483" s="1" t="s">
        <v>174</v>
      </c>
      <c r="E483" s="1" t="s">
        <v>1029</v>
      </c>
      <c r="F483" s="1" t="s">
        <v>95</v>
      </c>
      <c r="G483" s="1" t="s">
        <v>1038</v>
      </c>
      <c r="H483" s="1" t="s">
        <v>7</v>
      </c>
      <c r="I483" s="1" t="s">
        <v>1039</v>
      </c>
      <c r="J483" s="1" t="s">
        <v>227</v>
      </c>
      <c r="K483" s="88" t="str">
        <f t="shared" si="22"/>
        <v>1</v>
      </c>
      <c r="L483" s="1" t="s">
        <v>209</v>
      </c>
      <c r="M483" s="4"/>
      <c r="N483" s="4"/>
      <c r="O483" s="3"/>
      <c r="P483" s="3"/>
      <c r="Q483" s="3"/>
      <c r="R483" s="3"/>
      <c r="S483" s="3"/>
      <c r="T483" s="1"/>
      <c r="U483" t="str">
        <f t="shared" si="23"/>
        <v>3212061004009B10004</v>
      </c>
    </row>
    <row r="484" spans="1:21" hidden="1" x14ac:dyDescent="0.25">
      <c r="A484" s="1" t="s">
        <v>896</v>
      </c>
      <c r="B484" s="1" t="s">
        <v>897</v>
      </c>
      <c r="C484" s="1" t="str">
        <f t="shared" si="21"/>
        <v>3212</v>
      </c>
      <c r="D484" s="1" t="s">
        <v>174</v>
      </c>
      <c r="E484" s="1" t="s">
        <v>1029</v>
      </c>
      <c r="F484" s="1" t="s">
        <v>125</v>
      </c>
      <c r="G484" s="1" t="s">
        <v>1040</v>
      </c>
      <c r="H484" s="1" t="s">
        <v>77</v>
      </c>
      <c r="I484" s="1" t="s">
        <v>1041</v>
      </c>
      <c r="J484" s="1" t="s">
        <v>494</v>
      </c>
      <c r="K484" s="88" t="str">
        <f t="shared" si="22"/>
        <v>2</v>
      </c>
      <c r="L484" s="1" t="s">
        <v>92</v>
      </c>
      <c r="M484" s="4"/>
      <c r="N484" s="4"/>
      <c r="O484" s="3"/>
      <c r="P484" s="3"/>
      <c r="Q484" s="3"/>
      <c r="R484" s="3"/>
      <c r="S484" s="3"/>
      <c r="T484" s="1"/>
      <c r="U484" t="str">
        <f t="shared" si="23"/>
        <v>3212080016034B20005</v>
      </c>
    </row>
    <row r="485" spans="1:21" hidden="1" x14ac:dyDescent="0.25">
      <c r="A485" s="1" t="s">
        <v>896</v>
      </c>
      <c r="B485" s="1" t="s">
        <v>897</v>
      </c>
      <c r="C485" s="1" t="str">
        <f t="shared" si="21"/>
        <v>3212</v>
      </c>
      <c r="D485" s="1" t="s">
        <v>174</v>
      </c>
      <c r="E485" s="1" t="s">
        <v>1029</v>
      </c>
      <c r="F485" s="1" t="s">
        <v>25</v>
      </c>
      <c r="G485" s="1" t="s">
        <v>1042</v>
      </c>
      <c r="H485" s="1" t="s">
        <v>97</v>
      </c>
      <c r="I485" s="1" t="s">
        <v>1043</v>
      </c>
      <c r="J485" s="1" t="s">
        <v>794</v>
      </c>
      <c r="K485" s="88" t="str">
        <f t="shared" si="22"/>
        <v>1</v>
      </c>
      <c r="L485" s="1" t="s">
        <v>627</v>
      </c>
      <c r="M485" s="4"/>
      <c r="N485" s="4"/>
      <c r="O485" s="3"/>
      <c r="P485" s="3"/>
      <c r="Q485" s="3"/>
      <c r="R485" s="3"/>
      <c r="S485" s="3"/>
      <c r="T485" s="1"/>
      <c r="U485" t="str">
        <f t="shared" si="23"/>
        <v>3212100011018B15001</v>
      </c>
    </row>
    <row r="486" spans="1:21" hidden="1" x14ac:dyDescent="0.25">
      <c r="A486" s="1" t="s">
        <v>896</v>
      </c>
      <c r="B486" s="1" t="s">
        <v>897</v>
      </c>
      <c r="C486" s="1" t="str">
        <f t="shared" si="21"/>
        <v>3212</v>
      </c>
      <c r="D486" s="1" t="s">
        <v>174</v>
      </c>
      <c r="E486" s="1" t="s">
        <v>1029</v>
      </c>
      <c r="F486" s="1" t="s">
        <v>51</v>
      </c>
      <c r="G486" s="1" t="s">
        <v>1029</v>
      </c>
      <c r="H486" s="1" t="s">
        <v>7</v>
      </c>
      <c r="I486" s="1" t="s">
        <v>1044</v>
      </c>
      <c r="J486" s="1" t="s">
        <v>252</v>
      </c>
      <c r="K486" s="88" t="str">
        <f t="shared" si="22"/>
        <v>2</v>
      </c>
      <c r="L486" s="1" t="s">
        <v>55</v>
      </c>
      <c r="M486" s="4"/>
      <c r="N486" s="4"/>
      <c r="O486" s="3"/>
      <c r="P486" s="3"/>
      <c r="Q486" s="3"/>
      <c r="R486" s="3"/>
      <c r="S486" s="3"/>
      <c r="T486" s="1"/>
      <c r="U486" t="str">
        <f t="shared" si="23"/>
        <v>3212150004014B25002</v>
      </c>
    </row>
    <row r="487" spans="1:21" hidden="1" x14ac:dyDescent="0.25">
      <c r="A487" s="1" t="s">
        <v>896</v>
      </c>
      <c r="B487" s="1" t="s">
        <v>897</v>
      </c>
      <c r="C487" s="1" t="str">
        <f t="shared" si="21"/>
        <v>3212</v>
      </c>
      <c r="D487" s="1" t="s">
        <v>174</v>
      </c>
      <c r="E487" s="1" t="s">
        <v>1029</v>
      </c>
      <c r="F487" s="1" t="s">
        <v>229</v>
      </c>
      <c r="G487" s="1" t="s">
        <v>1045</v>
      </c>
      <c r="H487" s="1" t="s">
        <v>97</v>
      </c>
      <c r="I487" s="1" t="s">
        <v>1046</v>
      </c>
      <c r="J487" s="1" t="s">
        <v>152</v>
      </c>
      <c r="K487" s="88" t="str">
        <f t="shared" si="22"/>
        <v>2</v>
      </c>
      <c r="L487" s="1" t="s">
        <v>162</v>
      </c>
      <c r="M487" s="4"/>
      <c r="N487" s="4"/>
      <c r="O487" s="3"/>
      <c r="P487" s="3"/>
      <c r="Q487" s="3"/>
      <c r="R487" s="3"/>
      <c r="S487" s="3"/>
      <c r="T487" s="1"/>
      <c r="U487" t="str">
        <f t="shared" si="23"/>
        <v>3212180011007B25003</v>
      </c>
    </row>
    <row r="488" spans="1:21" hidden="1" x14ac:dyDescent="0.25">
      <c r="A488" s="1" t="s">
        <v>896</v>
      </c>
      <c r="B488" s="1" t="s">
        <v>897</v>
      </c>
      <c r="C488" s="1" t="str">
        <f t="shared" si="21"/>
        <v>3212</v>
      </c>
      <c r="D488" s="1" t="s">
        <v>174</v>
      </c>
      <c r="E488" s="1" t="s">
        <v>1029</v>
      </c>
      <c r="F488" s="1" t="s">
        <v>1024</v>
      </c>
      <c r="G488" s="1" t="s">
        <v>1047</v>
      </c>
      <c r="H488" s="1" t="s">
        <v>97</v>
      </c>
      <c r="I488" s="1" t="s">
        <v>795</v>
      </c>
      <c r="J488" s="1" t="s">
        <v>426</v>
      </c>
      <c r="K488" s="88" t="str">
        <f t="shared" si="22"/>
        <v>2</v>
      </c>
      <c r="L488" s="1" t="s">
        <v>105</v>
      </c>
      <c r="M488" s="4"/>
      <c r="N488" s="4"/>
      <c r="O488" s="3"/>
      <c r="P488" s="3"/>
      <c r="Q488" s="3"/>
      <c r="R488" s="3"/>
      <c r="S488" s="3"/>
      <c r="T488" s="1"/>
      <c r="U488" t="str">
        <f t="shared" si="23"/>
        <v>3212210011021B20006</v>
      </c>
    </row>
    <row r="489" spans="1:21" hidden="1" x14ac:dyDescent="0.25">
      <c r="A489" s="1" t="s">
        <v>896</v>
      </c>
      <c r="B489" s="1" t="s">
        <v>897</v>
      </c>
      <c r="C489" s="1" t="str">
        <f t="shared" si="21"/>
        <v>3212</v>
      </c>
      <c r="D489" s="1" t="s">
        <v>174</v>
      </c>
      <c r="E489" s="1" t="s">
        <v>1029</v>
      </c>
      <c r="F489" s="1" t="s">
        <v>978</v>
      </c>
      <c r="G489" s="1" t="s">
        <v>1048</v>
      </c>
      <c r="H489" s="1" t="s">
        <v>11</v>
      </c>
      <c r="I489" s="1" t="s">
        <v>1049</v>
      </c>
      <c r="J489" s="1" t="s">
        <v>225</v>
      </c>
      <c r="K489" s="88" t="str">
        <f t="shared" si="22"/>
        <v>2</v>
      </c>
      <c r="L489" s="1" t="s">
        <v>101</v>
      </c>
      <c r="M489" s="4"/>
      <c r="N489" s="4"/>
      <c r="O489" s="3"/>
      <c r="P489" s="3"/>
      <c r="Q489" s="3"/>
      <c r="R489" s="3"/>
      <c r="S489" s="3"/>
      <c r="T489" s="1"/>
      <c r="U489" t="str">
        <f t="shared" si="23"/>
        <v>3212221001010B25004</v>
      </c>
    </row>
    <row r="490" spans="1:21" hidden="1" x14ac:dyDescent="0.25">
      <c r="A490" s="1" t="s">
        <v>896</v>
      </c>
      <c r="B490" s="1" t="s">
        <v>897</v>
      </c>
      <c r="C490" s="1" t="str">
        <f t="shared" si="21"/>
        <v>3213</v>
      </c>
      <c r="D490" s="1" t="s">
        <v>267</v>
      </c>
      <c r="E490" s="1" t="s">
        <v>1050</v>
      </c>
      <c r="F490" s="1" t="s">
        <v>41</v>
      </c>
      <c r="G490" s="1" t="s">
        <v>1051</v>
      </c>
      <c r="H490" s="1" t="s">
        <v>53</v>
      </c>
      <c r="I490" s="1" t="s">
        <v>1051</v>
      </c>
      <c r="J490" s="1" t="s">
        <v>60</v>
      </c>
      <c r="K490" s="88" t="str">
        <f t="shared" si="22"/>
        <v>1</v>
      </c>
      <c r="L490" s="1" t="s">
        <v>417</v>
      </c>
      <c r="M490" s="4"/>
      <c r="N490" s="4"/>
      <c r="O490" s="3"/>
      <c r="P490" s="3"/>
      <c r="Q490" s="3"/>
      <c r="R490" s="3"/>
      <c r="S490" s="3"/>
      <c r="T490" s="1"/>
      <c r="U490" t="str">
        <f t="shared" si="23"/>
        <v>3213030009004B15000</v>
      </c>
    </row>
    <row r="491" spans="1:21" hidden="1" x14ac:dyDescent="0.25">
      <c r="A491" s="1" t="s">
        <v>896</v>
      </c>
      <c r="B491" s="1" t="s">
        <v>897</v>
      </c>
      <c r="C491" s="1" t="str">
        <f t="shared" si="21"/>
        <v>3213</v>
      </c>
      <c r="D491" s="1" t="s">
        <v>267</v>
      </c>
      <c r="E491" s="1" t="s">
        <v>1050</v>
      </c>
      <c r="F491" s="1" t="s">
        <v>120</v>
      </c>
      <c r="G491" s="1" t="s">
        <v>1052</v>
      </c>
      <c r="H491" s="1" t="s">
        <v>7</v>
      </c>
      <c r="I491" s="1" t="s">
        <v>1053</v>
      </c>
      <c r="J491" s="1" t="s">
        <v>237</v>
      </c>
      <c r="K491" s="88" t="str">
        <f t="shared" si="22"/>
        <v>1</v>
      </c>
      <c r="L491" s="1" t="s">
        <v>79</v>
      </c>
      <c r="M491" s="4"/>
      <c r="N491" s="4"/>
      <c r="O491" s="3"/>
      <c r="P491" s="3"/>
      <c r="Q491" s="3"/>
      <c r="R491" s="3"/>
      <c r="S491" s="3"/>
      <c r="T491" s="1"/>
      <c r="U491" t="str">
        <f t="shared" si="23"/>
        <v>3213040004016B10001</v>
      </c>
    </row>
    <row r="492" spans="1:21" hidden="1" x14ac:dyDescent="0.25">
      <c r="A492" s="1" t="s">
        <v>896</v>
      </c>
      <c r="B492" s="1" t="s">
        <v>897</v>
      </c>
      <c r="C492" s="1" t="str">
        <f t="shared" si="21"/>
        <v>3213</v>
      </c>
      <c r="D492" s="1" t="s">
        <v>267</v>
      </c>
      <c r="E492" s="1" t="s">
        <v>1050</v>
      </c>
      <c r="F492" s="1" t="s">
        <v>120</v>
      </c>
      <c r="G492" s="1" t="s">
        <v>1052</v>
      </c>
      <c r="H492" s="1" t="s">
        <v>12</v>
      </c>
      <c r="I492" s="1" t="s">
        <v>1052</v>
      </c>
      <c r="J492" s="1" t="s">
        <v>404</v>
      </c>
      <c r="K492" s="88" t="str">
        <f t="shared" si="22"/>
        <v>2</v>
      </c>
      <c r="L492" s="1" t="s">
        <v>43</v>
      </c>
      <c r="M492" s="4"/>
      <c r="N492" s="4"/>
      <c r="O492" s="3"/>
      <c r="P492" s="3"/>
      <c r="Q492" s="3"/>
      <c r="R492" s="3"/>
      <c r="S492" s="3"/>
      <c r="T492" s="1"/>
      <c r="U492" t="str">
        <f t="shared" si="23"/>
        <v>3213040002012B25001</v>
      </c>
    </row>
    <row r="493" spans="1:21" hidden="1" x14ac:dyDescent="0.25">
      <c r="A493" s="1" t="s">
        <v>896</v>
      </c>
      <c r="B493" s="1" t="s">
        <v>897</v>
      </c>
      <c r="C493" s="1" t="str">
        <f t="shared" si="21"/>
        <v>3213</v>
      </c>
      <c r="D493" s="1" t="s">
        <v>267</v>
      </c>
      <c r="E493" s="1" t="s">
        <v>1050</v>
      </c>
      <c r="F493" s="1" t="s">
        <v>87</v>
      </c>
      <c r="G493" s="1" t="s">
        <v>1054</v>
      </c>
      <c r="H493" s="1" t="s">
        <v>12</v>
      </c>
      <c r="I493" s="1" t="s">
        <v>1055</v>
      </c>
      <c r="J493" s="1" t="s">
        <v>378</v>
      </c>
      <c r="K493" s="88" t="str">
        <f t="shared" si="22"/>
        <v>2</v>
      </c>
      <c r="L493" s="1" t="s">
        <v>18</v>
      </c>
      <c r="M493" s="4"/>
      <c r="N493" s="4"/>
      <c r="O493" s="3"/>
      <c r="P493" s="3"/>
      <c r="Q493" s="3"/>
      <c r="R493" s="3"/>
      <c r="S493" s="3"/>
      <c r="T493" s="1"/>
      <c r="U493" t="str">
        <f t="shared" si="23"/>
        <v>3213060002015B20002</v>
      </c>
    </row>
    <row r="494" spans="1:21" hidden="1" x14ac:dyDescent="0.25">
      <c r="A494" s="1" t="s">
        <v>896</v>
      </c>
      <c r="B494" s="1" t="s">
        <v>897</v>
      </c>
      <c r="C494" s="1" t="str">
        <f t="shared" si="21"/>
        <v>3213</v>
      </c>
      <c r="D494" s="1" t="s">
        <v>267</v>
      </c>
      <c r="E494" s="1" t="s">
        <v>1050</v>
      </c>
      <c r="F494" s="1" t="s">
        <v>87</v>
      </c>
      <c r="G494" s="1" t="s">
        <v>1054</v>
      </c>
      <c r="H494" s="1" t="s">
        <v>36</v>
      </c>
      <c r="I494" s="1" t="s">
        <v>1054</v>
      </c>
      <c r="J494" s="1" t="s">
        <v>277</v>
      </c>
      <c r="K494" s="88" t="str">
        <f t="shared" si="22"/>
        <v>2</v>
      </c>
      <c r="L494" s="1" t="s">
        <v>55</v>
      </c>
      <c r="M494" s="4"/>
      <c r="N494" s="4"/>
      <c r="O494" s="3"/>
      <c r="P494" s="3"/>
      <c r="Q494" s="3"/>
      <c r="R494" s="3"/>
      <c r="S494" s="3"/>
      <c r="T494" s="1"/>
      <c r="U494" t="str">
        <f t="shared" si="23"/>
        <v>3213060005013B25002</v>
      </c>
    </row>
    <row r="495" spans="1:21" hidden="1" x14ac:dyDescent="0.25">
      <c r="A495" s="1" t="s">
        <v>896</v>
      </c>
      <c r="B495" s="1" t="s">
        <v>897</v>
      </c>
      <c r="C495" s="1" t="str">
        <f t="shared" si="21"/>
        <v>3213</v>
      </c>
      <c r="D495" s="1" t="s">
        <v>267</v>
      </c>
      <c r="E495" s="1" t="s">
        <v>1050</v>
      </c>
      <c r="F495" s="1" t="s">
        <v>1056</v>
      </c>
      <c r="G495" s="1" t="s">
        <v>1057</v>
      </c>
      <c r="H495" s="1" t="s">
        <v>36</v>
      </c>
      <c r="I495" s="1" t="s">
        <v>1058</v>
      </c>
      <c r="J495" s="1" t="s">
        <v>60</v>
      </c>
      <c r="K495" s="88" t="str">
        <f t="shared" si="22"/>
        <v>1</v>
      </c>
      <c r="L495" s="1" t="s">
        <v>209</v>
      </c>
      <c r="M495" s="4"/>
      <c r="N495" s="4"/>
      <c r="O495" s="3"/>
      <c r="P495" s="3"/>
      <c r="Q495" s="3"/>
      <c r="R495" s="3"/>
      <c r="S495" s="3"/>
      <c r="T495" s="1"/>
      <c r="U495" t="str">
        <f t="shared" si="23"/>
        <v>3213141005004B10004</v>
      </c>
    </row>
    <row r="496" spans="1:21" hidden="1" x14ac:dyDescent="0.25">
      <c r="A496" s="1" t="s">
        <v>896</v>
      </c>
      <c r="B496" s="1" t="s">
        <v>897</v>
      </c>
      <c r="C496" s="1" t="str">
        <f t="shared" si="21"/>
        <v>3213</v>
      </c>
      <c r="D496" s="1" t="s">
        <v>267</v>
      </c>
      <c r="E496" s="1" t="s">
        <v>1050</v>
      </c>
      <c r="F496" s="1" t="s">
        <v>1056</v>
      </c>
      <c r="G496" s="1" t="s">
        <v>1057</v>
      </c>
      <c r="H496" s="1" t="s">
        <v>12</v>
      </c>
      <c r="I496" s="1" t="s">
        <v>1059</v>
      </c>
      <c r="J496" s="1" t="s">
        <v>277</v>
      </c>
      <c r="K496" s="88" t="str">
        <f t="shared" si="22"/>
        <v>2</v>
      </c>
      <c r="L496" s="1" t="s">
        <v>124</v>
      </c>
      <c r="M496" s="4"/>
      <c r="N496" s="4"/>
      <c r="O496" s="3"/>
      <c r="P496" s="3"/>
      <c r="Q496" s="3"/>
      <c r="R496" s="3"/>
      <c r="S496" s="3"/>
      <c r="T496" s="1"/>
      <c r="U496" t="str">
        <f t="shared" si="23"/>
        <v>3213141002013B20003</v>
      </c>
    </row>
    <row r="497" spans="1:21" hidden="1" x14ac:dyDescent="0.25">
      <c r="A497" s="1" t="s">
        <v>896</v>
      </c>
      <c r="B497" s="1" t="s">
        <v>897</v>
      </c>
      <c r="C497" s="1" t="str">
        <f t="shared" si="21"/>
        <v>3213</v>
      </c>
      <c r="D497" s="1" t="s">
        <v>267</v>
      </c>
      <c r="E497" s="1" t="s">
        <v>1050</v>
      </c>
      <c r="F497" s="1" t="s">
        <v>148</v>
      </c>
      <c r="G497" s="1" t="s">
        <v>1060</v>
      </c>
      <c r="H497" s="1" t="s">
        <v>12</v>
      </c>
      <c r="I497" s="1" t="s">
        <v>1061</v>
      </c>
      <c r="J497" s="1" t="s">
        <v>237</v>
      </c>
      <c r="K497" s="88" t="str">
        <f t="shared" si="22"/>
        <v>2</v>
      </c>
      <c r="L497" s="1" t="s">
        <v>92</v>
      </c>
      <c r="M497" s="4"/>
      <c r="N497" s="4"/>
      <c r="O497" s="3"/>
      <c r="P497" s="3"/>
      <c r="Q497" s="3"/>
      <c r="R497" s="3"/>
      <c r="S497" s="3"/>
      <c r="T497" s="1"/>
      <c r="U497" t="str">
        <f t="shared" si="23"/>
        <v>3213170002016B20005</v>
      </c>
    </row>
    <row r="498" spans="1:21" hidden="1" x14ac:dyDescent="0.25">
      <c r="A498" s="1" t="s">
        <v>896</v>
      </c>
      <c r="B498" s="1" t="s">
        <v>897</v>
      </c>
      <c r="C498" s="1" t="str">
        <f t="shared" si="21"/>
        <v>3213</v>
      </c>
      <c r="D498" s="1" t="s">
        <v>267</v>
      </c>
      <c r="E498" s="1" t="s">
        <v>1050</v>
      </c>
      <c r="F498" s="1" t="s">
        <v>229</v>
      </c>
      <c r="G498" s="1" t="s">
        <v>1062</v>
      </c>
      <c r="H498" s="1" t="s">
        <v>53</v>
      </c>
      <c r="I498" s="1" t="s">
        <v>1063</v>
      </c>
      <c r="J498" s="1" t="s">
        <v>612</v>
      </c>
      <c r="K498" s="88" t="str">
        <f t="shared" si="22"/>
        <v>2</v>
      </c>
      <c r="L498" s="1" t="s">
        <v>105</v>
      </c>
      <c r="M498" s="4"/>
      <c r="N498" s="4"/>
      <c r="O498" s="3"/>
      <c r="P498" s="3"/>
      <c r="Q498" s="3"/>
      <c r="R498" s="3"/>
      <c r="S498" s="3"/>
      <c r="T498" s="1"/>
      <c r="U498" t="str">
        <f t="shared" si="23"/>
        <v>3213180009039B20006</v>
      </c>
    </row>
    <row r="499" spans="1:21" hidden="1" x14ac:dyDescent="0.25">
      <c r="A499" s="1" t="s">
        <v>896</v>
      </c>
      <c r="B499" s="1" t="s">
        <v>897</v>
      </c>
      <c r="C499" s="1" t="str">
        <f t="shared" si="21"/>
        <v>3213</v>
      </c>
      <c r="D499" s="1" t="s">
        <v>267</v>
      </c>
      <c r="E499" s="1" t="s">
        <v>1050</v>
      </c>
      <c r="F499" s="1" t="s">
        <v>229</v>
      </c>
      <c r="G499" s="1" t="s">
        <v>1062</v>
      </c>
      <c r="H499" s="1" t="s">
        <v>11</v>
      </c>
      <c r="I499" s="1" t="s">
        <v>1064</v>
      </c>
      <c r="J499" s="1" t="s">
        <v>355</v>
      </c>
      <c r="K499" s="88" t="str">
        <f t="shared" si="22"/>
        <v>2</v>
      </c>
      <c r="L499" s="1" t="s">
        <v>162</v>
      </c>
      <c r="M499" s="4"/>
      <c r="N499" s="4"/>
      <c r="O499" s="3"/>
      <c r="P499" s="3"/>
      <c r="Q499" s="3"/>
      <c r="R499" s="3"/>
      <c r="S499" s="3"/>
      <c r="T499" s="1"/>
      <c r="U499" t="str">
        <f t="shared" si="23"/>
        <v>3213180001026B25003</v>
      </c>
    </row>
    <row r="500" spans="1:21" hidden="1" x14ac:dyDescent="0.25">
      <c r="A500" s="1" t="s">
        <v>896</v>
      </c>
      <c r="B500" s="1" t="s">
        <v>897</v>
      </c>
      <c r="C500" s="1" t="str">
        <f t="shared" si="21"/>
        <v>3213</v>
      </c>
      <c r="D500" s="1" t="s">
        <v>267</v>
      </c>
      <c r="E500" s="1" t="s">
        <v>1050</v>
      </c>
      <c r="F500" s="1" t="s">
        <v>286</v>
      </c>
      <c r="G500" s="1" t="s">
        <v>1065</v>
      </c>
      <c r="H500" s="1" t="s">
        <v>97</v>
      </c>
      <c r="I500" s="1" t="s">
        <v>1066</v>
      </c>
      <c r="J500" s="1" t="s">
        <v>9</v>
      </c>
      <c r="K500" s="88" t="str">
        <f t="shared" si="22"/>
        <v>2</v>
      </c>
      <c r="L500" s="1" t="s">
        <v>50</v>
      </c>
      <c r="M500" s="4"/>
      <c r="N500" s="4"/>
      <c r="O500" s="3"/>
      <c r="P500" s="3"/>
      <c r="Q500" s="3"/>
      <c r="R500" s="3"/>
      <c r="S500" s="3"/>
      <c r="T500" s="1"/>
      <c r="U500" t="str">
        <f t="shared" si="23"/>
        <v>3213200011008B20007</v>
      </c>
    </row>
    <row r="501" spans="1:21" hidden="1" x14ac:dyDescent="0.25">
      <c r="A501" s="1" t="s">
        <v>896</v>
      </c>
      <c r="B501" s="1" t="s">
        <v>897</v>
      </c>
      <c r="C501" s="1" t="str">
        <f t="shared" si="21"/>
        <v>3215</v>
      </c>
      <c r="D501" s="1" t="s">
        <v>439</v>
      </c>
      <c r="E501" s="1" t="s">
        <v>1067</v>
      </c>
      <c r="F501" s="1" t="s">
        <v>120</v>
      </c>
      <c r="G501" s="1" t="s">
        <v>1068</v>
      </c>
      <c r="H501" s="1" t="s">
        <v>150</v>
      </c>
      <c r="I501" s="1" t="s">
        <v>1069</v>
      </c>
      <c r="J501" s="1" t="s">
        <v>365</v>
      </c>
      <c r="K501" s="88" t="str">
        <f t="shared" si="22"/>
        <v>2</v>
      </c>
      <c r="L501" s="1" t="s">
        <v>30</v>
      </c>
      <c r="M501" s="4"/>
      <c r="N501" s="4"/>
      <c r="O501" s="3">
        <v>1</v>
      </c>
      <c r="P501" s="3">
        <v>10</v>
      </c>
      <c r="Q501" s="3">
        <v>10</v>
      </c>
      <c r="R501" s="3" t="s">
        <v>2475</v>
      </c>
      <c r="S501" s="3"/>
      <c r="T501" s="1" t="s">
        <v>2474</v>
      </c>
      <c r="U501" t="str">
        <f t="shared" si="23"/>
        <v>3215040012036B25000</v>
      </c>
    </row>
    <row r="502" spans="1:21" hidden="1" x14ac:dyDescent="0.25">
      <c r="A502" s="1" t="s">
        <v>896</v>
      </c>
      <c r="B502" s="1" t="s">
        <v>897</v>
      </c>
      <c r="C502" s="1" t="str">
        <f t="shared" si="21"/>
        <v>3215</v>
      </c>
      <c r="D502" s="1" t="s">
        <v>439</v>
      </c>
      <c r="E502" s="1" t="s">
        <v>1067</v>
      </c>
      <c r="F502" s="1" t="s">
        <v>120</v>
      </c>
      <c r="G502" s="1" t="s">
        <v>1068</v>
      </c>
      <c r="H502" s="1" t="s">
        <v>116</v>
      </c>
      <c r="I502" s="1" t="s">
        <v>1070</v>
      </c>
      <c r="J502" s="1" t="s">
        <v>761</v>
      </c>
      <c r="K502" s="88" t="str">
        <f t="shared" si="22"/>
        <v>2</v>
      </c>
      <c r="L502" s="1" t="s">
        <v>43</v>
      </c>
      <c r="M502" s="4"/>
      <c r="N502" s="4"/>
      <c r="O502" s="3">
        <v>1</v>
      </c>
      <c r="P502" s="3">
        <v>10</v>
      </c>
      <c r="Q502" s="3">
        <v>10</v>
      </c>
      <c r="R502" s="3" t="s">
        <v>2475</v>
      </c>
      <c r="S502" s="3"/>
      <c r="T502" s="1" t="s">
        <v>2474</v>
      </c>
      <c r="U502" t="str">
        <f t="shared" si="23"/>
        <v>3215040013068B25001</v>
      </c>
    </row>
    <row r="503" spans="1:21" hidden="1" x14ac:dyDescent="0.25">
      <c r="A503" s="1" t="s">
        <v>896</v>
      </c>
      <c r="B503" s="1" t="s">
        <v>897</v>
      </c>
      <c r="C503" s="1" t="str">
        <f t="shared" si="21"/>
        <v>3215</v>
      </c>
      <c r="D503" s="1" t="s">
        <v>439</v>
      </c>
      <c r="E503" s="1" t="s">
        <v>1067</v>
      </c>
      <c r="F503" s="1" t="s">
        <v>48</v>
      </c>
      <c r="G503" s="1" t="s">
        <v>1071</v>
      </c>
      <c r="H503" s="1" t="s">
        <v>12</v>
      </c>
      <c r="I503" s="1" t="s">
        <v>1072</v>
      </c>
      <c r="J503" s="1" t="s">
        <v>9</v>
      </c>
      <c r="K503" s="88" t="str">
        <f t="shared" si="22"/>
        <v>1</v>
      </c>
      <c r="L503" s="1" t="s">
        <v>908</v>
      </c>
      <c r="M503" s="4"/>
      <c r="N503" s="4"/>
      <c r="O503" s="3">
        <v>1</v>
      </c>
      <c r="P503" s="3">
        <v>8</v>
      </c>
      <c r="Q503" s="3">
        <v>8</v>
      </c>
      <c r="R503" s="3" t="s">
        <v>2475</v>
      </c>
      <c r="S503" s="3"/>
      <c r="T503" s="1" t="s">
        <v>2474</v>
      </c>
      <c r="U503" t="str">
        <f t="shared" si="23"/>
        <v>3215050002008B15002</v>
      </c>
    </row>
    <row r="504" spans="1:21" hidden="1" x14ac:dyDescent="0.25">
      <c r="A504" s="1" t="s">
        <v>896</v>
      </c>
      <c r="B504" s="1" t="s">
        <v>897</v>
      </c>
      <c r="C504" s="1" t="str">
        <f t="shared" si="21"/>
        <v>3215</v>
      </c>
      <c r="D504" s="1" t="s">
        <v>439</v>
      </c>
      <c r="E504" s="1" t="s">
        <v>1067</v>
      </c>
      <c r="F504" s="1" t="s">
        <v>48</v>
      </c>
      <c r="G504" s="1" t="s">
        <v>1071</v>
      </c>
      <c r="H504" s="1" t="s">
        <v>116</v>
      </c>
      <c r="I504" s="1" t="s">
        <v>1073</v>
      </c>
      <c r="J504" s="1" t="s">
        <v>1074</v>
      </c>
      <c r="K504" s="88" t="str">
        <f t="shared" si="22"/>
        <v>2</v>
      </c>
      <c r="L504" s="1" t="s">
        <v>162</v>
      </c>
      <c r="M504" s="4"/>
      <c r="N504" s="4"/>
      <c r="O504" s="3"/>
      <c r="P504" s="3"/>
      <c r="Q504" s="3"/>
      <c r="R504" s="3"/>
      <c r="S504" s="3"/>
      <c r="T504" s="1"/>
      <c r="U504" t="str">
        <f t="shared" si="23"/>
        <v>3215050013056B25003</v>
      </c>
    </row>
    <row r="505" spans="1:21" hidden="1" x14ac:dyDescent="0.25">
      <c r="A505" s="1" t="s">
        <v>896</v>
      </c>
      <c r="B505" s="1" t="s">
        <v>897</v>
      </c>
      <c r="C505" s="1" t="str">
        <f t="shared" si="21"/>
        <v>3215</v>
      </c>
      <c r="D505" s="1" t="s">
        <v>439</v>
      </c>
      <c r="E505" s="1" t="s">
        <v>1067</v>
      </c>
      <c r="F505" s="1" t="s">
        <v>653</v>
      </c>
      <c r="G505" s="1" t="s">
        <v>1075</v>
      </c>
      <c r="H505" s="1" t="s">
        <v>12</v>
      </c>
      <c r="I505" s="1" t="s">
        <v>1076</v>
      </c>
      <c r="J505" s="1" t="s">
        <v>426</v>
      </c>
      <c r="K505" s="88" t="str">
        <f t="shared" si="22"/>
        <v>2</v>
      </c>
      <c r="L505" s="1" t="s">
        <v>101</v>
      </c>
      <c r="M505" s="4"/>
      <c r="N505" s="4"/>
      <c r="O505" s="3"/>
      <c r="P505" s="3"/>
      <c r="Q505" s="3"/>
      <c r="R505" s="3"/>
      <c r="S505" s="3"/>
      <c r="T505" s="1"/>
      <c r="U505" t="str">
        <f t="shared" si="23"/>
        <v>3215072002021B25004</v>
      </c>
    </row>
    <row r="506" spans="1:21" hidden="1" x14ac:dyDescent="0.25">
      <c r="A506" s="1" t="s">
        <v>896</v>
      </c>
      <c r="B506" s="1" t="s">
        <v>897</v>
      </c>
      <c r="C506" s="1" t="str">
        <f t="shared" si="21"/>
        <v>3215</v>
      </c>
      <c r="D506" s="1" t="s">
        <v>439</v>
      </c>
      <c r="E506" s="1" t="s">
        <v>1067</v>
      </c>
      <c r="F506" s="1" t="s">
        <v>653</v>
      </c>
      <c r="G506" s="1" t="s">
        <v>1075</v>
      </c>
      <c r="H506" s="1" t="s">
        <v>164</v>
      </c>
      <c r="I506" s="1" t="s">
        <v>1077</v>
      </c>
      <c r="J506" s="1" t="s">
        <v>429</v>
      </c>
      <c r="K506" s="88" t="str">
        <f t="shared" si="22"/>
        <v>2</v>
      </c>
      <c r="L506" s="1" t="s">
        <v>169</v>
      </c>
      <c r="M506" s="4"/>
      <c r="N506" s="4"/>
      <c r="O506" s="3">
        <v>1</v>
      </c>
      <c r="P506" s="3">
        <v>10</v>
      </c>
      <c r="Q506" s="3">
        <v>10</v>
      </c>
      <c r="R506" s="3" t="s">
        <v>2475</v>
      </c>
      <c r="S506" s="3"/>
      <c r="T506" s="1" t="s">
        <v>2474</v>
      </c>
      <c r="U506" t="str">
        <f t="shared" si="23"/>
        <v>3215072008027B25005</v>
      </c>
    </row>
    <row r="507" spans="1:21" hidden="1" x14ac:dyDescent="0.25">
      <c r="A507" s="1" t="s">
        <v>896</v>
      </c>
      <c r="B507" s="1" t="s">
        <v>897</v>
      </c>
      <c r="C507" s="1" t="str">
        <f t="shared" si="21"/>
        <v>3215</v>
      </c>
      <c r="D507" s="1" t="s">
        <v>439</v>
      </c>
      <c r="E507" s="1" t="s">
        <v>1067</v>
      </c>
      <c r="F507" s="1" t="s">
        <v>25</v>
      </c>
      <c r="G507" s="1" t="s">
        <v>1078</v>
      </c>
      <c r="H507" s="1" t="s">
        <v>164</v>
      </c>
      <c r="I507" s="1" t="s">
        <v>1079</v>
      </c>
      <c r="J507" s="1" t="s">
        <v>152</v>
      </c>
      <c r="K507" s="88" t="str">
        <f t="shared" si="22"/>
        <v>1</v>
      </c>
      <c r="L507" s="1" t="s">
        <v>79</v>
      </c>
      <c r="M507" s="4"/>
      <c r="N507" s="4"/>
      <c r="O507" s="3">
        <v>1</v>
      </c>
      <c r="P507" s="3">
        <v>12</v>
      </c>
      <c r="Q507" s="3">
        <v>12</v>
      </c>
      <c r="R507" s="3" t="s">
        <v>2475</v>
      </c>
      <c r="S507" s="3"/>
      <c r="T507" s="1" t="s">
        <v>2474</v>
      </c>
      <c r="U507" t="str">
        <f t="shared" si="23"/>
        <v>3215100008007B10001</v>
      </c>
    </row>
    <row r="508" spans="1:21" hidden="1" x14ac:dyDescent="0.25">
      <c r="A508" s="1" t="s">
        <v>896</v>
      </c>
      <c r="B508" s="1" t="s">
        <v>897</v>
      </c>
      <c r="C508" s="1" t="str">
        <f t="shared" si="21"/>
        <v>3215</v>
      </c>
      <c r="D508" s="1" t="s">
        <v>439</v>
      </c>
      <c r="E508" s="1" t="s">
        <v>1067</v>
      </c>
      <c r="F508" s="1" t="s">
        <v>39</v>
      </c>
      <c r="G508" s="1" t="s">
        <v>1080</v>
      </c>
      <c r="H508" s="1" t="s">
        <v>5</v>
      </c>
      <c r="I508" s="1" t="s">
        <v>1081</v>
      </c>
      <c r="J508" s="1" t="s">
        <v>9</v>
      </c>
      <c r="K508" s="88" t="str">
        <f t="shared" si="22"/>
        <v>2</v>
      </c>
      <c r="L508" s="1" t="s">
        <v>18</v>
      </c>
      <c r="M508" s="4"/>
      <c r="N508" s="4"/>
      <c r="O508" s="3"/>
      <c r="P508" s="3"/>
      <c r="Q508" s="3"/>
      <c r="R508" s="3"/>
      <c r="S508" s="3"/>
      <c r="T508" s="1"/>
      <c r="U508" t="str">
        <f t="shared" si="23"/>
        <v>3215120010008B20002</v>
      </c>
    </row>
    <row r="509" spans="1:21" hidden="1" x14ac:dyDescent="0.25">
      <c r="A509" s="1" t="s">
        <v>896</v>
      </c>
      <c r="B509" s="1" t="s">
        <v>897</v>
      </c>
      <c r="C509" s="1" t="str">
        <f t="shared" si="21"/>
        <v>3215</v>
      </c>
      <c r="D509" s="1" t="s">
        <v>439</v>
      </c>
      <c r="E509" s="1" t="s">
        <v>1067</v>
      </c>
      <c r="F509" s="1" t="s">
        <v>44</v>
      </c>
      <c r="G509" s="1" t="s">
        <v>1082</v>
      </c>
      <c r="H509" s="1" t="s">
        <v>5</v>
      </c>
      <c r="I509" s="1" t="s">
        <v>1083</v>
      </c>
      <c r="J509" s="1" t="s">
        <v>141</v>
      </c>
      <c r="K509" s="88" t="str">
        <f t="shared" si="22"/>
        <v>2</v>
      </c>
      <c r="L509" s="1" t="s">
        <v>124</v>
      </c>
      <c r="M509" s="4"/>
      <c r="N509" s="4"/>
      <c r="O509" s="3"/>
      <c r="P509" s="3"/>
      <c r="Q509" s="3"/>
      <c r="R509" s="3"/>
      <c r="S509" s="3"/>
      <c r="T509" s="1"/>
      <c r="U509" t="str">
        <f t="shared" si="23"/>
        <v>3215140010005B20003</v>
      </c>
    </row>
    <row r="510" spans="1:21" hidden="1" x14ac:dyDescent="0.25">
      <c r="A510" s="1" t="s">
        <v>896</v>
      </c>
      <c r="B510" s="1" t="s">
        <v>897</v>
      </c>
      <c r="C510" s="1" t="str">
        <f t="shared" si="21"/>
        <v>3215</v>
      </c>
      <c r="D510" s="1" t="s">
        <v>439</v>
      </c>
      <c r="E510" s="1" t="s">
        <v>1067</v>
      </c>
      <c r="F510" s="1" t="s">
        <v>148</v>
      </c>
      <c r="G510" s="1" t="s">
        <v>1084</v>
      </c>
      <c r="H510" s="1" t="s">
        <v>36</v>
      </c>
      <c r="I510" s="1" t="s">
        <v>1085</v>
      </c>
      <c r="J510" s="1" t="s">
        <v>723</v>
      </c>
      <c r="K510" s="88" t="str">
        <f t="shared" si="22"/>
        <v>2</v>
      </c>
      <c r="L510" s="1" t="s">
        <v>38</v>
      </c>
      <c r="M510" s="4"/>
      <c r="N510" s="4"/>
      <c r="O510" s="3">
        <v>1</v>
      </c>
      <c r="P510" s="3">
        <v>10</v>
      </c>
      <c r="Q510" s="3">
        <v>10</v>
      </c>
      <c r="R510" s="3" t="s">
        <v>2475</v>
      </c>
      <c r="S510" s="3"/>
      <c r="T510" s="1" t="s">
        <v>2474</v>
      </c>
      <c r="U510" t="str">
        <f t="shared" si="23"/>
        <v>3215170005023B20004</v>
      </c>
    </row>
    <row r="511" spans="1:21" hidden="1" x14ac:dyDescent="0.25">
      <c r="A511" s="1" t="s">
        <v>896</v>
      </c>
      <c r="B511" s="1" t="s">
        <v>897</v>
      </c>
      <c r="C511" s="1" t="str">
        <f t="shared" si="21"/>
        <v>3215</v>
      </c>
      <c r="D511" s="1" t="s">
        <v>439</v>
      </c>
      <c r="E511" s="1" t="s">
        <v>1067</v>
      </c>
      <c r="F511" s="1" t="s">
        <v>286</v>
      </c>
      <c r="G511" s="1" t="s">
        <v>1086</v>
      </c>
      <c r="H511" s="1" t="s">
        <v>69</v>
      </c>
      <c r="I511" s="1" t="s">
        <v>1087</v>
      </c>
      <c r="J511" s="1" t="s">
        <v>363</v>
      </c>
      <c r="K511" s="88" t="str">
        <f t="shared" si="22"/>
        <v>2</v>
      </c>
      <c r="L511" s="1" t="s">
        <v>92</v>
      </c>
      <c r="M511" s="4"/>
      <c r="N511" s="4"/>
      <c r="O511" s="3">
        <v>1</v>
      </c>
      <c r="P511" s="3">
        <v>10</v>
      </c>
      <c r="Q511" s="3">
        <v>10</v>
      </c>
      <c r="R511" s="3" t="s">
        <v>2475</v>
      </c>
      <c r="S511" s="3"/>
      <c r="T511" s="1" t="s">
        <v>2474</v>
      </c>
      <c r="U511" t="str">
        <f t="shared" si="23"/>
        <v>3215200007017B20005</v>
      </c>
    </row>
    <row r="512" spans="1:21" hidden="1" x14ac:dyDescent="0.25">
      <c r="A512" s="1" t="s">
        <v>896</v>
      </c>
      <c r="B512" s="1" t="s">
        <v>897</v>
      </c>
      <c r="C512" s="1" t="str">
        <f t="shared" si="21"/>
        <v>3273</v>
      </c>
      <c r="D512" s="1" t="s">
        <v>837</v>
      </c>
      <c r="E512" s="1" t="s">
        <v>982</v>
      </c>
      <c r="F512" s="1" t="s">
        <v>125</v>
      </c>
      <c r="G512" s="1" t="s">
        <v>1088</v>
      </c>
      <c r="H512" s="1" t="s">
        <v>19</v>
      </c>
      <c r="I512" s="1" t="s">
        <v>1089</v>
      </c>
      <c r="J512" s="1" t="s">
        <v>378</v>
      </c>
      <c r="K512" s="88" t="str">
        <f t="shared" si="22"/>
        <v>2</v>
      </c>
      <c r="L512" s="1" t="s">
        <v>30</v>
      </c>
      <c r="M512" s="4"/>
      <c r="N512" s="4"/>
      <c r="O512" s="3"/>
      <c r="P512" s="3"/>
      <c r="Q512" s="3"/>
      <c r="R512" s="3"/>
      <c r="S512" s="3"/>
      <c r="T512" s="1"/>
      <c r="U512" t="str">
        <f t="shared" si="23"/>
        <v>3273080003015B25000</v>
      </c>
    </row>
    <row r="513" spans="1:21" hidden="1" x14ac:dyDescent="0.25">
      <c r="A513" s="1" t="s">
        <v>896</v>
      </c>
      <c r="B513" s="1" t="s">
        <v>897</v>
      </c>
      <c r="C513" s="1" t="str">
        <f t="shared" si="21"/>
        <v>3273</v>
      </c>
      <c r="D513" s="1" t="s">
        <v>837</v>
      </c>
      <c r="E513" s="1" t="s">
        <v>982</v>
      </c>
      <c r="F513" s="1" t="s">
        <v>25</v>
      </c>
      <c r="G513" s="1" t="s">
        <v>1090</v>
      </c>
      <c r="H513" s="1" t="s">
        <v>11</v>
      </c>
      <c r="I513" s="1" t="s">
        <v>1091</v>
      </c>
      <c r="J513" s="1" t="s">
        <v>794</v>
      </c>
      <c r="K513" s="88" t="str">
        <f t="shared" si="22"/>
        <v>2</v>
      </c>
      <c r="L513" s="1" t="s">
        <v>43</v>
      </c>
      <c r="M513" s="4"/>
      <c r="N513" s="4"/>
      <c r="O513" s="3"/>
      <c r="P513" s="3"/>
      <c r="Q513" s="3"/>
      <c r="R513" s="3"/>
      <c r="S513" s="3"/>
      <c r="T513" s="1"/>
      <c r="U513" t="str">
        <f t="shared" si="23"/>
        <v>3273100001018B25001</v>
      </c>
    </row>
    <row r="514" spans="1:21" hidden="1" x14ac:dyDescent="0.25">
      <c r="A514" s="1" t="s">
        <v>896</v>
      </c>
      <c r="B514" s="1" t="s">
        <v>897</v>
      </c>
      <c r="C514" s="1" t="str">
        <f t="shared" si="21"/>
        <v>3273</v>
      </c>
      <c r="D514" s="1" t="s">
        <v>837</v>
      </c>
      <c r="E514" s="1" t="s">
        <v>982</v>
      </c>
      <c r="F514" s="1" t="s">
        <v>136</v>
      </c>
      <c r="G514" s="1" t="s">
        <v>1092</v>
      </c>
      <c r="H514" s="1" t="s">
        <v>27</v>
      </c>
      <c r="I514" s="1" t="s">
        <v>1011</v>
      </c>
      <c r="J514" s="1" t="s">
        <v>141</v>
      </c>
      <c r="K514" s="88" t="str">
        <f t="shared" si="22"/>
        <v>2</v>
      </c>
      <c r="L514" s="1" t="s">
        <v>55</v>
      </c>
      <c r="M514" s="4"/>
      <c r="N514" s="4"/>
      <c r="O514" s="3"/>
      <c r="P514" s="3"/>
      <c r="Q514" s="3"/>
      <c r="R514" s="3"/>
      <c r="S514" s="3"/>
      <c r="T514" s="1"/>
      <c r="U514" t="str">
        <f t="shared" si="23"/>
        <v>3273110006005B25002</v>
      </c>
    </row>
    <row r="515" spans="1:21" hidden="1" x14ac:dyDescent="0.25">
      <c r="A515" s="1" t="s">
        <v>896</v>
      </c>
      <c r="B515" s="1" t="s">
        <v>897</v>
      </c>
      <c r="C515" s="1" t="str">
        <f t="shared" ref="C515:C578" si="24">CONCATENATE(A515,D515)</f>
        <v>3273</v>
      </c>
      <c r="D515" s="1" t="s">
        <v>837</v>
      </c>
      <c r="E515" s="1" t="s">
        <v>982</v>
      </c>
      <c r="F515" s="1" t="s">
        <v>39</v>
      </c>
      <c r="G515" s="1" t="s">
        <v>1093</v>
      </c>
      <c r="H515" s="1" t="s">
        <v>27</v>
      </c>
      <c r="I515" s="1" t="s">
        <v>1094</v>
      </c>
      <c r="J515" s="1" t="s">
        <v>215</v>
      </c>
      <c r="K515" s="88" t="str">
        <f t="shared" ref="K515:K578" si="25">MID(L515,1,1)</f>
        <v>2</v>
      </c>
      <c r="L515" s="1" t="s">
        <v>162</v>
      </c>
      <c r="M515" s="4"/>
      <c r="N515" s="4"/>
      <c r="O515" s="3"/>
      <c r="P515" s="3"/>
      <c r="Q515" s="3"/>
      <c r="R515" s="3"/>
      <c r="S515" s="3"/>
      <c r="T515" s="1"/>
      <c r="U515" t="str">
        <f t="shared" si="23"/>
        <v>3273120006006B25003</v>
      </c>
    </row>
    <row r="516" spans="1:21" hidden="1" x14ac:dyDescent="0.25">
      <c r="A516" s="1" t="s">
        <v>896</v>
      </c>
      <c r="B516" s="1" t="s">
        <v>897</v>
      </c>
      <c r="C516" s="1" t="str">
        <f t="shared" si="24"/>
        <v>3273</v>
      </c>
      <c r="D516" s="1" t="s">
        <v>837</v>
      </c>
      <c r="E516" s="1" t="s">
        <v>982</v>
      </c>
      <c r="F516" s="1" t="s">
        <v>229</v>
      </c>
      <c r="G516" s="1" t="s">
        <v>1095</v>
      </c>
      <c r="H516" s="1" t="s">
        <v>36</v>
      </c>
      <c r="I516" s="1" t="s">
        <v>1096</v>
      </c>
      <c r="J516" s="1" t="s">
        <v>1097</v>
      </c>
      <c r="K516" s="88" t="str">
        <f t="shared" si="25"/>
        <v>2</v>
      </c>
      <c r="L516" s="1" t="s">
        <v>101</v>
      </c>
      <c r="M516" s="4"/>
      <c r="N516" s="4"/>
      <c r="O516" s="3"/>
      <c r="P516" s="3"/>
      <c r="Q516" s="3"/>
      <c r="R516" s="3"/>
      <c r="S516" s="3"/>
      <c r="T516" s="1"/>
      <c r="U516" t="str">
        <f t="shared" ref="U516:U579" si="26">CONCATENATE(C516,F516,H516,J516,L516)</f>
        <v>3273180005081B25004</v>
      </c>
    </row>
    <row r="517" spans="1:21" hidden="1" x14ac:dyDescent="0.25">
      <c r="A517" s="1" t="s">
        <v>896</v>
      </c>
      <c r="B517" s="1" t="s">
        <v>897</v>
      </c>
      <c r="C517" s="1" t="str">
        <f t="shared" si="24"/>
        <v>3273</v>
      </c>
      <c r="D517" s="1" t="s">
        <v>837</v>
      </c>
      <c r="E517" s="1" t="s">
        <v>982</v>
      </c>
      <c r="F517" s="1" t="s">
        <v>1024</v>
      </c>
      <c r="G517" s="1" t="s">
        <v>1098</v>
      </c>
      <c r="H517" s="1" t="s">
        <v>11</v>
      </c>
      <c r="I517" s="1" t="s">
        <v>945</v>
      </c>
      <c r="J517" s="1" t="s">
        <v>378</v>
      </c>
      <c r="K517" s="88" t="str">
        <f t="shared" si="25"/>
        <v>2</v>
      </c>
      <c r="L517" s="1" t="s">
        <v>169</v>
      </c>
      <c r="M517" s="4"/>
      <c r="N517" s="4"/>
      <c r="O517" s="3"/>
      <c r="P517" s="3"/>
      <c r="Q517" s="3"/>
      <c r="R517" s="3"/>
      <c r="S517" s="3"/>
      <c r="T517" s="1"/>
      <c r="U517" t="str">
        <f t="shared" si="26"/>
        <v>3273210001015B25005</v>
      </c>
    </row>
    <row r="518" spans="1:21" hidden="1" x14ac:dyDescent="0.25">
      <c r="A518" s="1" t="s">
        <v>896</v>
      </c>
      <c r="B518" s="1" t="s">
        <v>897</v>
      </c>
      <c r="C518" s="1" t="str">
        <f t="shared" si="24"/>
        <v>3273</v>
      </c>
      <c r="D518" s="1" t="s">
        <v>837</v>
      </c>
      <c r="E518" s="1" t="s">
        <v>982</v>
      </c>
      <c r="F518" s="1" t="s">
        <v>1024</v>
      </c>
      <c r="G518" s="1" t="s">
        <v>1098</v>
      </c>
      <c r="H518" s="1" t="s">
        <v>19</v>
      </c>
      <c r="I518" s="1" t="s">
        <v>1099</v>
      </c>
      <c r="J518" s="1" t="s">
        <v>336</v>
      </c>
      <c r="K518" s="88" t="str">
        <f t="shared" si="25"/>
        <v>2</v>
      </c>
      <c r="L518" s="1" t="s">
        <v>171</v>
      </c>
      <c r="M518" s="4"/>
      <c r="N518" s="4"/>
      <c r="O518" s="3"/>
      <c r="P518" s="3"/>
      <c r="Q518" s="3"/>
      <c r="R518" s="3"/>
      <c r="S518" s="3"/>
      <c r="T518" s="1"/>
      <c r="U518" t="str">
        <f t="shared" si="26"/>
        <v>3273210003029B25006</v>
      </c>
    </row>
    <row r="519" spans="1:21" hidden="1" x14ac:dyDescent="0.25">
      <c r="A519" s="1" t="s">
        <v>896</v>
      </c>
      <c r="B519" s="1" t="s">
        <v>897</v>
      </c>
      <c r="C519" s="1" t="str">
        <f t="shared" si="24"/>
        <v>3273</v>
      </c>
      <c r="D519" s="1" t="s">
        <v>837</v>
      </c>
      <c r="E519" s="1" t="s">
        <v>982</v>
      </c>
      <c r="F519" s="1" t="s">
        <v>67</v>
      </c>
      <c r="G519" s="1" t="s">
        <v>1100</v>
      </c>
      <c r="H519" s="1" t="s">
        <v>19</v>
      </c>
      <c r="I519" s="1" t="s">
        <v>1101</v>
      </c>
      <c r="J519" s="1" t="s">
        <v>890</v>
      </c>
      <c r="K519" s="88" t="str">
        <f t="shared" si="25"/>
        <v>2</v>
      </c>
      <c r="L519" s="1" t="s">
        <v>173</v>
      </c>
      <c r="M519" s="4"/>
      <c r="N519" s="4"/>
      <c r="O519" s="3"/>
      <c r="P519" s="3"/>
      <c r="Q519" s="3"/>
      <c r="R519" s="3"/>
      <c r="S519" s="3"/>
      <c r="T519" s="1"/>
      <c r="U519" t="str">
        <f t="shared" si="26"/>
        <v>3273230003061B25007</v>
      </c>
    </row>
    <row r="520" spans="1:21" hidden="1" x14ac:dyDescent="0.25">
      <c r="A520" s="1" t="s">
        <v>896</v>
      </c>
      <c r="B520" s="1" t="s">
        <v>897</v>
      </c>
      <c r="C520" s="1" t="str">
        <f t="shared" si="24"/>
        <v>3273</v>
      </c>
      <c r="D520" s="1" t="s">
        <v>837</v>
      </c>
      <c r="E520" s="1" t="s">
        <v>982</v>
      </c>
      <c r="F520" s="1" t="s">
        <v>67</v>
      </c>
      <c r="G520" s="1" t="s">
        <v>1100</v>
      </c>
      <c r="H520" s="1" t="s">
        <v>36</v>
      </c>
      <c r="I520" s="1" t="s">
        <v>1102</v>
      </c>
      <c r="J520" s="1" t="s">
        <v>434</v>
      </c>
      <c r="K520" s="88" t="str">
        <f t="shared" si="25"/>
        <v>2</v>
      </c>
      <c r="L520" s="1" t="s">
        <v>330</v>
      </c>
      <c r="M520" s="4"/>
      <c r="N520" s="4"/>
      <c r="O520" s="3"/>
      <c r="P520" s="3"/>
      <c r="Q520" s="3"/>
      <c r="R520" s="3"/>
      <c r="S520" s="3"/>
      <c r="T520" s="1"/>
      <c r="U520" t="str">
        <f t="shared" si="26"/>
        <v>3273230005025B25008</v>
      </c>
    </row>
    <row r="521" spans="1:21" hidden="1" x14ac:dyDescent="0.25">
      <c r="A521" s="1" t="s">
        <v>896</v>
      </c>
      <c r="B521" s="1" t="s">
        <v>897</v>
      </c>
      <c r="C521" s="1" t="str">
        <f t="shared" si="24"/>
        <v>3273</v>
      </c>
      <c r="D521" s="1" t="s">
        <v>837</v>
      </c>
      <c r="E521" s="1" t="s">
        <v>982</v>
      </c>
      <c r="F521" s="1" t="s">
        <v>67</v>
      </c>
      <c r="G521" s="1" t="s">
        <v>1100</v>
      </c>
      <c r="H521" s="1" t="s">
        <v>36</v>
      </c>
      <c r="I521" s="1" t="s">
        <v>1102</v>
      </c>
      <c r="J521" s="1" t="s">
        <v>1103</v>
      </c>
      <c r="K521" s="88" t="str">
        <f t="shared" si="25"/>
        <v>2</v>
      </c>
      <c r="L521" s="1" t="s">
        <v>333</v>
      </c>
      <c r="M521" s="1"/>
      <c r="N521" s="1"/>
      <c r="O521" s="104"/>
      <c r="P521" s="104"/>
      <c r="Q521" s="104"/>
      <c r="R521" s="104"/>
      <c r="S521" s="104"/>
      <c r="T521" s="1"/>
      <c r="U521" t="str">
        <f t="shared" si="26"/>
        <v>3273230005079B25009</v>
      </c>
    </row>
    <row r="522" spans="1:21" hidden="1" x14ac:dyDescent="0.25">
      <c r="A522" s="1" t="s">
        <v>896</v>
      </c>
      <c r="B522" s="1" t="s">
        <v>897</v>
      </c>
      <c r="C522" s="1" t="str">
        <f t="shared" si="24"/>
        <v>3275</v>
      </c>
      <c r="D522" s="1" t="s">
        <v>308</v>
      </c>
      <c r="E522" s="1" t="s">
        <v>1104</v>
      </c>
      <c r="F522" s="1" t="s">
        <v>5</v>
      </c>
      <c r="G522" s="1" t="s">
        <v>1105</v>
      </c>
      <c r="H522" s="1" t="s">
        <v>5</v>
      </c>
      <c r="I522" s="1" t="s">
        <v>1106</v>
      </c>
      <c r="J522" s="1" t="s">
        <v>227</v>
      </c>
      <c r="K522" s="88" t="str">
        <f t="shared" si="25"/>
        <v>2</v>
      </c>
      <c r="L522" s="1" t="s">
        <v>30</v>
      </c>
      <c r="M522" s="1"/>
      <c r="N522" s="1"/>
      <c r="O522" s="2"/>
      <c r="P522" s="2"/>
      <c r="Q522" s="2"/>
      <c r="R522" s="2"/>
      <c r="S522" s="2"/>
      <c r="T522" s="1"/>
      <c r="U522" t="str">
        <f t="shared" si="26"/>
        <v>3275010010009B25000</v>
      </c>
    </row>
    <row r="523" spans="1:21" hidden="1" x14ac:dyDescent="0.25">
      <c r="A523" s="1" t="s">
        <v>896</v>
      </c>
      <c r="B523" s="1" t="s">
        <v>897</v>
      </c>
      <c r="C523" s="1" t="str">
        <f t="shared" si="24"/>
        <v>3275</v>
      </c>
      <c r="D523" s="1" t="s">
        <v>308</v>
      </c>
      <c r="E523" s="1" t="s">
        <v>1104</v>
      </c>
      <c r="F523" s="1" t="s">
        <v>5</v>
      </c>
      <c r="G523" s="1" t="s">
        <v>1105</v>
      </c>
      <c r="H523" s="1" t="s">
        <v>150</v>
      </c>
      <c r="I523" s="1" t="s">
        <v>1107</v>
      </c>
      <c r="J523" s="1" t="s">
        <v>276</v>
      </c>
      <c r="K523" s="88" t="str">
        <f t="shared" si="25"/>
        <v>2</v>
      </c>
      <c r="L523" s="1" t="s">
        <v>43</v>
      </c>
      <c r="M523" s="1"/>
      <c r="N523" s="1"/>
      <c r="O523" s="2"/>
      <c r="P523" s="2"/>
      <c r="Q523" s="2"/>
      <c r="R523" s="2"/>
      <c r="S523" s="2"/>
      <c r="T523" s="1"/>
      <c r="U523" t="str">
        <f t="shared" si="26"/>
        <v>3275010012011B25001</v>
      </c>
    </row>
    <row r="524" spans="1:21" hidden="1" x14ac:dyDescent="0.25">
      <c r="A524" s="1" t="s">
        <v>896</v>
      </c>
      <c r="B524" s="1" t="s">
        <v>897</v>
      </c>
      <c r="C524" s="1" t="str">
        <f t="shared" si="24"/>
        <v>3275</v>
      </c>
      <c r="D524" s="1" t="s">
        <v>308</v>
      </c>
      <c r="E524" s="1" t="s">
        <v>1104</v>
      </c>
      <c r="F524" s="1" t="s">
        <v>97</v>
      </c>
      <c r="G524" s="1" t="s">
        <v>1108</v>
      </c>
      <c r="H524" s="1" t="s">
        <v>11</v>
      </c>
      <c r="I524" s="1" t="s">
        <v>1109</v>
      </c>
      <c r="J524" s="1" t="s">
        <v>215</v>
      </c>
      <c r="K524" s="88" t="str">
        <f t="shared" si="25"/>
        <v>2</v>
      </c>
      <c r="L524" s="1" t="s">
        <v>55</v>
      </c>
      <c r="M524" s="1"/>
      <c r="N524" s="1"/>
      <c r="O524" s="2"/>
      <c r="P524" s="2"/>
      <c r="Q524" s="2"/>
      <c r="R524" s="2"/>
      <c r="S524" s="2"/>
      <c r="T524" s="1"/>
      <c r="U524" t="str">
        <f t="shared" si="26"/>
        <v>3275011001006B25002</v>
      </c>
    </row>
    <row r="525" spans="1:21" hidden="1" x14ac:dyDescent="0.25">
      <c r="A525" s="1" t="s">
        <v>896</v>
      </c>
      <c r="B525" s="1" t="s">
        <v>897</v>
      </c>
      <c r="C525" s="1" t="str">
        <f t="shared" si="24"/>
        <v>3275</v>
      </c>
      <c r="D525" s="1" t="s">
        <v>308</v>
      </c>
      <c r="E525" s="1" t="s">
        <v>1104</v>
      </c>
      <c r="F525" s="1" t="s">
        <v>41</v>
      </c>
      <c r="G525" s="1" t="s">
        <v>1110</v>
      </c>
      <c r="H525" s="1" t="s">
        <v>19</v>
      </c>
      <c r="I525" s="1" t="s">
        <v>1111</v>
      </c>
      <c r="J525" s="1" t="s">
        <v>1103</v>
      </c>
      <c r="K525" s="88" t="str">
        <f t="shared" si="25"/>
        <v>2</v>
      </c>
      <c r="L525" s="1" t="s">
        <v>162</v>
      </c>
      <c r="M525" s="1"/>
      <c r="N525" s="1"/>
      <c r="O525" s="2"/>
      <c r="P525" s="2"/>
      <c r="Q525" s="2"/>
      <c r="R525" s="2"/>
      <c r="S525" s="2"/>
      <c r="T525" s="1"/>
      <c r="U525" t="str">
        <f t="shared" si="26"/>
        <v>3275030003079B25003</v>
      </c>
    </row>
    <row r="526" spans="1:21" hidden="1" x14ac:dyDescent="0.25">
      <c r="A526" s="1" t="s">
        <v>896</v>
      </c>
      <c r="B526" s="1" t="s">
        <v>897</v>
      </c>
      <c r="C526" s="1" t="str">
        <f t="shared" si="24"/>
        <v>3275</v>
      </c>
      <c r="D526" s="1" t="s">
        <v>308</v>
      </c>
      <c r="E526" s="1" t="s">
        <v>1104</v>
      </c>
      <c r="F526" s="1" t="s">
        <v>80</v>
      </c>
      <c r="G526" s="1" t="s">
        <v>1112</v>
      </c>
      <c r="H526" s="1" t="s">
        <v>12</v>
      </c>
      <c r="I526" s="1" t="s">
        <v>1113</v>
      </c>
      <c r="J526" s="1" t="s">
        <v>1114</v>
      </c>
      <c r="K526" s="88" t="str">
        <f t="shared" si="25"/>
        <v>2</v>
      </c>
      <c r="L526" s="1" t="s">
        <v>101</v>
      </c>
      <c r="M526" s="1"/>
      <c r="N526" s="1"/>
      <c r="O526" s="2"/>
      <c r="P526" s="2"/>
      <c r="Q526" s="2"/>
      <c r="R526" s="2"/>
      <c r="S526" s="2"/>
      <c r="T526" s="1"/>
      <c r="U526" t="str">
        <f t="shared" si="26"/>
        <v>3275031002101B25004</v>
      </c>
    </row>
    <row r="527" spans="1:21" hidden="1" x14ac:dyDescent="0.25">
      <c r="A527" s="1" t="s">
        <v>896</v>
      </c>
      <c r="B527" s="1" t="s">
        <v>897</v>
      </c>
      <c r="C527" s="1" t="str">
        <f t="shared" si="24"/>
        <v>3275</v>
      </c>
      <c r="D527" s="1" t="s">
        <v>308</v>
      </c>
      <c r="E527" s="1" t="s">
        <v>1104</v>
      </c>
      <c r="F527" s="1" t="s">
        <v>166</v>
      </c>
      <c r="G527" s="1" t="s">
        <v>1115</v>
      </c>
      <c r="H527" s="1" t="s">
        <v>19</v>
      </c>
      <c r="I527" s="1" t="s">
        <v>1116</v>
      </c>
      <c r="J527" s="1" t="s">
        <v>794</v>
      </c>
      <c r="K527" s="88" t="str">
        <f t="shared" si="25"/>
        <v>2</v>
      </c>
      <c r="L527" s="1" t="s">
        <v>169</v>
      </c>
      <c r="M527" s="1"/>
      <c r="N527" s="1"/>
      <c r="O527" s="2"/>
      <c r="P527" s="2"/>
      <c r="Q527" s="2"/>
      <c r="R527" s="2"/>
      <c r="S527" s="2"/>
      <c r="T527" s="1"/>
      <c r="U527" t="str">
        <f t="shared" si="26"/>
        <v>3275041003018B25005</v>
      </c>
    </row>
    <row r="528" spans="1:21" hidden="1" x14ac:dyDescent="0.25">
      <c r="A528" s="1" t="s">
        <v>896</v>
      </c>
      <c r="B528" s="1" t="s">
        <v>897</v>
      </c>
      <c r="C528" s="1" t="str">
        <f t="shared" si="24"/>
        <v>3275</v>
      </c>
      <c r="D528" s="1" t="s">
        <v>308</v>
      </c>
      <c r="E528" s="1" t="s">
        <v>1104</v>
      </c>
      <c r="F528" s="1" t="s">
        <v>48</v>
      </c>
      <c r="G528" s="1" t="s">
        <v>1117</v>
      </c>
      <c r="H528" s="1" t="s">
        <v>11</v>
      </c>
      <c r="I528" s="1" t="s">
        <v>1118</v>
      </c>
      <c r="J528" s="1" t="s">
        <v>277</v>
      </c>
      <c r="K528" s="88" t="str">
        <f t="shared" si="25"/>
        <v>2</v>
      </c>
      <c r="L528" s="1" t="s">
        <v>171</v>
      </c>
      <c r="M528" s="1"/>
      <c r="N528" s="1"/>
      <c r="O528" s="2"/>
      <c r="P528" s="2"/>
      <c r="Q528" s="2"/>
      <c r="R528" s="2"/>
      <c r="S528" s="2"/>
      <c r="T528" s="1"/>
      <c r="U528" t="str">
        <f t="shared" si="26"/>
        <v>3275050001013B25006</v>
      </c>
    </row>
    <row r="529" spans="1:21" hidden="1" x14ac:dyDescent="0.25">
      <c r="A529" s="1" t="s">
        <v>896</v>
      </c>
      <c r="B529" s="1" t="s">
        <v>897</v>
      </c>
      <c r="C529" s="1" t="str">
        <f t="shared" si="24"/>
        <v>3275</v>
      </c>
      <c r="D529" s="1" t="s">
        <v>308</v>
      </c>
      <c r="E529" s="1" t="s">
        <v>1104</v>
      </c>
      <c r="F529" s="1" t="s">
        <v>48</v>
      </c>
      <c r="G529" s="1" t="s">
        <v>1117</v>
      </c>
      <c r="H529" s="1" t="s">
        <v>12</v>
      </c>
      <c r="I529" s="1" t="s">
        <v>1119</v>
      </c>
      <c r="J529" s="1" t="s">
        <v>1120</v>
      </c>
      <c r="K529" s="88" t="str">
        <f t="shared" si="25"/>
        <v>2</v>
      </c>
      <c r="L529" s="1" t="s">
        <v>173</v>
      </c>
      <c r="M529" s="1"/>
      <c r="N529" s="1"/>
      <c r="O529" s="2"/>
      <c r="P529" s="2"/>
      <c r="Q529" s="2"/>
      <c r="R529" s="2"/>
      <c r="S529" s="2"/>
      <c r="T529" s="1"/>
      <c r="U529" t="str">
        <f t="shared" si="26"/>
        <v>3275050002082B25007</v>
      </c>
    </row>
    <row r="530" spans="1:21" hidden="1" x14ac:dyDescent="0.25">
      <c r="A530" s="1" t="s">
        <v>896</v>
      </c>
      <c r="B530" s="1" t="s">
        <v>897</v>
      </c>
      <c r="C530" s="1" t="str">
        <f t="shared" si="24"/>
        <v>3275</v>
      </c>
      <c r="D530" s="1" t="s">
        <v>308</v>
      </c>
      <c r="E530" s="1" t="s">
        <v>1104</v>
      </c>
      <c r="F530" s="1" t="s">
        <v>87</v>
      </c>
      <c r="G530" s="1" t="s">
        <v>1121</v>
      </c>
      <c r="H530" s="1" t="s">
        <v>11</v>
      </c>
      <c r="I530" s="1" t="s">
        <v>1122</v>
      </c>
      <c r="J530" s="1" t="s">
        <v>1002</v>
      </c>
      <c r="K530" s="88" t="str">
        <f t="shared" si="25"/>
        <v>2</v>
      </c>
      <c r="L530" s="1" t="s">
        <v>330</v>
      </c>
      <c r="M530" s="1"/>
      <c r="N530" s="1"/>
      <c r="O530" s="2"/>
      <c r="P530" s="2"/>
      <c r="Q530" s="2"/>
      <c r="R530" s="2"/>
      <c r="S530" s="2"/>
      <c r="T530" s="1"/>
      <c r="U530" t="str">
        <f t="shared" si="26"/>
        <v>3275060001094B25008</v>
      </c>
    </row>
    <row r="531" spans="1:21" hidden="1" x14ac:dyDescent="0.25">
      <c r="A531" s="1" t="s">
        <v>896</v>
      </c>
      <c r="B531" s="1" t="s">
        <v>897</v>
      </c>
      <c r="C531" s="1" t="str">
        <f t="shared" si="24"/>
        <v>3275</v>
      </c>
      <c r="D531" s="1" t="s">
        <v>308</v>
      </c>
      <c r="E531" s="1" t="s">
        <v>1104</v>
      </c>
      <c r="F531" s="1" t="s">
        <v>13</v>
      </c>
      <c r="G531" s="1" t="s">
        <v>1123</v>
      </c>
      <c r="H531" s="1" t="s">
        <v>19</v>
      </c>
      <c r="I531" s="1" t="s">
        <v>1124</v>
      </c>
      <c r="J531" s="1" t="s">
        <v>1125</v>
      </c>
      <c r="K531" s="88" t="str">
        <f t="shared" si="25"/>
        <v>2</v>
      </c>
      <c r="L531" s="1" t="s">
        <v>333</v>
      </c>
      <c r="M531" s="4"/>
      <c r="N531" s="4"/>
      <c r="O531" s="105"/>
      <c r="P531" s="105"/>
      <c r="Q531" s="105"/>
      <c r="R531" s="105"/>
      <c r="S531" s="105"/>
      <c r="T531" s="1"/>
      <c r="U531" t="str">
        <f t="shared" si="26"/>
        <v>3275070003045B25009</v>
      </c>
    </row>
    <row r="532" spans="1:21" hidden="1" x14ac:dyDescent="0.25">
      <c r="A532" s="1" t="s">
        <v>896</v>
      </c>
      <c r="B532" s="1" t="s">
        <v>897</v>
      </c>
      <c r="C532" s="1" t="str">
        <f t="shared" si="24"/>
        <v>3276</v>
      </c>
      <c r="D532" s="1" t="s">
        <v>1126</v>
      </c>
      <c r="E532" s="1" t="s">
        <v>1127</v>
      </c>
      <c r="F532" s="1" t="s">
        <v>178</v>
      </c>
      <c r="G532" s="1" t="s">
        <v>820</v>
      </c>
      <c r="H532" s="1" t="s">
        <v>12</v>
      </c>
      <c r="I532" s="1" t="s">
        <v>1128</v>
      </c>
      <c r="J532" s="1" t="s">
        <v>800</v>
      </c>
      <c r="K532" s="88" t="str">
        <f t="shared" si="25"/>
        <v>2</v>
      </c>
      <c r="L532" s="1" t="s">
        <v>30</v>
      </c>
      <c r="M532" s="1"/>
      <c r="N532" s="1"/>
      <c r="O532" s="104"/>
      <c r="P532" s="104"/>
      <c r="Q532" s="104"/>
      <c r="R532" s="104"/>
      <c r="S532" s="104"/>
      <c r="T532" s="1"/>
      <c r="U532" t="str">
        <f t="shared" si="26"/>
        <v>3276021002062B25000</v>
      </c>
    </row>
    <row r="533" spans="1:21" hidden="1" x14ac:dyDescent="0.25">
      <c r="A533" s="1" t="s">
        <v>896</v>
      </c>
      <c r="B533" s="1" t="s">
        <v>897</v>
      </c>
      <c r="C533" s="1" t="str">
        <f t="shared" si="24"/>
        <v>3276</v>
      </c>
      <c r="D533" s="1" t="s">
        <v>1126</v>
      </c>
      <c r="E533" s="1" t="s">
        <v>1127</v>
      </c>
      <c r="F533" s="1" t="s">
        <v>41</v>
      </c>
      <c r="G533" s="1" t="s">
        <v>1129</v>
      </c>
      <c r="H533" s="1" t="s">
        <v>69</v>
      </c>
      <c r="I533" s="1" t="s">
        <v>1130</v>
      </c>
      <c r="J533" s="1" t="s">
        <v>277</v>
      </c>
      <c r="K533" s="88" t="str">
        <f t="shared" si="25"/>
        <v>2</v>
      </c>
      <c r="L533" s="1" t="s">
        <v>43</v>
      </c>
      <c r="M533" s="4"/>
      <c r="N533" s="4"/>
      <c r="O533" s="105"/>
      <c r="P533" s="105"/>
      <c r="Q533" s="105"/>
      <c r="R533" s="105"/>
      <c r="S533" s="105"/>
      <c r="T533" s="1"/>
      <c r="U533" t="str">
        <f t="shared" si="26"/>
        <v>3276030007013B25001</v>
      </c>
    </row>
    <row r="534" spans="1:21" hidden="1" x14ac:dyDescent="0.25">
      <c r="A534" s="1" t="s">
        <v>896</v>
      </c>
      <c r="B534" s="1" t="s">
        <v>897</v>
      </c>
      <c r="C534" s="1" t="str">
        <f t="shared" si="24"/>
        <v>3276</v>
      </c>
      <c r="D534" s="1" t="s">
        <v>1126</v>
      </c>
      <c r="E534" s="1" t="s">
        <v>1127</v>
      </c>
      <c r="F534" s="1" t="s">
        <v>41</v>
      </c>
      <c r="G534" s="1" t="s">
        <v>1129</v>
      </c>
      <c r="H534" s="1" t="s">
        <v>5</v>
      </c>
      <c r="I534" s="1" t="s">
        <v>1131</v>
      </c>
      <c r="J534" s="1" t="s">
        <v>1132</v>
      </c>
      <c r="K534" s="88" t="str">
        <f t="shared" si="25"/>
        <v>2</v>
      </c>
      <c r="L534" s="1" t="s">
        <v>55</v>
      </c>
      <c r="M534" s="4"/>
      <c r="N534" s="4"/>
      <c r="O534" s="3"/>
      <c r="P534" s="3"/>
      <c r="Q534" s="3"/>
      <c r="R534" s="3"/>
      <c r="S534" s="3"/>
      <c r="T534" s="1"/>
      <c r="U534" t="str">
        <f t="shared" si="26"/>
        <v>3276030010153B25002</v>
      </c>
    </row>
    <row r="535" spans="1:21" hidden="1" x14ac:dyDescent="0.25">
      <c r="A535" s="1" t="s">
        <v>896</v>
      </c>
      <c r="B535" s="1" t="s">
        <v>897</v>
      </c>
      <c r="C535" s="1" t="str">
        <f t="shared" si="24"/>
        <v>3276</v>
      </c>
      <c r="D535" s="1" t="s">
        <v>1126</v>
      </c>
      <c r="E535" s="1" t="s">
        <v>1127</v>
      </c>
      <c r="F535" s="1" t="s">
        <v>120</v>
      </c>
      <c r="G535" s="1" t="s">
        <v>1133</v>
      </c>
      <c r="H535" s="1" t="s">
        <v>69</v>
      </c>
      <c r="I535" s="1" t="s">
        <v>1134</v>
      </c>
      <c r="J535" s="1" t="s">
        <v>561</v>
      </c>
      <c r="K535" s="88" t="str">
        <f t="shared" si="25"/>
        <v>2</v>
      </c>
      <c r="L535" s="1" t="s">
        <v>162</v>
      </c>
      <c r="M535" s="1"/>
      <c r="N535" s="1"/>
      <c r="O535" s="104"/>
      <c r="P535" s="104"/>
      <c r="Q535" s="104"/>
      <c r="R535" s="104"/>
      <c r="S535" s="104"/>
      <c r="T535" s="1"/>
      <c r="U535" t="str">
        <f t="shared" si="26"/>
        <v>3276040007030B25003</v>
      </c>
    </row>
    <row r="536" spans="1:21" hidden="1" x14ac:dyDescent="0.25">
      <c r="A536" s="1" t="s">
        <v>896</v>
      </c>
      <c r="B536" s="1" t="s">
        <v>897</v>
      </c>
      <c r="C536" s="1" t="str">
        <f t="shared" si="24"/>
        <v>3276</v>
      </c>
      <c r="D536" s="1" t="s">
        <v>1126</v>
      </c>
      <c r="E536" s="1" t="s">
        <v>1127</v>
      </c>
      <c r="F536" s="1" t="s">
        <v>120</v>
      </c>
      <c r="G536" s="1" t="s">
        <v>1133</v>
      </c>
      <c r="H536" s="1" t="s">
        <v>5</v>
      </c>
      <c r="I536" s="1" t="s">
        <v>1135</v>
      </c>
      <c r="J536" s="1" t="s">
        <v>987</v>
      </c>
      <c r="K536" s="88" t="str">
        <f t="shared" si="25"/>
        <v>2</v>
      </c>
      <c r="L536" s="1" t="s">
        <v>101</v>
      </c>
      <c r="M536" s="1"/>
      <c r="N536" s="1"/>
      <c r="O536" s="2"/>
      <c r="P536" s="2"/>
      <c r="Q536" s="2"/>
      <c r="R536" s="2"/>
      <c r="S536" s="2"/>
      <c r="T536" s="1"/>
      <c r="U536" t="str">
        <f t="shared" si="26"/>
        <v>3276040010041B25004</v>
      </c>
    </row>
    <row r="537" spans="1:21" hidden="1" x14ac:dyDescent="0.25">
      <c r="A537" s="1" t="s">
        <v>896</v>
      </c>
      <c r="B537" s="1" t="s">
        <v>897</v>
      </c>
      <c r="C537" s="1" t="str">
        <f t="shared" si="24"/>
        <v>3276</v>
      </c>
      <c r="D537" s="1" t="s">
        <v>1126</v>
      </c>
      <c r="E537" s="1" t="s">
        <v>1127</v>
      </c>
      <c r="F537" s="1" t="s">
        <v>166</v>
      </c>
      <c r="G537" s="1" t="s">
        <v>1136</v>
      </c>
      <c r="H537" s="1" t="s">
        <v>27</v>
      </c>
      <c r="I537" s="1" t="s">
        <v>1137</v>
      </c>
      <c r="J537" s="1" t="s">
        <v>1138</v>
      </c>
      <c r="K537" s="88" t="str">
        <f t="shared" si="25"/>
        <v>2</v>
      </c>
      <c r="L537" s="1" t="s">
        <v>169</v>
      </c>
      <c r="M537" s="1"/>
      <c r="N537" s="1"/>
      <c r="O537" s="2"/>
      <c r="P537" s="2"/>
      <c r="Q537" s="2"/>
      <c r="R537" s="2"/>
      <c r="S537" s="2"/>
      <c r="T537" s="1"/>
      <c r="U537" t="str">
        <f t="shared" si="26"/>
        <v>3276041006086B25005</v>
      </c>
    </row>
    <row r="538" spans="1:21" hidden="1" x14ac:dyDescent="0.25">
      <c r="A538" s="1" t="s">
        <v>896</v>
      </c>
      <c r="B538" s="1" t="s">
        <v>897</v>
      </c>
      <c r="C538" s="1" t="str">
        <f t="shared" si="24"/>
        <v>3276</v>
      </c>
      <c r="D538" s="1" t="s">
        <v>1126</v>
      </c>
      <c r="E538" s="1" t="s">
        <v>1127</v>
      </c>
      <c r="F538" s="1" t="s">
        <v>166</v>
      </c>
      <c r="G538" s="1" t="s">
        <v>1136</v>
      </c>
      <c r="H538" s="1" t="s">
        <v>69</v>
      </c>
      <c r="I538" s="1" t="s">
        <v>1139</v>
      </c>
      <c r="J538" s="1" t="s">
        <v>1140</v>
      </c>
      <c r="K538" s="88" t="str">
        <f t="shared" si="25"/>
        <v>2</v>
      </c>
      <c r="L538" s="1" t="s">
        <v>171</v>
      </c>
      <c r="M538" s="1"/>
      <c r="N538" s="1"/>
      <c r="O538" s="2"/>
      <c r="P538" s="2"/>
      <c r="Q538" s="2"/>
      <c r="R538" s="2"/>
      <c r="S538" s="2"/>
      <c r="T538" s="1"/>
      <c r="U538" t="str">
        <f t="shared" si="26"/>
        <v>3276041007038B25006</v>
      </c>
    </row>
    <row r="539" spans="1:21" hidden="1" x14ac:dyDescent="0.25">
      <c r="A539" s="1" t="s">
        <v>896</v>
      </c>
      <c r="B539" s="1" t="s">
        <v>897</v>
      </c>
      <c r="C539" s="1" t="str">
        <f t="shared" si="24"/>
        <v>3276</v>
      </c>
      <c r="D539" s="1" t="s">
        <v>1126</v>
      </c>
      <c r="E539" s="1" t="s">
        <v>1127</v>
      </c>
      <c r="F539" s="1" t="s">
        <v>87</v>
      </c>
      <c r="G539" s="1" t="s">
        <v>1141</v>
      </c>
      <c r="H539" s="1" t="s">
        <v>12</v>
      </c>
      <c r="I539" s="1" t="s">
        <v>1142</v>
      </c>
      <c r="J539" s="1" t="s">
        <v>365</v>
      </c>
      <c r="K539" s="88" t="str">
        <f t="shared" si="25"/>
        <v>2</v>
      </c>
      <c r="L539" s="1" t="s">
        <v>173</v>
      </c>
      <c r="M539" s="1"/>
      <c r="N539" s="1"/>
      <c r="O539" s="2"/>
      <c r="P539" s="2"/>
      <c r="Q539" s="2"/>
      <c r="R539" s="2"/>
      <c r="S539" s="2"/>
      <c r="T539" s="1"/>
      <c r="U539" t="str">
        <f t="shared" si="26"/>
        <v>3276060002036B25007</v>
      </c>
    </row>
    <row r="540" spans="1:21" hidden="1" x14ac:dyDescent="0.25">
      <c r="A540" s="1" t="s">
        <v>1143</v>
      </c>
      <c r="B540" s="1" t="s">
        <v>1144</v>
      </c>
      <c r="C540" s="1" t="str">
        <f t="shared" si="24"/>
        <v>3301</v>
      </c>
      <c r="D540" s="1" t="s">
        <v>441</v>
      </c>
      <c r="E540" s="1" t="s">
        <v>1145</v>
      </c>
      <c r="F540" s="1" t="s">
        <v>120</v>
      </c>
      <c r="G540" s="1" t="s">
        <v>1146</v>
      </c>
      <c r="H540" s="1" t="s">
        <v>116</v>
      </c>
      <c r="I540" s="1" t="s">
        <v>1147</v>
      </c>
      <c r="J540" s="1" t="s">
        <v>23</v>
      </c>
      <c r="K540" s="88" t="str">
        <f t="shared" si="25"/>
        <v>1</v>
      </c>
      <c r="L540" s="1" t="s">
        <v>398</v>
      </c>
      <c r="M540" s="1"/>
      <c r="N540" s="1"/>
      <c r="O540" s="2"/>
      <c r="P540" s="2"/>
      <c r="Q540" s="2"/>
      <c r="R540" s="2"/>
      <c r="S540" s="2"/>
      <c r="T540" s="1"/>
      <c r="U540" t="str">
        <f t="shared" si="26"/>
        <v>3301040013002B10002</v>
      </c>
    </row>
    <row r="541" spans="1:21" hidden="1" x14ac:dyDescent="0.25">
      <c r="A541" s="1" t="s">
        <v>1143</v>
      </c>
      <c r="B541" s="1" t="s">
        <v>1144</v>
      </c>
      <c r="C541" s="1" t="str">
        <f t="shared" si="24"/>
        <v>3301</v>
      </c>
      <c r="D541" s="1" t="s">
        <v>441</v>
      </c>
      <c r="E541" s="1" t="s">
        <v>1145</v>
      </c>
      <c r="F541" s="1" t="s">
        <v>120</v>
      </c>
      <c r="G541" s="1" t="s">
        <v>1146</v>
      </c>
      <c r="H541" s="1" t="s">
        <v>97</v>
      </c>
      <c r="I541" s="1" t="s">
        <v>1148</v>
      </c>
      <c r="J541" s="1" t="s">
        <v>60</v>
      </c>
      <c r="K541" s="88" t="str">
        <f t="shared" si="25"/>
        <v>2</v>
      </c>
      <c r="L541" s="1" t="s">
        <v>10</v>
      </c>
      <c r="M541" s="1"/>
      <c r="N541" s="1"/>
      <c r="O541" s="2"/>
      <c r="P541" s="2"/>
      <c r="Q541" s="2"/>
      <c r="R541" s="2"/>
      <c r="S541" s="2"/>
      <c r="T541" s="1"/>
      <c r="U541" t="str">
        <f t="shared" si="26"/>
        <v>3301040011004B20001</v>
      </c>
    </row>
    <row r="542" spans="1:21" hidden="1" x14ac:dyDescent="0.25">
      <c r="A542" s="1" t="s">
        <v>1143</v>
      </c>
      <c r="B542" s="1" t="s">
        <v>1144</v>
      </c>
      <c r="C542" s="1" t="str">
        <f t="shared" si="24"/>
        <v>3301</v>
      </c>
      <c r="D542" s="1" t="s">
        <v>441</v>
      </c>
      <c r="E542" s="1" t="s">
        <v>1145</v>
      </c>
      <c r="F542" s="1" t="s">
        <v>125</v>
      </c>
      <c r="G542" s="1" t="s">
        <v>1149</v>
      </c>
      <c r="H542" s="1" t="s">
        <v>53</v>
      </c>
      <c r="I542" s="1" t="s">
        <v>1150</v>
      </c>
      <c r="J542" s="1" t="s">
        <v>60</v>
      </c>
      <c r="K542" s="88" t="str">
        <f t="shared" si="25"/>
        <v>2</v>
      </c>
      <c r="L542" s="1" t="s">
        <v>124</v>
      </c>
      <c r="M542" s="1"/>
      <c r="N542" s="1"/>
      <c r="O542" s="2"/>
      <c r="P542" s="2"/>
      <c r="Q542" s="2"/>
      <c r="R542" s="2"/>
      <c r="S542" s="2"/>
      <c r="T542" s="1"/>
      <c r="U542" t="str">
        <f t="shared" si="26"/>
        <v>3301080009004B20003</v>
      </c>
    </row>
    <row r="543" spans="1:21" hidden="1" x14ac:dyDescent="0.25">
      <c r="A543" s="1" t="s">
        <v>1143</v>
      </c>
      <c r="B543" s="1" t="s">
        <v>1144</v>
      </c>
      <c r="C543" s="1" t="str">
        <f t="shared" si="24"/>
        <v>3301</v>
      </c>
      <c r="D543" s="1" t="s">
        <v>441</v>
      </c>
      <c r="E543" s="1" t="s">
        <v>1145</v>
      </c>
      <c r="F543" s="1" t="s">
        <v>25</v>
      </c>
      <c r="G543" s="1" t="s">
        <v>1151</v>
      </c>
      <c r="H543" s="1" t="s">
        <v>69</v>
      </c>
      <c r="I543" s="1" t="s">
        <v>1151</v>
      </c>
      <c r="J543" s="1" t="s">
        <v>404</v>
      </c>
      <c r="K543" s="88" t="str">
        <f t="shared" si="25"/>
        <v>2</v>
      </c>
      <c r="L543" s="1" t="s">
        <v>30</v>
      </c>
      <c r="M543" s="1"/>
      <c r="N543" s="1"/>
      <c r="O543" s="2"/>
      <c r="P543" s="2"/>
      <c r="Q543" s="2"/>
      <c r="R543" s="2"/>
      <c r="S543" s="2"/>
      <c r="T543" s="1"/>
      <c r="U543" t="str">
        <f t="shared" si="26"/>
        <v>3301100007012B25000</v>
      </c>
    </row>
    <row r="544" spans="1:21" hidden="1" x14ac:dyDescent="0.25">
      <c r="A544" s="1" t="s">
        <v>1143</v>
      </c>
      <c r="B544" s="1" t="s">
        <v>1144</v>
      </c>
      <c r="C544" s="1" t="str">
        <f t="shared" si="24"/>
        <v>3301</v>
      </c>
      <c r="D544" s="1" t="s">
        <v>441</v>
      </c>
      <c r="E544" s="1" t="s">
        <v>1145</v>
      </c>
      <c r="F544" s="1" t="s">
        <v>39</v>
      </c>
      <c r="G544" s="1" t="s">
        <v>1152</v>
      </c>
      <c r="H544" s="1" t="s">
        <v>5</v>
      </c>
      <c r="I544" s="1" t="s">
        <v>1153</v>
      </c>
      <c r="J544" s="1" t="s">
        <v>152</v>
      </c>
      <c r="K544" s="88" t="str">
        <f t="shared" si="25"/>
        <v>1</v>
      </c>
      <c r="L544" s="1" t="s">
        <v>627</v>
      </c>
      <c r="M544" s="4"/>
      <c r="N544" s="4"/>
      <c r="O544" s="105"/>
      <c r="P544" s="105"/>
      <c r="Q544" s="105"/>
      <c r="R544" s="105"/>
      <c r="S544" s="105"/>
      <c r="T544" s="1"/>
      <c r="U544" t="str">
        <f t="shared" si="26"/>
        <v>3301120010007B15001</v>
      </c>
    </row>
    <row r="545" spans="1:21" hidden="1" x14ac:dyDescent="0.25">
      <c r="A545" s="1" t="s">
        <v>1143</v>
      </c>
      <c r="B545" s="1" t="s">
        <v>1144</v>
      </c>
      <c r="C545" s="1" t="str">
        <f t="shared" si="24"/>
        <v>3301</v>
      </c>
      <c r="D545" s="1" t="s">
        <v>441</v>
      </c>
      <c r="E545" s="1" t="s">
        <v>1145</v>
      </c>
      <c r="F545" s="1" t="s">
        <v>44</v>
      </c>
      <c r="G545" s="1" t="s">
        <v>1154</v>
      </c>
      <c r="H545" s="1" t="s">
        <v>27</v>
      </c>
      <c r="I545" s="1" t="s">
        <v>1155</v>
      </c>
      <c r="J545" s="1" t="s">
        <v>247</v>
      </c>
      <c r="K545" s="88" t="str">
        <f t="shared" si="25"/>
        <v>1</v>
      </c>
      <c r="L545" s="1" t="s">
        <v>209</v>
      </c>
      <c r="M545" s="4"/>
      <c r="N545" s="4"/>
      <c r="O545" s="3"/>
      <c r="P545" s="3"/>
      <c r="Q545" s="3"/>
      <c r="R545" s="3"/>
      <c r="S545" s="3"/>
      <c r="T545" s="1"/>
      <c r="U545" t="str">
        <f t="shared" si="26"/>
        <v>3301140006024B10004</v>
      </c>
    </row>
    <row r="546" spans="1:21" hidden="1" x14ac:dyDescent="0.25">
      <c r="A546" s="1" t="s">
        <v>1143</v>
      </c>
      <c r="B546" s="1" t="s">
        <v>1144</v>
      </c>
      <c r="C546" s="1" t="str">
        <f t="shared" si="24"/>
        <v>3301</v>
      </c>
      <c r="D546" s="1" t="s">
        <v>441</v>
      </c>
      <c r="E546" s="1" t="s">
        <v>1145</v>
      </c>
      <c r="F546" s="1" t="s">
        <v>44</v>
      </c>
      <c r="G546" s="1" t="s">
        <v>1154</v>
      </c>
      <c r="H546" s="1" t="s">
        <v>11</v>
      </c>
      <c r="I546" s="1" t="s">
        <v>1156</v>
      </c>
      <c r="J546" s="1" t="s">
        <v>252</v>
      </c>
      <c r="K546" s="88" t="str">
        <f t="shared" si="25"/>
        <v>2</v>
      </c>
      <c r="L546" s="1" t="s">
        <v>55</v>
      </c>
      <c r="M546" s="1"/>
      <c r="N546" s="1"/>
      <c r="O546" s="104"/>
      <c r="P546" s="104"/>
      <c r="Q546" s="104"/>
      <c r="R546" s="104"/>
      <c r="S546" s="104"/>
      <c r="T546" s="1"/>
      <c r="U546" t="str">
        <f t="shared" si="26"/>
        <v>3301140001014B25002</v>
      </c>
    </row>
    <row r="547" spans="1:21" hidden="1" x14ac:dyDescent="0.25">
      <c r="A547" s="1" t="s">
        <v>1143</v>
      </c>
      <c r="B547" s="1" t="s">
        <v>1144</v>
      </c>
      <c r="C547" s="1" t="str">
        <f t="shared" si="24"/>
        <v>3301</v>
      </c>
      <c r="D547" s="1" t="s">
        <v>441</v>
      </c>
      <c r="E547" s="1" t="s">
        <v>1145</v>
      </c>
      <c r="F547" s="1" t="s">
        <v>148</v>
      </c>
      <c r="G547" s="1" t="s">
        <v>1157</v>
      </c>
      <c r="H547" s="1" t="s">
        <v>27</v>
      </c>
      <c r="I547" s="1" t="s">
        <v>1158</v>
      </c>
      <c r="J547" s="1" t="s">
        <v>141</v>
      </c>
      <c r="K547" s="88" t="str">
        <f t="shared" si="25"/>
        <v>2</v>
      </c>
      <c r="L547" s="1" t="s">
        <v>92</v>
      </c>
      <c r="M547" s="1"/>
      <c r="N547" s="1"/>
      <c r="O547" s="2"/>
      <c r="P547" s="2"/>
      <c r="Q547" s="2"/>
      <c r="R547" s="2"/>
      <c r="S547" s="2"/>
      <c r="T547" s="1"/>
      <c r="U547" t="str">
        <f t="shared" si="26"/>
        <v>3301170006005B20005</v>
      </c>
    </row>
    <row r="548" spans="1:21" hidden="1" x14ac:dyDescent="0.25">
      <c r="A548" s="1" t="s">
        <v>1143</v>
      </c>
      <c r="B548" s="1" t="s">
        <v>1144</v>
      </c>
      <c r="C548" s="1" t="str">
        <f t="shared" si="24"/>
        <v>3301</v>
      </c>
      <c r="D548" s="1" t="s">
        <v>441</v>
      </c>
      <c r="E548" s="1" t="s">
        <v>1145</v>
      </c>
      <c r="F548" s="1" t="s">
        <v>148</v>
      </c>
      <c r="G548" s="1" t="s">
        <v>1157</v>
      </c>
      <c r="H548" s="1" t="s">
        <v>27</v>
      </c>
      <c r="I548" s="1" t="s">
        <v>1158</v>
      </c>
      <c r="J548" s="1" t="s">
        <v>215</v>
      </c>
      <c r="K548" s="88" t="str">
        <f t="shared" si="25"/>
        <v>2</v>
      </c>
      <c r="L548" s="1" t="s">
        <v>105</v>
      </c>
      <c r="M548" s="1"/>
      <c r="N548" s="1"/>
      <c r="O548" s="2"/>
      <c r="P548" s="2"/>
      <c r="Q548" s="2"/>
      <c r="R548" s="2"/>
      <c r="S548" s="2"/>
      <c r="T548" s="1"/>
      <c r="U548" t="str">
        <f t="shared" si="26"/>
        <v>3301170006006B20006</v>
      </c>
    </row>
    <row r="549" spans="1:21" hidden="1" x14ac:dyDescent="0.25">
      <c r="A549" s="1" t="s">
        <v>1143</v>
      </c>
      <c r="B549" s="1" t="s">
        <v>1144</v>
      </c>
      <c r="C549" s="1" t="str">
        <f t="shared" si="24"/>
        <v>3301</v>
      </c>
      <c r="D549" s="1" t="s">
        <v>441</v>
      </c>
      <c r="E549" s="1" t="s">
        <v>1145</v>
      </c>
      <c r="F549" s="1" t="s">
        <v>148</v>
      </c>
      <c r="G549" s="1" t="s">
        <v>1157</v>
      </c>
      <c r="H549" s="1" t="s">
        <v>164</v>
      </c>
      <c r="I549" s="1" t="s">
        <v>1157</v>
      </c>
      <c r="J549" s="1" t="s">
        <v>60</v>
      </c>
      <c r="K549" s="88" t="str">
        <f t="shared" si="25"/>
        <v>2</v>
      </c>
      <c r="L549" s="1" t="s">
        <v>162</v>
      </c>
      <c r="M549" s="4"/>
      <c r="N549" s="4"/>
      <c r="O549" s="105"/>
      <c r="P549" s="105"/>
      <c r="Q549" s="105"/>
      <c r="R549" s="105"/>
      <c r="S549" s="105"/>
      <c r="T549" s="1"/>
      <c r="U549" t="str">
        <f t="shared" si="26"/>
        <v>3301170008004B25003</v>
      </c>
    </row>
    <row r="550" spans="1:21" hidden="1" x14ac:dyDescent="0.25">
      <c r="A550" s="1" t="s">
        <v>1143</v>
      </c>
      <c r="B550" s="1" t="s">
        <v>1144</v>
      </c>
      <c r="C550" s="1" t="str">
        <f t="shared" si="24"/>
        <v>3301</v>
      </c>
      <c r="D550" s="1" t="s">
        <v>441</v>
      </c>
      <c r="E550" s="1" t="s">
        <v>1145</v>
      </c>
      <c r="F550" s="1" t="s">
        <v>286</v>
      </c>
      <c r="G550" s="1" t="s">
        <v>1159</v>
      </c>
      <c r="H550" s="1" t="s">
        <v>27</v>
      </c>
      <c r="I550" s="1" t="s">
        <v>1160</v>
      </c>
      <c r="J550" s="1" t="s">
        <v>276</v>
      </c>
      <c r="K550" s="88" t="str">
        <f t="shared" si="25"/>
        <v>2</v>
      </c>
      <c r="L550" s="1" t="s">
        <v>50</v>
      </c>
      <c r="M550" s="4"/>
      <c r="N550" s="4"/>
      <c r="O550" s="3"/>
      <c r="P550" s="3"/>
      <c r="Q550" s="3"/>
      <c r="R550" s="3"/>
      <c r="S550" s="3"/>
      <c r="T550" s="1"/>
      <c r="U550" t="str">
        <f t="shared" si="26"/>
        <v>3301200006011B20007</v>
      </c>
    </row>
    <row r="551" spans="1:21" hidden="1" x14ac:dyDescent="0.25">
      <c r="A551" s="1" t="s">
        <v>1143</v>
      </c>
      <c r="B551" s="1" t="s">
        <v>1144</v>
      </c>
      <c r="C551" s="1" t="str">
        <f t="shared" si="24"/>
        <v>3301</v>
      </c>
      <c r="D551" s="1" t="s">
        <v>441</v>
      </c>
      <c r="E551" s="1" t="s">
        <v>1145</v>
      </c>
      <c r="F551" s="1" t="s">
        <v>1161</v>
      </c>
      <c r="G551" s="1" t="s">
        <v>1162</v>
      </c>
      <c r="H551" s="1" t="s">
        <v>11</v>
      </c>
      <c r="I551" s="1" t="s">
        <v>1163</v>
      </c>
      <c r="J551" s="1" t="s">
        <v>227</v>
      </c>
      <c r="K551" s="88" t="str">
        <f t="shared" si="25"/>
        <v>2</v>
      </c>
      <c r="L551" s="1" t="s">
        <v>101</v>
      </c>
      <c r="M551" s="4"/>
      <c r="N551" s="4"/>
      <c r="O551" s="3"/>
      <c r="P551" s="3"/>
      <c r="Q551" s="3"/>
      <c r="R551" s="3"/>
      <c r="S551" s="3"/>
      <c r="T551" s="1"/>
      <c r="U551" t="str">
        <f t="shared" si="26"/>
        <v>3301730001009B25004</v>
      </c>
    </row>
    <row r="552" spans="1:21" hidden="1" x14ac:dyDescent="0.25">
      <c r="A552" s="1" t="s">
        <v>1143</v>
      </c>
      <c r="B552" s="1" t="s">
        <v>1144</v>
      </c>
      <c r="C552" s="1" t="str">
        <f t="shared" si="24"/>
        <v>3302</v>
      </c>
      <c r="D552" s="1" t="s">
        <v>176</v>
      </c>
      <c r="E552" s="1" t="s">
        <v>709</v>
      </c>
      <c r="F552" s="1" t="s">
        <v>120</v>
      </c>
      <c r="G552" s="1" t="s">
        <v>1164</v>
      </c>
      <c r="H552" s="1" t="s">
        <v>7</v>
      </c>
      <c r="I552" s="1" t="s">
        <v>1164</v>
      </c>
      <c r="J552" s="1" t="s">
        <v>378</v>
      </c>
      <c r="K552" s="88" t="str">
        <f t="shared" si="25"/>
        <v>2</v>
      </c>
      <c r="L552" s="1" t="s">
        <v>30</v>
      </c>
      <c r="M552" s="1"/>
      <c r="N552" s="1"/>
      <c r="O552" s="104"/>
      <c r="P552" s="104"/>
      <c r="Q552" s="104"/>
      <c r="R552" s="104"/>
      <c r="S552" s="104"/>
      <c r="T552" s="1"/>
      <c r="U552" t="str">
        <f t="shared" si="26"/>
        <v>3302040004015B25000</v>
      </c>
    </row>
    <row r="553" spans="1:21" hidden="1" x14ac:dyDescent="0.25">
      <c r="A553" s="1" t="s">
        <v>1143</v>
      </c>
      <c r="B553" s="1" t="s">
        <v>1144</v>
      </c>
      <c r="C553" s="1" t="str">
        <f t="shared" si="24"/>
        <v>3302</v>
      </c>
      <c r="D553" s="1" t="s">
        <v>176</v>
      </c>
      <c r="E553" s="1" t="s">
        <v>709</v>
      </c>
      <c r="F553" s="1" t="s">
        <v>13</v>
      </c>
      <c r="G553" s="1" t="s">
        <v>1165</v>
      </c>
      <c r="H553" s="1" t="s">
        <v>7</v>
      </c>
      <c r="I553" s="1" t="s">
        <v>1166</v>
      </c>
      <c r="J553" s="1" t="s">
        <v>60</v>
      </c>
      <c r="K553" s="88" t="str">
        <f t="shared" si="25"/>
        <v>1</v>
      </c>
      <c r="L553" s="1" t="s">
        <v>79</v>
      </c>
      <c r="M553" s="1"/>
      <c r="N553" s="1"/>
      <c r="O553" s="2"/>
      <c r="P553" s="2"/>
      <c r="Q553" s="2"/>
      <c r="R553" s="2"/>
      <c r="S553" s="2"/>
      <c r="T553" s="1"/>
      <c r="U553" t="str">
        <f t="shared" si="26"/>
        <v>3302070004004B10001</v>
      </c>
    </row>
    <row r="554" spans="1:21" hidden="1" x14ac:dyDescent="0.25">
      <c r="A554" s="1" t="s">
        <v>1143</v>
      </c>
      <c r="B554" s="1" t="s">
        <v>1144</v>
      </c>
      <c r="C554" s="1" t="str">
        <f t="shared" si="24"/>
        <v>3302</v>
      </c>
      <c r="D554" s="1" t="s">
        <v>176</v>
      </c>
      <c r="E554" s="1" t="s">
        <v>709</v>
      </c>
      <c r="F554" s="1" t="s">
        <v>25</v>
      </c>
      <c r="G554" s="1" t="s">
        <v>1167</v>
      </c>
      <c r="H554" s="1" t="s">
        <v>11</v>
      </c>
      <c r="I554" s="1" t="s">
        <v>1168</v>
      </c>
      <c r="J554" s="1" t="s">
        <v>404</v>
      </c>
      <c r="K554" s="88" t="str">
        <f t="shared" si="25"/>
        <v>2</v>
      </c>
      <c r="L554" s="1" t="s">
        <v>18</v>
      </c>
      <c r="M554" s="1"/>
      <c r="N554" s="1"/>
      <c r="O554" s="2"/>
      <c r="P554" s="2"/>
      <c r="Q554" s="2"/>
      <c r="R554" s="2"/>
      <c r="S554" s="2"/>
      <c r="T554" s="1"/>
      <c r="U554" t="str">
        <f t="shared" si="26"/>
        <v>3302100001012B20002</v>
      </c>
    </row>
    <row r="555" spans="1:21" hidden="1" x14ac:dyDescent="0.25">
      <c r="A555" s="1" t="s">
        <v>1143</v>
      </c>
      <c r="B555" s="1" t="s">
        <v>1144</v>
      </c>
      <c r="C555" s="1" t="str">
        <f t="shared" si="24"/>
        <v>3302</v>
      </c>
      <c r="D555" s="1" t="s">
        <v>176</v>
      </c>
      <c r="E555" s="1" t="s">
        <v>709</v>
      </c>
      <c r="F555" s="1" t="s">
        <v>44</v>
      </c>
      <c r="G555" s="1" t="s">
        <v>1169</v>
      </c>
      <c r="H555" s="1" t="s">
        <v>69</v>
      </c>
      <c r="I555" s="1" t="s">
        <v>1170</v>
      </c>
      <c r="J555" s="1" t="s">
        <v>141</v>
      </c>
      <c r="K555" s="88" t="str">
        <f t="shared" si="25"/>
        <v>2</v>
      </c>
      <c r="L555" s="1" t="s">
        <v>43</v>
      </c>
      <c r="M555" s="1"/>
      <c r="N555" s="1"/>
      <c r="O555" s="2"/>
      <c r="P555" s="2"/>
      <c r="Q555" s="2"/>
      <c r="R555" s="2"/>
      <c r="S555" s="2"/>
      <c r="T555" s="1"/>
      <c r="U555" t="str">
        <f t="shared" si="26"/>
        <v>3302140007005B25001</v>
      </c>
    </row>
    <row r="556" spans="1:21" hidden="1" x14ac:dyDescent="0.25">
      <c r="A556" s="1" t="s">
        <v>1143</v>
      </c>
      <c r="B556" s="1" t="s">
        <v>1144</v>
      </c>
      <c r="C556" s="1" t="str">
        <f t="shared" si="24"/>
        <v>3302</v>
      </c>
      <c r="D556" s="1" t="s">
        <v>176</v>
      </c>
      <c r="E556" s="1" t="s">
        <v>709</v>
      </c>
      <c r="F556" s="1" t="s">
        <v>148</v>
      </c>
      <c r="G556" s="1" t="s">
        <v>1171</v>
      </c>
      <c r="H556" s="1" t="s">
        <v>150</v>
      </c>
      <c r="I556" s="1" t="s">
        <v>1172</v>
      </c>
      <c r="J556" s="1" t="s">
        <v>378</v>
      </c>
      <c r="K556" s="88" t="str">
        <f t="shared" si="25"/>
        <v>1</v>
      </c>
      <c r="L556" s="1" t="s">
        <v>99</v>
      </c>
      <c r="M556" s="1"/>
      <c r="N556" s="1"/>
      <c r="O556" s="2"/>
      <c r="P556" s="2"/>
      <c r="Q556" s="2"/>
      <c r="R556" s="2"/>
      <c r="S556" s="2"/>
      <c r="T556" s="1"/>
      <c r="U556" t="str">
        <f t="shared" si="26"/>
        <v>3302170012015B15003</v>
      </c>
    </row>
    <row r="557" spans="1:21" hidden="1" x14ac:dyDescent="0.25">
      <c r="A557" s="1" t="s">
        <v>1143</v>
      </c>
      <c r="B557" s="1" t="s">
        <v>1144</v>
      </c>
      <c r="C557" s="1" t="str">
        <f t="shared" si="24"/>
        <v>3302</v>
      </c>
      <c r="D557" s="1" t="s">
        <v>176</v>
      </c>
      <c r="E557" s="1" t="s">
        <v>709</v>
      </c>
      <c r="F557" s="1" t="s">
        <v>148</v>
      </c>
      <c r="G557" s="1" t="s">
        <v>1171</v>
      </c>
      <c r="H557" s="1" t="s">
        <v>164</v>
      </c>
      <c r="I557" s="1" t="s">
        <v>1171</v>
      </c>
      <c r="J557" s="1" t="s">
        <v>404</v>
      </c>
      <c r="K557" s="88" t="str">
        <f t="shared" si="25"/>
        <v>2</v>
      </c>
      <c r="L557" s="1" t="s">
        <v>55</v>
      </c>
      <c r="M557" s="1"/>
      <c r="N557" s="1"/>
      <c r="O557" s="2"/>
      <c r="P557" s="2"/>
      <c r="Q557" s="2"/>
      <c r="R557" s="2"/>
      <c r="S557" s="2"/>
      <c r="T557" s="1"/>
      <c r="U557" t="str">
        <f t="shared" si="26"/>
        <v>3302170008012B25002</v>
      </c>
    </row>
    <row r="558" spans="1:21" hidden="1" x14ac:dyDescent="0.25">
      <c r="A558" s="1" t="s">
        <v>1143</v>
      </c>
      <c r="B558" s="1" t="s">
        <v>1144</v>
      </c>
      <c r="C558" s="1" t="str">
        <f t="shared" si="24"/>
        <v>3302</v>
      </c>
      <c r="D558" s="1" t="s">
        <v>176</v>
      </c>
      <c r="E558" s="1" t="s">
        <v>709</v>
      </c>
      <c r="F558" s="1" t="s">
        <v>286</v>
      </c>
      <c r="G558" s="1" t="s">
        <v>1173</v>
      </c>
      <c r="H558" s="1" t="s">
        <v>69</v>
      </c>
      <c r="I558" s="1" t="s">
        <v>1174</v>
      </c>
      <c r="J558" s="1" t="s">
        <v>794</v>
      </c>
      <c r="K558" s="88" t="str">
        <f t="shared" si="25"/>
        <v>2</v>
      </c>
      <c r="L558" s="1" t="s">
        <v>124</v>
      </c>
      <c r="M558" s="1"/>
      <c r="N558" s="1"/>
      <c r="O558" s="2"/>
      <c r="P558" s="2"/>
      <c r="Q558" s="2"/>
      <c r="R558" s="2"/>
      <c r="S558" s="2"/>
      <c r="T558" s="1"/>
      <c r="U558" t="str">
        <f t="shared" si="26"/>
        <v>3302200007018B20003</v>
      </c>
    </row>
    <row r="559" spans="1:21" hidden="1" x14ac:dyDescent="0.25">
      <c r="A559" s="1" t="s">
        <v>1143</v>
      </c>
      <c r="B559" s="1" t="s">
        <v>1144</v>
      </c>
      <c r="C559" s="1" t="str">
        <f t="shared" si="24"/>
        <v>3302</v>
      </c>
      <c r="D559" s="1" t="s">
        <v>176</v>
      </c>
      <c r="E559" s="1" t="s">
        <v>709</v>
      </c>
      <c r="F559" s="1" t="s">
        <v>1024</v>
      </c>
      <c r="G559" s="1" t="s">
        <v>1175</v>
      </c>
      <c r="H559" s="1" t="s">
        <v>33</v>
      </c>
      <c r="I559" s="1" t="s">
        <v>1176</v>
      </c>
      <c r="J559" s="1" t="s">
        <v>29</v>
      </c>
      <c r="K559" s="88" t="str">
        <f t="shared" si="25"/>
        <v>2</v>
      </c>
      <c r="L559" s="1" t="s">
        <v>38</v>
      </c>
      <c r="M559" s="1"/>
      <c r="N559" s="1"/>
      <c r="O559" s="2"/>
      <c r="P559" s="2"/>
      <c r="Q559" s="2"/>
      <c r="R559" s="2"/>
      <c r="S559" s="2"/>
      <c r="T559" s="1"/>
      <c r="U559" t="str">
        <f t="shared" si="26"/>
        <v>3302210014003B20004</v>
      </c>
    </row>
    <row r="560" spans="1:21" hidden="1" x14ac:dyDescent="0.25">
      <c r="A560" s="1" t="s">
        <v>1143</v>
      </c>
      <c r="B560" s="1" t="s">
        <v>1144</v>
      </c>
      <c r="C560" s="1" t="str">
        <f t="shared" si="24"/>
        <v>3302</v>
      </c>
      <c r="D560" s="1" t="s">
        <v>176</v>
      </c>
      <c r="E560" s="1" t="s">
        <v>709</v>
      </c>
      <c r="F560" s="1" t="s">
        <v>67</v>
      </c>
      <c r="G560" s="1" t="s">
        <v>1177</v>
      </c>
      <c r="H560" s="1" t="s">
        <v>53</v>
      </c>
      <c r="I560" s="1" t="s">
        <v>1178</v>
      </c>
      <c r="J560" s="1" t="s">
        <v>29</v>
      </c>
      <c r="K560" s="88" t="str">
        <f t="shared" si="25"/>
        <v>2</v>
      </c>
      <c r="L560" s="1" t="s">
        <v>92</v>
      </c>
      <c r="M560" s="4"/>
      <c r="N560" s="4"/>
      <c r="O560" s="105"/>
      <c r="P560" s="105"/>
      <c r="Q560" s="105"/>
      <c r="R560" s="105"/>
      <c r="S560" s="105"/>
      <c r="T560" s="1"/>
      <c r="U560" t="str">
        <f t="shared" si="26"/>
        <v>3302230009003B20005</v>
      </c>
    </row>
    <row r="561" spans="1:21" hidden="1" x14ac:dyDescent="0.25">
      <c r="A561" s="1" t="s">
        <v>1143</v>
      </c>
      <c r="B561" s="1" t="s">
        <v>1144</v>
      </c>
      <c r="C561" s="1" t="str">
        <f t="shared" si="24"/>
        <v>3302</v>
      </c>
      <c r="D561" s="1" t="s">
        <v>176</v>
      </c>
      <c r="E561" s="1" t="s">
        <v>709</v>
      </c>
      <c r="F561" s="1" t="s">
        <v>1179</v>
      </c>
      <c r="G561" s="1" t="s">
        <v>1180</v>
      </c>
      <c r="H561" s="1" t="s">
        <v>36</v>
      </c>
      <c r="I561" s="1" t="s">
        <v>1181</v>
      </c>
      <c r="J561" s="1" t="s">
        <v>225</v>
      </c>
      <c r="K561" s="88" t="str">
        <f t="shared" si="25"/>
        <v>2</v>
      </c>
      <c r="L561" s="1" t="s">
        <v>101</v>
      </c>
      <c r="M561" s="1"/>
      <c r="N561" s="1"/>
      <c r="O561" s="104"/>
      <c r="P561" s="104"/>
      <c r="Q561" s="104"/>
      <c r="R561" s="104"/>
      <c r="S561" s="104"/>
      <c r="T561" s="1"/>
      <c r="U561" t="str">
        <f t="shared" si="26"/>
        <v>3302710005010B25004</v>
      </c>
    </row>
    <row r="562" spans="1:21" hidden="1" x14ac:dyDescent="0.25">
      <c r="A562" s="1" t="s">
        <v>1143</v>
      </c>
      <c r="B562" s="1" t="s">
        <v>1144</v>
      </c>
      <c r="C562" s="1" t="str">
        <f t="shared" si="24"/>
        <v>3302</v>
      </c>
      <c r="D562" s="1" t="s">
        <v>176</v>
      </c>
      <c r="E562" s="1" t="s">
        <v>709</v>
      </c>
      <c r="F562" s="1" t="s">
        <v>1182</v>
      </c>
      <c r="G562" s="1" t="s">
        <v>1183</v>
      </c>
      <c r="H562" s="1" t="s">
        <v>11</v>
      </c>
      <c r="I562" s="1" t="s">
        <v>1184</v>
      </c>
      <c r="J562" s="1" t="s">
        <v>252</v>
      </c>
      <c r="K562" s="88" t="str">
        <f t="shared" si="25"/>
        <v>2</v>
      </c>
      <c r="L562" s="1" t="s">
        <v>169</v>
      </c>
      <c r="M562" s="1"/>
      <c r="N562" s="1"/>
      <c r="O562" s="2"/>
      <c r="P562" s="2"/>
      <c r="Q562" s="2"/>
      <c r="R562" s="2"/>
      <c r="S562" s="2"/>
      <c r="T562" s="1"/>
      <c r="U562" t="str">
        <f t="shared" si="26"/>
        <v>3302740001014B25005</v>
      </c>
    </row>
    <row r="563" spans="1:21" hidden="1" x14ac:dyDescent="0.25">
      <c r="A563" s="1" t="s">
        <v>1143</v>
      </c>
      <c r="B563" s="1" t="s">
        <v>1144</v>
      </c>
      <c r="C563" s="1" t="str">
        <f t="shared" si="24"/>
        <v>3305</v>
      </c>
      <c r="D563" s="1" t="s">
        <v>670</v>
      </c>
      <c r="E563" s="1" t="s">
        <v>1185</v>
      </c>
      <c r="F563" s="1" t="s">
        <v>125</v>
      </c>
      <c r="G563" s="1" t="s">
        <v>1186</v>
      </c>
      <c r="H563" s="1" t="s">
        <v>490</v>
      </c>
      <c r="I563" s="1" t="s">
        <v>1187</v>
      </c>
      <c r="J563" s="1" t="s">
        <v>23</v>
      </c>
      <c r="K563" s="88" t="str">
        <f t="shared" si="25"/>
        <v>1</v>
      </c>
      <c r="L563" s="1" t="s">
        <v>79</v>
      </c>
      <c r="M563" s="1"/>
      <c r="N563" s="1"/>
      <c r="O563" s="2"/>
      <c r="P563" s="2"/>
      <c r="Q563" s="2"/>
      <c r="R563" s="2"/>
      <c r="S563" s="2"/>
      <c r="T563" s="1"/>
      <c r="U563" t="str">
        <f t="shared" si="26"/>
        <v>3305080024002B10001</v>
      </c>
    </row>
    <row r="564" spans="1:21" hidden="1" x14ac:dyDescent="0.25">
      <c r="A564" s="1" t="s">
        <v>1143</v>
      </c>
      <c r="B564" s="1" t="s">
        <v>1144</v>
      </c>
      <c r="C564" s="1" t="str">
        <f t="shared" si="24"/>
        <v>3305</v>
      </c>
      <c r="D564" s="1" t="s">
        <v>670</v>
      </c>
      <c r="E564" s="1" t="s">
        <v>1185</v>
      </c>
      <c r="F564" s="1" t="s">
        <v>136</v>
      </c>
      <c r="G564" s="1" t="s">
        <v>1188</v>
      </c>
      <c r="H564" s="1" t="s">
        <v>82</v>
      </c>
      <c r="I564" s="1" t="s">
        <v>1189</v>
      </c>
      <c r="J564" s="1" t="s">
        <v>215</v>
      </c>
      <c r="K564" s="88" t="str">
        <f t="shared" si="25"/>
        <v>2</v>
      </c>
      <c r="L564" s="1" t="s">
        <v>18</v>
      </c>
      <c r="M564" s="1"/>
      <c r="N564" s="1"/>
      <c r="O564" s="2"/>
      <c r="P564" s="2"/>
      <c r="Q564" s="2"/>
      <c r="R564" s="2"/>
      <c r="S564" s="2"/>
      <c r="T564" s="1"/>
      <c r="U564" t="str">
        <f t="shared" si="26"/>
        <v>3305110019006B20002</v>
      </c>
    </row>
    <row r="565" spans="1:21" hidden="1" x14ac:dyDescent="0.25">
      <c r="A565" s="1" t="s">
        <v>1143</v>
      </c>
      <c r="B565" s="1" t="s">
        <v>1144</v>
      </c>
      <c r="C565" s="1" t="str">
        <f t="shared" si="24"/>
        <v>3305</v>
      </c>
      <c r="D565" s="1" t="s">
        <v>670</v>
      </c>
      <c r="E565" s="1" t="s">
        <v>1185</v>
      </c>
      <c r="F565" s="1" t="s">
        <v>136</v>
      </c>
      <c r="G565" s="1" t="s">
        <v>1188</v>
      </c>
      <c r="H565" s="1" t="s">
        <v>554</v>
      </c>
      <c r="I565" s="1" t="s">
        <v>1190</v>
      </c>
      <c r="J565" s="1" t="s">
        <v>277</v>
      </c>
      <c r="K565" s="88" t="str">
        <f t="shared" si="25"/>
        <v>2</v>
      </c>
      <c r="L565" s="1" t="s">
        <v>30</v>
      </c>
      <c r="M565" s="1"/>
      <c r="N565" s="1"/>
      <c r="O565" s="2"/>
      <c r="P565" s="2"/>
      <c r="Q565" s="2"/>
      <c r="R565" s="2"/>
      <c r="S565" s="2"/>
      <c r="T565" s="1"/>
      <c r="U565" t="str">
        <f t="shared" si="26"/>
        <v>3305110027013B25000</v>
      </c>
    </row>
    <row r="566" spans="1:21" hidden="1" x14ac:dyDescent="0.25">
      <c r="A566" s="1" t="s">
        <v>1143</v>
      </c>
      <c r="B566" s="1" t="s">
        <v>1144</v>
      </c>
      <c r="C566" s="1" t="str">
        <f t="shared" si="24"/>
        <v>3305</v>
      </c>
      <c r="D566" s="1" t="s">
        <v>670</v>
      </c>
      <c r="E566" s="1" t="s">
        <v>1185</v>
      </c>
      <c r="F566" s="1" t="s">
        <v>39</v>
      </c>
      <c r="G566" s="1" t="s">
        <v>1185</v>
      </c>
      <c r="H566" s="1" t="s">
        <v>484</v>
      </c>
      <c r="I566" s="1" t="s">
        <v>1191</v>
      </c>
      <c r="J566" s="1" t="s">
        <v>141</v>
      </c>
      <c r="K566" s="88" t="str">
        <f t="shared" si="25"/>
        <v>2</v>
      </c>
      <c r="L566" s="1" t="s">
        <v>124</v>
      </c>
      <c r="M566" s="1"/>
      <c r="N566" s="1"/>
      <c r="O566" s="2"/>
      <c r="P566" s="2"/>
      <c r="Q566" s="2"/>
      <c r="R566" s="2"/>
      <c r="S566" s="2"/>
      <c r="T566" s="1"/>
      <c r="U566" t="str">
        <f t="shared" si="26"/>
        <v>3305120018005B20003</v>
      </c>
    </row>
    <row r="567" spans="1:21" hidden="1" x14ac:dyDescent="0.25">
      <c r="A567" s="1" t="s">
        <v>1143</v>
      </c>
      <c r="B567" s="1" t="s">
        <v>1144</v>
      </c>
      <c r="C567" s="1" t="str">
        <f t="shared" si="24"/>
        <v>3305</v>
      </c>
      <c r="D567" s="1" t="s">
        <v>670</v>
      </c>
      <c r="E567" s="1" t="s">
        <v>1185</v>
      </c>
      <c r="F567" s="1" t="s">
        <v>39</v>
      </c>
      <c r="G567" s="1" t="s">
        <v>1185</v>
      </c>
      <c r="H567" s="1" t="s">
        <v>5</v>
      </c>
      <c r="I567" s="1" t="s">
        <v>1192</v>
      </c>
      <c r="J567" s="1" t="s">
        <v>9</v>
      </c>
      <c r="K567" s="88" t="str">
        <f t="shared" si="25"/>
        <v>2</v>
      </c>
      <c r="L567" s="1" t="s">
        <v>43</v>
      </c>
      <c r="M567" s="1"/>
      <c r="N567" s="1"/>
      <c r="O567" s="2"/>
      <c r="P567" s="2"/>
      <c r="Q567" s="2"/>
      <c r="R567" s="2"/>
      <c r="S567" s="2"/>
      <c r="T567" s="1"/>
      <c r="U567" t="str">
        <f t="shared" si="26"/>
        <v>3305120010008B25001</v>
      </c>
    </row>
    <row r="568" spans="1:21" hidden="1" x14ac:dyDescent="0.25">
      <c r="A568" s="1" t="s">
        <v>1143</v>
      </c>
      <c r="B568" s="1" t="s">
        <v>1144</v>
      </c>
      <c r="C568" s="1" t="str">
        <f t="shared" si="24"/>
        <v>3305</v>
      </c>
      <c r="D568" s="1" t="s">
        <v>670</v>
      </c>
      <c r="E568" s="1" t="s">
        <v>1185</v>
      </c>
      <c r="F568" s="1" t="s">
        <v>322</v>
      </c>
      <c r="G568" s="1" t="s">
        <v>1193</v>
      </c>
      <c r="H568" s="1" t="s">
        <v>164</v>
      </c>
      <c r="I568" s="1" t="s">
        <v>1194</v>
      </c>
      <c r="J568" s="1" t="s">
        <v>276</v>
      </c>
      <c r="K568" s="88" t="str">
        <f t="shared" si="25"/>
        <v>1</v>
      </c>
      <c r="L568" s="1" t="s">
        <v>209</v>
      </c>
      <c r="M568" s="1"/>
      <c r="N568" s="1"/>
      <c r="O568" s="2"/>
      <c r="P568" s="2"/>
      <c r="Q568" s="2"/>
      <c r="R568" s="2"/>
      <c r="S568" s="2"/>
      <c r="T568" s="1"/>
      <c r="U568" t="str">
        <f t="shared" si="26"/>
        <v>3305130008011B10004</v>
      </c>
    </row>
    <row r="569" spans="1:21" hidden="1" x14ac:dyDescent="0.25">
      <c r="A569" s="1" t="s">
        <v>1143</v>
      </c>
      <c r="B569" s="1" t="s">
        <v>1144</v>
      </c>
      <c r="C569" s="1" t="str">
        <f t="shared" si="24"/>
        <v>3305</v>
      </c>
      <c r="D569" s="1" t="s">
        <v>670</v>
      </c>
      <c r="E569" s="1" t="s">
        <v>1185</v>
      </c>
      <c r="F569" s="1" t="s">
        <v>322</v>
      </c>
      <c r="G569" s="1" t="s">
        <v>1193</v>
      </c>
      <c r="H569" s="1" t="s">
        <v>36</v>
      </c>
      <c r="I569" s="1" t="s">
        <v>1195</v>
      </c>
      <c r="J569" s="1" t="s">
        <v>276</v>
      </c>
      <c r="K569" s="88" t="str">
        <f t="shared" si="25"/>
        <v>1</v>
      </c>
      <c r="L569" s="1" t="s">
        <v>908</v>
      </c>
      <c r="M569" s="1"/>
      <c r="N569" s="1"/>
      <c r="O569" s="2"/>
      <c r="P569" s="2"/>
      <c r="Q569" s="2"/>
      <c r="R569" s="2"/>
      <c r="S569" s="2"/>
      <c r="T569" s="1"/>
      <c r="U569" t="str">
        <f t="shared" si="26"/>
        <v>3305130005011B15002</v>
      </c>
    </row>
    <row r="570" spans="1:21" hidden="1" x14ac:dyDescent="0.25">
      <c r="A570" s="1" t="s">
        <v>1143</v>
      </c>
      <c r="B570" s="1" t="s">
        <v>1144</v>
      </c>
      <c r="C570" s="1" t="str">
        <f t="shared" si="24"/>
        <v>3305</v>
      </c>
      <c r="D570" s="1" t="s">
        <v>670</v>
      </c>
      <c r="E570" s="1" t="s">
        <v>1185</v>
      </c>
      <c r="F570" s="1" t="s">
        <v>44</v>
      </c>
      <c r="G570" s="1" t="s">
        <v>1196</v>
      </c>
      <c r="H570" s="1" t="s">
        <v>27</v>
      </c>
      <c r="I570" s="1" t="s">
        <v>1196</v>
      </c>
      <c r="J570" s="1" t="s">
        <v>227</v>
      </c>
      <c r="K570" s="88" t="str">
        <f t="shared" si="25"/>
        <v>2</v>
      </c>
      <c r="L570" s="1" t="s">
        <v>162</v>
      </c>
      <c r="M570" s="1"/>
      <c r="N570" s="1"/>
      <c r="O570" s="2"/>
      <c r="P570" s="2"/>
      <c r="Q570" s="2"/>
      <c r="R570" s="2"/>
      <c r="S570" s="2"/>
      <c r="T570" s="1"/>
      <c r="U570" t="str">
        <f t="shared" si="26"/>
        <v>3305140006009B25003</v>
      </c>
    </row>
    <row r="571" spans="1:21" hidden="1" x14ac:dyDescent="0.25">
      <c r="A571" s="1" t="s">
        <v>1143</v>
      </c>
      <c r="B571" s="1" t="s">
        <v>1144</v>
      </c>
      <c r="C571" s="1" t="str">
        <f t="shared" si="24"/>
        <v>3305</v>
      </c>
      <c r="D571" s="1" t="s">
        <v>670</v>
      </c>
      <c r="E571" s="1" t="s">
        <v>1185</v>
      </c>
      <c r="F571" s="1" t="s">
        <v>51</v>
      </c>
      <c r="G571" s="1" t="s">
        <v>1197</v>
      </c>
      <c r="H571" s="1" t="s">
        <v>12</v>
      </c>
      <c r="I571" s="1" t="s">
        <v>1198</v>
      </c>
      <c r="J571" s="1" t="s">
        <v>141</v>
      </c>
      <c r="K571" s="88" t="str">
        <f t="shared" si="25"/>
        <v>2</v>
      </c>
      <c r="L571" s="1" t="s">
        <v>92</v>
      </c>
      <c r="M571" s="1"/>
      <c r="N571" s="1"/>
      <c r="O571" s="2"/>
      <c r="P571" s="2"/>
      <c r="Q571" s="2"/>
      <c r="R571" s="2"/>
      <c r="S571" s="2"/>
      <c r="T571" s="1"/>
      <c r="U571" t="str">
        <f t="shared" si="26"/>
        <v>3305150002005B20005</v>
      </c>
    </row>
    <row r="572" spans="1:21" hidden="1" x14ac:dyDescent="0.25">
      <c r="A572" s="1" t="s">
        <v>1143</v>
      </c>
      <c r="B572" s="1" t="s">
        <v>1144</v>
      </c>
      <c r="C572" s="1" t="str">
        <f t="shared" si="24"/>
        <v>3305</v>
      </c>
      <c r="D572" s="1" t="s">
        <v>670</v>
      </c>
      <c r="E572" s="1" t="s">
        <v>1185</v>
      </c>
      <c r="F572" s="1" t="s">
        <v>245</v>
      </c>
      <c r="G572" s="1" t="s">
        <v>1199</v>
      </c>
      <c r="H572" s="1" t="s">
        <v>82</v>
      </c>
      <c r="I572" s="1" t="s">
        <v>1200</v>
      </c>
      <c r="J572" s="1" t="s">
        <v>60</v>
      </c>
      <c r="K572" s="88" t="str">
        <f t="shared" si="25"/>
        <v>2</v>
      </c>
      <c r="L572" s="1" t="s">
        <v>105</v>
      </c>
      <c r="M572" s="1"/>
      <c r="N572" s="1"/>
      <c r="O572" s="2"/>
      <c r="P572" s="2"/>
      <c r="Q572" s="2"/>
      <c r="R572" s="2"/>
      <c r="S572" s="2"/>
      <c r="T572" s="1"/>
      <c r="U572" t="str">
        <f t="shared" si="26"/>
        <v>3305220019004B20006</v>
      </c>
    </row>
    <row r="573" spans="1:21" hidden="1" x14ac:dyDescent="0.25">
      <c r="A573" s="1" t="s">
        <v>1143</v>
      </c>
      <c r="B573" s="1" t="s">
        <v>1144</v>
      </c>
      <c r="C573" s="1" t="str">
        <f t="shared" si="24"/>
        <v>3310</v>
      </c>
      <c r="D573" s="1" t="s">
        <v>72</v>
      </c>
      <c r="E573" s="1" t="s">
        <v>1201</v>
      </c>
      <c r="F573" s="1" t="s">
        <v>87</v>
      </c>
      <c r="G573" s="1" t="s">
        <v>1202</v>
      </c>
      <c r="H573" s="1" t="s">
        <v>36</v>
      </c>
      <c r="I573" s="1" t="s">
        <v>1203</v>
      </c>
      <c r="J573" s="1" t="s">
        <v>237</v>
      </c>
      <c r="K573" s="88" t="str">
        <f t="shared" si="25"/>
        <v>2</v>
      </c>
      <c r="L573" s="1" t="s">
        <v>30</v>
      </c>
      <c r="M573" s="1"/>
      <c r="N573" s="1"/>
      <c r="O573" s="2"/>
      <c r="P573" s="2"/>
      <c r="Q573" s="2"/>
      <c r="R573" s="2"/>
      <c r="S573" s="2"/>
      <c r="T573" s="1"/>
      <c r="U573" t="str">
        <f t="shared" si="26"/>
        <v>3310060005016B25000</v>
      </c>
    </row>
    <row r="574" spans="1:21" hidden="1" x14ac:dyDescent="0.25">
      <c r="A574" s="1" t="s">
        <v>1143</v>
      </c>
      <c r="B574" s="1" t="s">
        <v>1144</v>
      </c>
      <c r="C574" s="1" t="str">
        <f t="shared" si="24"/>
        <v>3310</v>
      </c>
      <c r="D574" s="1" t="s">
        <v>72</v>
      </c>
      <c r="E574" s="1" t="s">
        <v>1201</v>
      </c>
      <c r="F574" s="1" t="s">
        <v>360</v>
      </c>
      <c r="G574" s="1" t="s">
        <v>1204</v>
      </c>
      <c r="H574" s="1" t="s">
        <v>484</v>
      </c>
      <c r="I574" s="1" t="s">
        <v>1205</v>
      </c>
      <c r="J574" s="1" t="s">
        <v>141</v>
      </c>
      <c r="K574" s="88" t="str">
        <f t="shared" si="25"/>
        <v>2</v>
      </c>
      <c r="L574" s="1" t="s">
        <v>10</v>
      </c>
      <c r="M574" s="1"/>
      <c r="N574" s="1"/>
      <c r="O574" s="2"/>
      <c r="P574" s="2"/>
      <c r="Q574" s="2"/>
      <c r="R574" s="2"/>
      <c r="S574" s="2"/>
      <c r="T574" s="1"/>
      <c r="U574" t="str">
        <f t="shared" si="26"/>
        <v>3310090018005B20001</v>
      </c>
    </row>
    <row r="575" spans="1:21" hidden="1" x14ac:dyDescent="0.25">
      <c r="A575" s="1" t="s">
        <v>1143</v>
      </c>
      <c r="B575" s="1" t="s">
        <v>1144</v>
      </c>
      <c r="C575" s="1" t="str">
        <f t="shared" si="24"/>
        <v>3310</v>
      </c>
      <c r="D575" s="1" t="s">
        <v>72</v>
      </c>
      <c r="E575" s="1" t="s">
        <v>1201</v>
      </c>
      <c r="F575" s="1" t="s">
        <v>39</v>
      </c>
      <c r="G575" s="1" t="s">
        <v>1206</v>
      </c>
      <c r="H575" s="1" t="s">
        <v>116</v>
      </c>
      <c r="I575" s="1" t="s">
        <v>1207</v>
      </c>
      <c r="J575" s="1" t="s">
        <v>141</v>
      </c>
      <c r="K575" s="88" t="str">
        <f t="shared" si="25"/>
        <v>2</v>
      </c>
      <c r="L575" s="1" t="s">
        <v>43</v>
      </c>
      <c r="M575" s="1"/>
      <c r="N575" s="1"/>
      <c r="O575" s="2"/>
      <c r="P575" s="2"/>
      <c r="Q575" s="2"/>
      <c r="R575" s="2"/>
      <c r="S575" s="2"/>
      <c r="T575" s="1"/>
      <c r="U575" t="str">
        <f t="shared" si="26"/>
        <v>3310120013005B25001</v>
      </c>
    </row>
    <row r="576" spans="1:21" hidden="1" x14ac:dyDescent="0.25">
      <c r="A576" s="1" t="s">
        <v>1143</v>
      </c>
      <c r="B576" s="1" t="s">
        <v>1144</v>
      </c>
      <c r="C576" s="1" t="str">
        <f t="shared" si="24"/>
        <v>3310</v>
      </c>
      <c r="D576" s="1" t="s">
        <v>72</v>
      </c>
      <c r="E576" s="1" t="s">
        <v>1201</v>
      </c>
      <c r="F576" s="1" t="s">
        <v>322</v>
      </c>
      <c r="G576" s="1" t="s">
        <v>1208</v>
      </c>
      <c r="H576" s="1" t="s">
        <v>11</v>
      </c>
      <c r="I576" s="1" t="s">
        <v>1209</v>
      </c>
      <c r="J576" s="1" t="s">
        <v>60</v>
      </c>
      <c r="K576" s="88" t="str">
        <f t="shared" si="25"/>
        <v>2</v>
      </c>
      <c r="L576" s="1" t="s">
        <v>55</v>
      </c>
      <c r="M576" s="1"/>
      <c r="N576" s="1"/>
      <c r="O576" s="2"/>
      <c r="P576" s="2"/>
      <c r="Q576" s="2"/>
      <c r="R576" s="2"/>
      <c r="S576" s="2"/>
      <c r="T576" s="1"/>
      <c r="U576" t="str">
        <f t="shared" si="26"/>
        <v>3310130001004B25002</v>
      </c>
    </row>
    <row r="577" spans="1:21" hidden="1" x14ac:dyDescent="0.25">
      <c r="A577" s="1" t="s">
        <v>1143</v>
      </c>
      <c r="B577" s="1" t="s">
        <v>1144</v>
      </c>
      <c r="C577" s="1" t="str">
        <f t="shared" si="24"/>
        <v>3310</v>
      </c>
      <c r="D577" s="1" t="s">
        <v>72</v>
      </c>
      <c r="E577" s="1" t="s">
        <v>1201</v>
      </c>
      <c r="F577" s="1" t="s">
        <v>44</v>
      </c>
      <c r="G577" s="1" t="s">
        <v>1210</v>
      </c>
      <c r="H577" s="1" t="s">
        <v>69</v>
      </c>
      <c r="I577" s="1" t="s">
        <v>1211</v>
      </c>
      <c r="J577" s="1" t="s">
        <v>141</v>
      </c>
      <c r="K577" s="88" t="str">
        <f t="shared" si="25"/>
        <v>1</v>
      </c>
      <c r="L577" s="1" t="s">
        <v>99</v>
      </c>
      <c r="M577" s="1"/>
      <c r="N577" s="1"/>
      <c r="O577" s="2"/>
      <c r="P577" s="2"/>
      <c r="Q577" s="2"/>
      <c r="R577" s="2"/>
      <c r="S577" s="2"/>
      <c r="T577" s="1"/>
      <c r="U577" t="str">
        <f t="shared" si="26"/>
        <v>3310140007005B15003</v>
      </c>
    </row>
    <row r="578" spans="1:21" hidden="1" x14ac:dyDescent="0.25">
      <c r="A578" s="1" t="s">
        <v>1143</v>
      </c>
      <c r="B578" s="1" t="s">
        <v>1144</v>
      </c>
      <c r="C578" s="1" t="str">
        <f t="shared" si="24"/>
        <v>3310</v>
      </c>
      <c r="D578" s="1" t="s">
        <v>72</v>
      </c>
      <c r="E578" s="1" t="s">
        <v>1201</v>
      </c>
      <c r="F578" s="1" t="s">
        <v>56</v>
      </c>
      <c r="G578" s="1" t="s">
        <v>1212</v>
      </c>
      <c r="H578" s="1" t="s">
        <v>164</v>
      </c>
      <c r="I578" s="1" t="s">
        <v>1213</v>
      </c>
      <c r="J578" s="1" t="s">
        <v>60</v>
      </c>
      <c r="K578" s="88" t="str">
        <f t="shared" si="25"/>
        <v>1</v>
      </c>
      <c r="L578" s="1" t="s">
        <v>385</v>
      </c>
      <c r="M578" s="1"/>
      <c r="N578" s="1"/>
      <c r="O578" s="2"/>
      <c r="P578" s="2"/>
      <c r="Q578" s="2"/>
      <c r="R578" s="2"/>
      <c r="S578" s="2"/>
      <c r="T578" s="1"/>
      <c r="U578" t="str">
        <f t="shared" si="26"/>
        <v>3310160008004B15004</v>
      </c>
    </row>
    <row r="579" spans="1:21" hidden="1" x14ac:dyDescent="0.25">
      <c r="A579" s="1" t="s">
        <v>1143</v>
      </c>
      <c r="B579" s="1" t="s">
        <v>1144</v>
      </c>
      <c r="C579" s="1" t="str">
        <f t="shared" ref="C579:C642" si="27">CONCATENATE(A579,D579)</f>
        <v>3310</v>
      </c>
      <c r="D579" s="1" t="s">
        <v>72</v>
      </c>
      <c r="E579" s="1" t="s">
        <v>1201</v>
      </c>
      <c r="F579" s="1" t="s">
        <v>56</v>
      </c>
      <c r="G579" s="1" t="s">
        <v>1212</v>
      </c>
      <c r="H579" s="1" t="s">
        <v>304</v>
      </c>
      <c r="I579" s="1" t="s">
        <v>1214</v>
      </c>
      <c r="J579" s="1" t="s">
        <v>17</v>
      </c>
      <c r="K579" s="88" t="str">
        <f t="shared" ref="K579:K642" si="28">MID(L579,1,1)</f>
        <v>2</v>
      </c>
      <c r="L579" s="1" t="s">
        <v>169</v>
      </c>
      <c r="M579" s="1"/>
      <c r="N579" s="1"/>
      <c r="O579" s="2"/>
      <c r="P579" s="2"/>
      <c r="Q579" s="2"/>
      <c r="R579" s="2"/>
      <c r="S579" s="2"/>
      <c r="T579" s="1"/>
      <c r="U579" t="str">
        <f t="shared" si="26"/>
        <v>3310160015001B25005</v>
      </c>
    </row>
    <row r="580" spans="1:21" hidden="1" x14ac:dyDescent="0.25">
      <c r="A580" s="1" t="s">
        <v>1143</v>
      </c>
      <c r="B580" s="1" t="s">
        <v>1144</v>
      </c>
      <c r="C580" s="1" t="str">
        <f t="shared" si="27"/>
        <v>3310</v>
      </c>
      <c r="D580" s="1" t="s">
        <v>72</v>
      </c>
      <c r="E580" s="1" t="s">
        <v>1201</v>
      </c>
      <c r="F580" s="1" t="s">
        <v>1024</v>
      </c>
      <c r="G580" s="1" t="s">
        <v>1215</v>
      </c>
      <c r="H580" s="1" t="s">
        <v>97</v>
      </c>
      <c r="I580" s="1" t="s">
        <v>1216</v>
      </c>
      <c r="J580" s="1" t="s">
        <v>227</v>
      </c>
      <c r="K580" s="88" t="str">
        <f t="shared" si="28"/>
        <v>2</v>
      </c>
      <c r="L580" s="1" t="s">
        <v>18</v>
      </c>
      <c r="M580" s="1"/>
      <c r="N580" s="1"/>
      <c r="O580" s="2"/>
      <c r="P580" s="2"/>
      <c r="Q580" s="2"/>
      <c r="R580" s="2"/>
      <c r="S580" s="2"/>
      <c r="T580" s="1"/>
      <c r="U580" t="str">
        <f t="shared" ref="U580:U643" si="29">CONCATENATE(C580,F580,H580,J580,L580)</f>
        <v>3310210011009B20002</v>
      </c>
    </row>
    <row r="581" spans="1:21" hidden="1" x14ac:dyDescent="0.25">
      <c r="A581" s="1" t="s">
        <v>1143</v>
      </c>
      <c r="B581" s="1" t="s">
        <v>1144</v>
      </c>
      <c r="C581" s="1" t="str">
        <f t="shared" si="27"/>
        <v>3310</v>
      </c>
      <c r="D581" s="1" t="s">
        <v>72</v>
      </c>
      <c r="E581" s="1" t="s">
        <v>1201</v>
      </c>
      <c r="F581" s="1" t="s">
        <v>245</v>
      </c>
      <c r="G581" s="1" t="s">
        <v>1217</v>
      </c>
      <c r="H581" s="1" t="s">
        <v>567</v>
      </c>
      <c r="I581" s="1" t="s">
        <v>1218</v>
      </c>
      <c r="J581" s="1" t="s">
        <v>23</v>
      </c>
      <c r="K581" s="88" t="str">
        <f t="shared" si="28"/>
        <v>2</v>
      </c>
      <c r="L581" s="1" t="s">
        <v>171</v>
      </c>
      <c r="M581" s="1"/>
      <c r="N581" s="1"/>
      <c r="O581" s="2"/>
      <c r="P581" s="2"/>
      <c r="Q581" s="2"/>
      <c r="R581" s="2"/>
      <c r="S581" s="2"/>
      <c r="T581" s="1"/>
      <c r="U581" t="str">
        <f t="shared" si="29"/>
        <v>3310220017002B25006</v>
      </c>
    </row>
    <row r="582" spans="1:21" hidden="1" x14ac:dyDescent="0.25">
      <c r="A582" s="1" t="s">
        <v>1143</v>
      </c>
      <c r="B582" s="1" t="s">
        <v>1144</v>
      </c>
      <c r="C582" s="1" t="str">
        <f t="shared" si="27"/>
        <v>3310</v>
      </c>
      <c r="D582" s="1" t="s">
        <v>72</v>
      </c>
      <c r="E582" s="1" t="s">
        <v>1201</v>
      </c>
      <c r="F582" s="1" t="s">
        <v>67</v>
      </c>
      <c r="G582" s="1" t="s">
        <v>1219</v>
      </c>
      <c r="H582" s="1" t="s">
        <v>7</v>
      </c>
      <c r="I582" s="1" t="s">
        <v>1220</v>
      </c>
      <c r="J582" s="1" t="s">
        <v>227</v>
      </c>
      <c r="K582" s="88" t="str">
        <f t="shared" si="28"/>
        <v>2</v>
      </c>
      <c r="L582" s="1" t="s">
        <v>124</v>
      </c>
      <c r="M582" s="4"/>
      <c r="N582" s="4"/>
      <c r="O582" s="105"/>
      <c r="P582" s="105"/>
      <c r="Q582" s="105"/>
      <c r="R582" s="105"/>
      <c r="S582" s="105"/>
      <c r="T582" s="1"/>
      <c r="U582" t="str">
        <f t="shared" si="29"/>
        <v>3310230004009B20003</v>
      </c>
    </row>
    <row r="583" spans="1:21" hidden="1" x14ac:dyDescent="0.25">
      <c r="A583" s="1" t="s">
        <v>1143</v>
      </c>
      <c r="B583" s="1" t="s">
        <v>1144</v>
      </c>
      <c r="C583" s="1" t="str">
        <f t="shared" si="27"/>
        <v>3312</v>
      </c>
      <c r="D583" s="1" t="s">
        <v>174</v>
      </c>
      <c r="E583" s="1" t="s">
        <v>1221</v>
      </c>
      <c r="F583" s="1" t="s">
        <v>13</v>
      </c>
      <c r="G583" s="1" t="s">
        <v>1222</v>
      </c>
      <c r="H583" s="1" t="s">
        <v>53</v>
      </c>
      <c r="I583" s="1" t="s">
        <v>1223</v>
      </c>
      <c r="J583" s="1" t="s">
        <v>237</v>
      </c>
      <c r="K583" s="88" t="str">
        <f t="shared" si="28"/>
        <v>2</v>
      </c>
      <c r="L583" s="1" t="s">
        <v>10</v>
      </c>
      <c r="M583" s="1"/>
      <c r="N583" s="1"/>
      <c r="O583" s="104"/>
      <c r="P583" s="104"/>
      <c r="Q583" s="104"/>
      <c r="R583" s="104"/>
      <c r="S583" s="104"/>
      <c r="T583" s="1"/>
      <c r="U583" t="str">
        <f t="shared" si="29"/>
        <v>3312070009016B20001</v>
      </c>
    </row>
    <row r="584" spans="1:21" hidden="1" x14ac:dyDescent="0.25">
      <c r="A584" s="1" t="s">
        <v>1143</v>
      </c>
      <c r="B584" s="1" t="s">
        <v>1144</v>
      </c>
      <c r="C584" s="1" t="str">
        <f t="shared" si="27"/>
        <v>3312</v>
      </c>
      <c r="D584" s="1" t="s">
        <v>174</v>
      </c>
      <c r="E584" s="1" t="s">
        <v>1221</v>
      </c>
      <c r="F584" s="1" t="s">
        <v>44</v>
      </c>
      <c r="G584" s="1" t="s">
        <v>1221</v>
      </c>
      <c r="H584" s="1" t="s">
        <v>97</v>
      </c>
      <c r="I584" s="1" t="s">
        <v>669</v>
      </c>
      <c r="J584" s="1" t="s">
        <v>227</v>
      </c>
      <c r="K584" s="88" t="str">
        <f t="shared" si="28"/>
        <v>1</v>
      </c>
      <c r="L584" s="1" t="s">
        <v>398</v>
      </c>
      <c r="M584" s="1"/>
      <c r="N584" s="1"/>
      <c r="O584" s="2"/>
      <c r="P584" s="2"/>
      <c r="Q584" s="2"/>
      <c r="R584" s="2"/>
      <c r="S584" s="2"/>
      <c r="T584" s="1"/>
      <c r="U584" t="str">
        <f t="shared" si="29"/>
        <v>3312140011009B10002</v>
      </c>
    </row>
    <row r="585" spans="1:21" hidden="1" x14ac:dyDescent="0.25">
      <c r="A585" s="1" t="s">
        <v>1143</v>
      </c>
      <c r="B585" s="1" t="s">
        <v>1144</v>
      </c>
      <c r="C585" s="1" t="str">
        <f t="shared" si="27"/>
        <v>3312</v>
      </c>
      <c r="D585" s="1" t="s">
        <v>174</v>
      </c>
      <c r="E585" s="1" t="s">
        <v>1221</v>
      </c>
      <c r="F585" s="1" t="s">
        <v>44</v>
      </c>
      <c r="G585" s="1" t="s">
        <v>1221</v>
      </c>
      <c r="H585" s="1" t="s">
        <v>27</v>
      </c>
      <c r="I585" s="1" t="s">
        <v>1224</v>
      </c>
      <c r="J585" s="1" t="s">
        <v>388</v>
      </c>
      <c r="K585" s="88" t="str">
        <f t="shared" si="28"/>
        <v>2</v>
      </c>
      <c r="L585" s="1" t="s">
        <v>30</v>
      </c>
      <c r="M585" s="4"/>
      <c r="N585" s="4"/>
      <c r="O585" s="105"/>
      <c r="P585" s="105"/>
      <c r="Q585" s="105"/>
      <c r="R585" s="105"/>
      <c r="S585" s="105"/>
      <c r="T585" s="1"/>
      <c r="U585" t="str">
        <f t="shared" si="29"/>
        <v>3312140006020B25000</v>
      </c>
    </row>
    <row r="586" spans="1:21" hidden="1" x14ac:dyDescent="0.25">
      <c r="A586" s="1" t="s">
        <v>1143</v>
      </c>
      <c r="B586" s="1" t="s">
        <v>1144</v>
      </c>
      <c r="C586" s="1" t="str">
        <f t="shared" si="27"/>
        <v>3312</v>
      </c>
      <c r="D586" s="1" t="s">
        <v>174</v>
      </c>
      <c r="E586" s="1" t="s">
        <v>1221</v>
      </c>
      <c r="F586" s="1" t="s">
        <v>51</v>
      </c>
      <c r="G586" s="1" t="s">
        <v>1225</v>
      </c>
      <c r="H586" s="1" t="s">
        <v>69</v>
      </c>
      <c r="I586" s="1" t="s">
        <v>1226</v>
      </c>
      <c r="J586" s="1" t="s">
        <v>225</v>
      </c>
      <c r="K586" s="88" t="str">
        <f t="shared" si="28"/>
        <v>2</v>
      </c>
      <c r="L586" s="1" t="s">
        <v>124</v>
      </c>
      <c r="M586" s="1"/>
      <c r="N586" s="1"/>
      <c r="O586" s="104"/>
      <c r="P586" s="104"/>
      <c r="Q586" s="104"/>
      <c r="R586" s="104"/>
      <c r="S586" s="104"/>
      <c r="T586" s="1"/>
      <c r="U586" t="str">
        <f t="shared" si="29"/>
        <v>3312150007010B20003</v>
      </c>
    </row>
    <row r="587" spans="1:21" hidden="1" x14ac:dyDescent="0.25">
      <c r="A587" s="1" t="s">
        <v>1143</v>
      </c>
      <c r="B587" s="1" t="s">
        <v>1144</v>
      </c>
      <c r="C587" s="1" t="str">
        <f t="shared" si="27"/>
        <v>3312</v>
      </c>
      <c r="D587" s="1" t="s">
        <v>174</v>
      </c>
      <c r="E587" s="1" t="s">
        <v>1221</v>
      </c>
      <c r="F587" s="1" t="s">
        <v>56</v>
      </c>
      <c r="G587" s="1" t="s">
        <v>572</v>
      </c>
      <c r="H587" s="1" t="s">
        <v>7</v>
      </c>
      <c r="I587" s="1" t="s">
        <v>1227</v>
      </c>
      <c r="J587" s="1" t="s">
        <v>29</v>
      </c>
      <c r="K587" s="88" t="str">
        <f t="shared" si="28"/>
        <v>1</v>
      </c>
      <c r="L587" s="1" t="s">
        <v>35</v>
      </c>
      <c r="M587" s="1"/>
      <c r="N587" s="1"/>
      <c r="O587" s="2"/>
      <c r="P587" s="2"/>
      <c r="Q587" s="2"/>
      <c r="R587" s="2"/>
      <c r="S587" s="2"/>
      <c r="T587" s="1"/>
      <c r="U587" t="str">
        <f t="shared" si="29"/>
        <v>3312160004003B10005</v>
      </c>
    </row>
    <row r="588" spans="1:21" hidden="1" x14ac:dyDescent="0.25">
      <c r="A588" s="1" t="s">
        <v>1143</v>
      </c>
      <c r="B588" s="1" t="s">
        <v>1144</v>
      </c>
      <c r="C588" s="1" t="str">
        <f t="shared" si="27"/>
        <v>3312</v>
      </c>
      <c r="D588" s="1" t="s">
        <v>174</v>
      </c>
      <c r="E588" s="1" t="s">
        <v>1221</v>
      </c>
      <c r="F588" s="1" t="s">
        <v>56</v>
      </c>
      <c r="G588" s="1" t="s">
        <v>572</v>
      </c>
      <c r="H588" s="1" t="s">
        <v>19</v>
      </c>
      <c r="I588" s="1" t="s">
        <v>1228</v>
      </c>
      <c r="J588" s="1" t="s">
        <v>9</v>
      </c>
      <c r="K588" s="88" t="str">
        <f t="shared" si="28"/>
        <v>2</v>
      </c>
      <c r="L588" s="1" t="s">
        <v>38</v>
      </c>
      <c r="M588" s="4"/>
      <c r="N588" s="4"/>
      <c r="O588" s="105"/>
      <c r="P588" s="105"/>
      <c r="Q588" s="105"/>
      <c r="R588" s="105"/>
      <c r="S588" s="105"/>
      <c r="T588" s="1"/>
      <c r="U588" t="str">
        <f t="shared" si="29"/>
        <v>3312160003008B20004</v>
      </c>
    </row>
    <row r="589" spans="1:21" hidden="1" x14ac:dyDescent="0.25">
      <c r="A589" s="1" t="s">
        <v>1143</v>
      </c>
      <c r="B589" s="1" t="s">
        <v>1144</v>
      </c>
      <c r="C589" s="1" t="str">
        <f t="shared" si="27"/>
        <v>3312</v>
      </c>
      <c r="D589" s="1" t="s">
        <v>174</v>
      </c>
      <c r="E589" s="1" t="s">
        <v>1221</v>
      </c>
      <c r="F589" s="1" t="s">
        <v>62</v>
      </c>
      <c r="G589" s="1" t="s">
        <v>1229</v>
      </c>
      <c r="H589" s="1" t="s">
        <v>36</v>
      </c>
      <c r="I589" s="1" t="s">
        <v>1230</v>
      </c>
      <c r="J589" s="1" t="s">
        <v>276</v>
      </c>
      <c r="K589" s="88" t="str">
        <f t="shared" si="28"/>
        <v>2</v>
      </c>
      <c r="L589" s="1" t="s">
        <v>105</v>
      </c>
      <c r="M589" s="1"/>
      <c r="N589" s="1"/>
      <c r="O589" s="104"/>
      <c r="P589" s="104"/>
      <c r="Q589" s="104"/>
      <c r="R589" s="104"/>
      <c r="S589" s="104"/>
      <c r="T589" s="1"/>
      <c r="U589" t="str">
        <f t="shared" si="29"/>
        <v>3312190005011B20006</v>
      </c>
    </row>
    <row r="590" spans="1:21" hidden="1" x14ac:dyDescent="0.25">
      <c r="A590" s="1" t="s">
        <v>1143</v>
      </c>
      <c r="B590" s="1" t="s">
        <v>1144</v>
      </c>
      <c r="C590" s="1" t="str">
        <f t="shared" si="27"/>
        <v>3312</v>
      </c>
      <c r="D590" s="1" t="s">
        <v>174</v>
      </c>
      <c r="E590" s="1" t="s">
        <v>1221</v>
      </c>
      <c r="F590" s="1" t="s">
        <v>62</v>
      </c>
      <c r="G590" s="1" t="s">
        <v>1229</v>
      </c>
      <c r="H590" s="1" t="s">
        <v>5</v>
      </c>
      <c r="I590" s="1" t="s">
        <v>1231</v>
      </c>
      <c r="J590" s="1" t="s">
        <v>17</v>
      </c>
      <c r="K590" s="88" t="str">
        <f t="shared" si="28"/>
        <v>2</v>
      </c>
      <c r="L590" s="1" t="s">
        <v>50</v>
      </c>
      <c r="M590" s="4"/>
      <c r="N590" s="4"/>
      <c r="O590" s="105"/>
      <c r="P590" s="105"/>
      <c r="Q590" s="105"/>
      <c r="R590" s="105"/>
      <c r="S590" s="105"/>
      <c r="T590" s="1"/>
      <c r="U590" t="str">
        <f t="shared" si="29"/>
        <v>3312190010001B20007</v>
      </c>
    </row>
    <row r="591" spans="1:21" hidden="1" x14ac:dyDescent="0.25">
      <c r="A591" s="1" t="s">
        <v>1143</v>
      </c>
      <c r="B591" s="1" t="s">
        <v>1144</v>
      </c>
      <c r="C591" s="1" t="str">
        <f t="shared" si="27"/>
        <v>3312</v>
      </c>
      <c r="D591" s="1" t="s">
        <v>174</v>
      </c>
      <c r="E591" s="1" t="s">
        <v>1221</v>
      </c>
      <c r="F591" s="1" t="s">
        <v>245</v>
      </c>
      <c r="G591" s="1" t="s">
        <v>1232</v>
      </c>
      <c r="H591" s="1" t="s">
        <v>33</v>
      </c>
      <c r="I591" s="1" t="s">
        <v>1233</v>
      </c>
      <c r="J591" s="1" t="s">
        <v>60</v>
      </c>
      <c r="K591" s="88" t="str">
        <f t="shared" si="28"/>
        <v>2</v>
      </c>
      <c r="L591" s="1" t="s">
        <v>43</v>
      </c>
      <c r="M591" s="1"/>
      <c r="N591" s="1"/>
      <c r="O591" s="104"/>
      <c r="P591" s="104"/>
      <c r="Q591" s="104"/>
      <c r="R591" s="104"/>
      <c r="S591" s="104"/>
      <c r="T591" s="1"/>
      <c r="U591" t="str">
        <f t="shared" si="29"/>
        <v>3312220014004B25001</v>
      </c>
    </row>
    <row r="592" spans="1:21" hidden="1" x14ac:dyDescent="0.25">
      <c r="A592" s="1" t="s">
        <v>1143</v>
      </c>
      <c r="B592" s="1" t="s">
        <v>1144</v>
      </c>
      <c r="C592" s="1" t="str">
        <f t="shared" si="27"/>
        <v>3315</v>
      </c>
      <c r="D592" s="1" t="s">
        <v>439</v>
      </c>
      <c r="E592" s="1" t="s">
        <v>1234</v>
      </c>
      <c r="F592" s="1" t="s">
        <v>120</v>
      </c>
      <c r="G592" s="1" t="s">
        <v>1235</v>
      </c>
      <c r="H592" s="1" t="s">
        <v>19</v>
      </c>
      <c r="I592" s="1" t="s">
        <v>1236</v>
      </c>
      <c r="J592" s="1" t="s">
        <v>429</v>
      </c>
      <c r="K592" s="88" t="str">
        <f t="shared" si="28"/>
        <v>2</v>
      </c>
      <c r="L592" s="1" t="s">
        <v>10</v>
      </c>
      <c r="M592" s="1"/>
      <c r="N592" s="1"/>
      <c r="O592" s="2"/>
      <c r="P592" s="2"/>
      <c r="Q592" s="2"/>
      <c r="R592" s="2"/>
      <c r="S592" s="2"/>
      <c r="T592" s="1"/>
      <c r="U592" t="str">
        <f t="shared" si="29"/>
        <v>3315040003027B20001</v>
      </c>
    </row>
    <row r="593" spans="1:21" hidden="1" x14ac:dyDescent="0.25">
      <c r="A593" s="1" t="s">
        <v>1143</v>
      </c>
      <c r="B593" s="1" t="s">
        <v>1144</v>
      </c>
      <c r="C593" s="1" t="str">
        <f t="shared" si="27"/>
        <v>3315</v>
      </c>
      <c r="D593" s="1" t="s">
        <v>439</v>
      </c>
      <c r="E593" s="1" t="s">
        <v>1234</v>
      </c>
      <c r="F593" s="1" t="s">
        <v>13</v>
      </c>
      <c r="G593" s="1" t="s">
        <v>1237</v>
      </c>
      <c r="H593" s="1" t="s">
        <v>7</v>
      </c>
      <c r="I593" s="1" t="s">
        <v>1238</v>
      </c>
      <c r="J593" s="1" t="s">
        <v>29</v>
      </c>
      <c r="K593" s="88" t="str">
        <f t="shared" si="28"/>
        <v>2</v>
      </c>
      <c r="L593" s="1" t="s">
        <v>18</v>
      </c>
      <c r="M593" s="1"/>
      <c r="N593" s="1"/>
      <c r="O593" s="2"/>
      <c r="P593" s="2"/>
      <c r="Q593" s="2"/>
      <c r="R593" s="2"/>
      <c r="S593" s="2"/>
      <c r="T593" s="1"/>
      <c r="U593" t="str">
        <f t="shared" si="29"/>
        <v>3315070004003B20002</v>
      </c>
    </row>
    <row r="594" spans="1:21" hidden="1" x14ac:dyDescent="0.25">
      <c r="A594" s="1" t="s">
        <v>1143</v>
      </c>
      <c r="B594" s="1" t="s">
        <v>1144</v>
      </c>
      <c r="C594" s="1" t="str">
        <f t="shared" si="27"/>
        <v>3315</v>
      </c>
      <c r="D594" s="1" t="s">
        <v>439</v>
      </c>
      <c r="E594" s="1" t="s">
        <v>1234</v>
      </c>
      <c r="F594" s="1" t="s">
        <v>13</v>
      </c>
      <c r="G594" s="1" t="s">
        <v>1237</v>
      </c>
      <c r="H594" s="1" t="s">
        <v>150</v>
      </c>
      <c r="I594" s="1" t="s">
        <v>1239</v>
      </c>
      <c r="J594" s="1" t="s">
        <v>60</v>
      </c>
      <c r="K594" s="88" t="str">
        <f t="shared" si="28"/>
        <v>2</v>
      </c>
      <c r="L594" s="1" t="s">
        <v>30</v>
      </c>
      <c r="M594" s="1"/>
      <c r="N594" s="1"/>
      <c r="O594" s="2"/>
      <c r="P594" s="2"/>
      <c r="Q594" s="2"/>
      <c r="R594" s="2"/>
      <c r="S594" s="2"/>
      <c r="T594" s="1"/>
      <c r="U594" t="str">
        <f t="shared" si="29"/>
        <v>3315070012004B25000</v>
      </c>
    </row>
    <row r="595" spans="1:21" hidden="1" x14ac:dyDescent="0.25">
      <c r="A595" s="1" t="s">
        <v>1143</v>
      </c>
      <c r="B595" s="1" t="s">
        <v>1144</v>
      </c>
      <c r="C595" s="1" t="str">
        <f t="shared" si="27"/>
        <v>3315</v>
      </c>
      <c r="D595" s="1" t="s">
        <v>439</v>
      </c>
      <c r="E595" s="1" t="s">
        <v>1234</v>
      </c>
      <c r="F595" s="1" t="s">
        <v>125</v>
      </c>
      <c r="G595" s="1" t="s">
        <v>1240</v>
      </c>
      <c r="H595" s="1" t="s">
        <v>33</v>
      </c>
      <c r="I595" s="1" t="s">
        <v>1241</v>
      </c>
      <c r="J595" s="1" t="s">
        <v>227</v>
      </c>
      <c r="K595" s="88" t="str">
        <f t="shared" si="28"/>
        <v>1</v>
      </c>
      <c r="L595" s="1" t="s">
        <v>24</v>
      </c>
      <c r="M595" s="1"/>
      <c r="N595" s="1"/>
      <c r="O595" s="2"/>
      <c r="P595" s="2"/>
      <c r="Q595" s="2"/>
      <c r="R595" s="2"/>
      <c r="S595" s="2"/>
      <c r="T595" s="1"/>
      <c r="U595" t="str">
        <f t="shared" si="29"/>
        <v>3315080014009B10003</v>
      </c>
    </row>
    <row r="596" spans="1:21" hidden="1" x14ac:dyDescent="0.25">
      <c r="A596" s="1" t="s">
        <v>1143</v>
      </c>
      <c r="B596" s="1" t="s">
        <v>1144</v>
      </c>
      <c r="C596" s="1" t="str">
        <f t="shared" si="27"/>
        <v>3315</v>
      </c>
      <c r="D596" s="1" t="s">
        <v>439</v>
      </c>
      <c r="E596" s="1" t="s">
        <v>1234</v>
      </c>
      <c r="F596" s="1" t="s">
        <v>360</v>
      </c>
      <c r="G596" s="1" t="s">
        <v>1242</v>
      </c>
      <c r="H596" s="1" t="s">
        <v>150</v>
      </c>
      <c r="I596" s="1" t="s">
        <v>1243</v>
      </c>
      <c r="J596" s="1" t="s">
        <v>336</v>
      </c>
      <c r="K596" s="88" t="str">
        <f t="shared" si="28"/>
        <v>2</v>
      </c>
      <c r="L596" s="1" t="s">
        <v>38</v>
      </c>
      <c r="M596" s="1"/>
      <c r="N596" s="1"/>
      <c r="O596" s="2"/>
      <c r="P596" s="2"/>
      <c r="Q596" s="2"/>
      <c r="R596" s="2"/>
      <c r="S596" s="2"/>
      <c r="T596" s="1"/>
      <c r="U596" t="str">
        <f t="shared" si="29"/>
        <v>3315090012029B20004</v>
      </c>
    </row>
    <row r="597" spans="1:21" hidden="1" x14ac:dyDescent="0.25">
      <c r="A597" s="1" t="s">
        <v>1143</v>
      </c>
      <c r="B597" s="1" t="s">
        <v>1144</v>
      </c>
      <c r="C597" s="1" t="str">
        <f t="shared" si="27"/>
        <v>3315</v>
      </c>
      <c r="D597" s="1" t="s">
        <v>439</v>
      </c>
      <c r="E597" s="1" t="s">
        <v>1234</v>
      </c>
      <c r="F597" s="1" t="s">
        <v>136</v>
      </c>
      <c r="G597" s="1" t="s">
        <v>1244</v>
      </c>
      <c r="H597" s="1" t="s">
        <v>27</v>
      </c>
      <c r="I597" s="1" t="s">
        <v>1245</v>
      </c>
      <c r="J597" s="1" t="s">
        <v>141</v>
      </c>
      <c r="K597" s="88" t="str">
        <f t="shared" si="28"/>
        <v>1</v>
      </c>
      <c r="L597" s="1" t="s">
        <v>35</v>
      </c>
      <c r="M597" s="1"/>
      <c r="N597" s="1"/>
      <c r="O597" s="2"/>
      <c r="P597" s="2"/>
      <c r="Q597" s="2"/>
      <c r="R597" s="2"/>
      <c r="S597" s="2"/>
      <c r="T597" s="1"/>
      <c r="U597" t="str">
        <f t="shared" si="29"/>
        <v>3315110006005B10005</v>
      </c>
    </row>
    <row r="598" spans="1:21" hidden="1" x14ac:dyDescent="0.25">
      <c r="A598" s="1" t="s">
        <v>1143</v>
      </c>
      <c r="B598" s="1" t="s">
        <v>1144</v>
      </c>
      <c r="C598" s="1" t="str">
        <f t="shared" si="27"/>
        <v>3315</v>
      </c>
      <c r="D598" s="1" t="s">
        <v>439</v>
      </c>
      <c r="E598" s="1" t="s">
        <v>1234</v>
      </c>
      <c r="F598" s="1" t="s">
        <v>322</v>
      </c>
      <c r="G598" s="1" t="s">
        <v>1246</v>
      </c>
      <c r="H598" s="1" t="s">
        <v>77</v>
      </c>
      <c r="I598" s="1" t="s">
        <v>1247</v>
      </c>
      <c r="J598" s="1" t="s">
        <v>29</v>
      </c>
      <c r="K598" s="88" t="str">
        <f t="shared" si="28"/>
        <v>2</v>
      </c>
      <c r="L598" s="1" t="s">
        <v>105</v>
      </c>
      <c r="M598" s="1"/>
      <c r="N598" s="1"/>
      <c r="O598" s="2"/>
      <c r="P598" s="2"/>
      <c r="Q598" s="2"/>
      <c r="R598" s="2"/>
      <c r="S598" s="2"/>
      <c r="T598" s="1"/>
      <c r="U598" t="str">
        <f t="shared" si="29"/>
        <v>3315130016003B20006</v>
      </c>
    </row>
    <row r="599" spans="1:21" hidden="1" x14ac:dyDescent="0.25">
      <c r="A599" s="1" t="s">
        <v>1143</v>
      </c>
      <c r="B599" s="1" t="s">
        <v>1144</v>
      </c>
      <c r="C599" s="1" t="str">
        <f t="shared" si="27"/>
        <v>3315</v>
      </c>
      <c r="D599" s="1" t="s">
        <v>439</v>
      </c>
      <c r="E599" s="1" t="s">
        <v>1234</v>
      </c>
      <c r="F599" s="1" t="s">
        <v>322</v>
      </c>
      <c r="G599" s="1" t="s">
        <v>1246</v>
      </c>
      <c r="H599" s="1" t="s">
        <v>7</v>
      </c>
      <c r="I599" s="1" t="s">
        <v>1248</v>
      </c>
      <c r="J599" s="1" t="s">
        <v>723</v>
      </c>
      <c r="K599" s="88" t="str">
        <f t="shared" si="28"/>
        <v>2</v>
      </c>
      <c r="L599" s="1" t="s">
        <v>43</v>
      </c>
      <c r="M599" s="1"/>
      <c r="N599" s="1"/>
      <c r="O599" s="2"/>
      <c r="P599" s="2"/>
      <c r="Q599" s="2"/>
      <c r="R599" s="2"/>
      <c r="S599" s="2"/>
      <c r="T599" s="1"/>
      <c r="U599" t="str">
        <f t="shared" si="29"/>
        <v>3315130004023B25001</v>
      </c>
    </row>
    <row r="600" spans="1:21" hidden="1" x14ac:dyDescent="0.25">
      <c r="A600" s="1" t="s">
        <v>1143</v>
      </c>
      <c r="B600" s="1" t="s">
        <v>1144</v>
      </c>
      <c r="C600" s="1" t="str">
        <f t="shared" si="27"/>
        <v>3315</v>
      </c>
      <c r="D600" s="1" t="s">
        <v>439</v>
      </c>
      <c r="E600" s="1" t="s">
        <v>1234</v>
      </c>
      <c r="F600" s="1" t="s">
        <v>44</v>
      </c>
      <c r="G600" s="1" t="s">
        <v>1249</v>
      </c>
      <c r="H600" s="1" t="s">
        <v>12</v>
      </c>
      <c r="I600" s="1" t="s">
        <v>1250</v>
      </c>
      <c r="J600" s="1" t="s">
        <v>363</v>
      </c>
      <c r="K600" s="88" t="str">
        <f t="shared" si="28"/>
        <v>2</v>
      </c>
      <c r="L600" s="1" t="s">
        <v>50</v>
      </c>
      <c r="M600" s="1"/>
      <c r="N600" s="1"/>
      <c r="O600" s="2"/>
      <c r="P600" s="2"/>
      <c r="Q600" s="2"/>
      <c r="R600" s="2"/>
      <c r="S600" s="2"/>
      <c r="T600" s="1"/>
      <c r="U600" t="str">
        <f t="shared" si="29"/>
        <v>3315140002017B20007</v>
      </c>
    </row>
    <row r="601" spans="1:21" hidden="1" x14ac:dyDescent="0.25">
      <c r="A601" s="1" t="s">
        <v>1143</v>
      </c>
      <c r="B601" s="1" t="s">
        <v>1144</v>
      </c>
      <c r="C601" s="1" t="str">
        <f t="shared" si="27"/>
        <v>3315</v>
      </c>
      <c r="D601" s="1" t="s">
        <v>439</v>
      </c>
      <c r="E601" s="1" t="s">
        <v>1234</v>
      </c>
      <c r="F601" s="1" t="s">
        <v>56</v>
      </c>
      <c r="G601" s="1" t="s">
        <v>1251</v>
      </c>
      <c r="H601" s="1" t="s">
        <v>304</v>
      </c>
      <c r="I601" s="1" t="s">
        <v>1252</v>
      </c>
      <c r="J601" s="1" t="s">
        <v>215</v>
      </c>
      <c r="K601" s="88" t="str">
        <f t="shared" si="28"/>
        <v>1</v>
      </c>
      <c r="L601" s="1" t="s">
        <v>573</v>
      </c>
      <c r="M601" s="1"/>
      <c r="N601" s="1"/>
      <c r="O601" s="2"/>
      <c r="P601" s="2"/>
      <c r="Q601" s="2"/>
      <c r="R601" s="2"/>
      <c r="S601" s="2"/>
      <c r="T601" s="1"/>
      <c r="U601" t="str">
        <f t="shared" si="29"/>
        <v>3315160015006B10008</v>
      </c>
    </row>
    <row r="602" spans="1:21" hidden="1" x14ac:dyDescent="0.25">
      <c r="A602" s="1" t="s">
        <v>1143</v>
      </c>
      <c r="B602" s="1" t="s">
        <v>1144</v>
      </c>
      <c r="C602" s="1" t="str">
        <f t="shared" si="27"/>
        <v>3315</v>
      </c>
      <c r="D602" s="1" t="s">
        <v>439</v>
      </c>
      <c r="E602" s="1" t="s">
        <v>1234</v>
      </c>
      <c r="F602" s="1" t="s">
        <v>62</v>
      </c>
      <c r="G602" s="1" t="s">
        <v>1253</v>
      </c>
      <c r="H602" s="1" t="s">
        <v>36</v>
      </c>
      <c r="I602" s="1" t="s">
        <v>1254</v>
      </c>
      <c r="J602" s="1" t="s">
        <v>9</v>
      </c>
      <c r="K602" s="88" t="str">
        <f t="shared" si="28"/>
        <v>2</v>
      </c>
      <c r="L602" s="1" t="s">
        <v>66</v>
      </c>
      <c r="M602" s="1"/>
      <c r="N602" s="1"/>
      <c r="O602" s="2"/>
      <c r="P602" s="2"/>
      <c r="Q602" s="2"/>
      <c r="R602" s="2"/>
      <c r="S602" s="2"/>
      <c r="T602" s="1"/>
      <c r="U602" t="str">
        <f t="shared" si="29"/>
        <v>3315190005008B20009</v>
      </c>
    </row>
    <row r="603" spans="1:21" hidden="1" x14ac:dyDescent="0.25">
      <c r="A603" s="1" t="s">
        <v>1143</v>
      </c>
      <c r="B603" s="1" t="s">
        <v>1144</v>
      </c>
      <c r="C603" s="1" t="str">
        <f t="shared" si="27"/>
        <v>3318</v>
      </c>
      <c r="D603" s="1" t="s">
        <v>289</v>
      </c>
      <c r="E603" s="1" t="s">
        <v>1255</v>
      </c>
      <c r="F603" s="1" t="s">
        <v>131</v>
      </c>
      <c r="G603" s="1" t="s">
        <v>1256</v>
      </c>
      <c r="H603" s="1" t="s">
        <v>164</v>
      </c>
      <c r="I603" s="1" t="s">
        <v>1257</v>
      </c>
      <c r="J603" s="1" t="s">
        <v>215</v>
      </c>
      <c r="K603" s="88" t="str">
        <f t="shared" si="28"/>
        <v>2</v>
      </c>
      <c r="L603" s="1" t="s">
        <v>30</v>
      </c>
      <c r="M603" s="1"/>
      <c r="N603" s="1"/>
      <c r="O603" s="2"/>
      <c r="P603" s="2"/>
      <c r="Q603" s="2"/>
      <c r="R603" s="2"/>
      <c r="S603" s="2"/>
      <c r="T603" s="1"/>
      <c r="U603" t="str">
        <f t="shared" si="29"/>
        <v>3318020008006B25000</v>
      </c>
    </row>
    <row r="604" spans="1:21" hidden="1" x14ac:dyDescent="0.25">
      <c r="A604" s="1" t="s">
        <v>1143</v>
      </c>
      <c r="B604" s="1" t="s">
        <v>1144</v>
      </c>
      <c r="C604" s="1" t="str">
        <f t="shared" si="27"/>
        <v>3318</v>
      </c>
      <c r="D604" s="1" t="s">
        <v>289</v>
      </c>
      <c r="E604" s="1" t="s">
        <v>1255</v>
      </c>
      <c r="F604" s="1" t="s">
        <v>25</v>
      </c>
      <c r="G604" s="1" t="s">
        <v>1255</v>
      </c>
      <c r="H604" s="1" t="s">
        <v>131</v>
      </c>
      <c r="I604" s="1" t="s">
        <v>1258</v>
      </c>
      <c r="J604" s="1" t="s">
        <v>141</v>
      </c>
      <c r="K604" s="88" t="str">
        <f t="shared" si="28"/>
        <v>1</v>
      </c>
      <c r="L604" s="1" t="s">
        <v>79</v>
      </c>
      <c r="M604" s="1"/>
      <c r="N604" s="1"/>
      <c r="O604" s="2"/>
      <c r="P604" s="2"/>
      <c r="Q604" s="2"/>
      <c r="R604" s="2"/>
      <c r="S604" s="2"/>
      <c r="T604" s="1"/>
      <c r="U604" t="str">
        <f t="shared" si="29"/>
        <v>3318100020005B10001</v>
      </c>
    </row>
    <row r="605" spans="1:21" hidden="1" x14ac:dyDescent="0.25">
      <c r="A605" s="1" t="s">
        <v>1143</v>
      </c>
      <c r="B605" s="1" t="s">
        <v>1144</v>
      </c>
      <c r="C605" s="1" t="str">
        <f t="shared" si="27"/>
        <v>3318</v>
      </c>
      <c r="D605" s="1" t="s">
        <v>289</v>
      </c>
      <c r="E605" s="1" t="s">
        <v>1255</v>
      </c>
      <c r="F605" s="1" t="s">
        <v>25</v>
      </c>
      <c r="G605" s="1" t="s">
        <v>1255</v>
      </c>
      <c r="H605" s="1" t="s">
        <v>191</v>
      </c>
      <c r="I605" s="1" t="s">
        <v>1259</v>
      </c>
      <c r="J605" s="1" t="s">
        <v>225</v>
      </c>
      <c r="K605" s="88" t="str">
        <f t="shared" si="28"/>
        <v>2</v>
      </c>
      <c r="L605" s="1" t="s">
        <v>43</v>
      </c>
      <c r="M605" s="1"/>
      <c r="N605" s="1"/>
      <c r="O605" s="2"/>
      <c r="P605" s="2"/>
      <c r="Q605" s="2"/>
      <c r="R605" s="2"/>
      <c r="S605" s="2"/>
      <c r="T605" s="1"/>
      <c r="U605" t="str">
        <f t="shared" si="29"/>
        <v>3318100022010B25001</v>
      </c>
    </row>
    <row r="606" spans="1:21" hidden="1" x14ac:dyDescent="0.25">
      <c r="A606" s="1" t="s">
        <v>1143</v>
      </c>
      <c r="B606" s="1" t="s">
        <v>1144</v>
      </c>
      <c r="C606" s="1" t="str">
        <f t="shared" si="27"/>
        <v>3318</v>
      </c>
      <c r="D606" s="1" t="s">
        <v>289</v>
      </c>
      <c r="E606" s="1" t="s">
        <v>1255</v>
      </c>
      <c r="F606" s="1" t="s">
        <v>136</v>
      </c>
      <c r="G606" s="1" t="s">
        <v>1240</v>
      </c>
      <c r="H606" s="1" t="s">
        <v>19</v>
      </c>
      <c r="I606" s="1" t="s">
        <v>1260</v>
      </c>
      <c r="J606" s="1" t="s">
        <v>141</v>
      </c>
      <c r="K606" s="88" t="str">
        <f t="shared" si="28"/>
        <v>2</v>
      </c>
      <c r="L606" s="1" t="s">
        <v>18</v>
      </c>
      <c r="M606" s="1"/>
      <c r="N606" s="1"/>
      <c r="O606" s="2"/>
      <c r="P606" s="2"/>
      <c r="Q606" s="2"/>
      <c r="R606" s="2"/>
      <c r="S606" s="2"/>
      <c r="T606" s="1"/>
      <c r="U606" t="str">
        <f t="shared" si="29"/>
        <v>3318110003005B20002</v>
      </c>
    </row>
    <row r="607" spans="1:21" hidden="1" x14ac:dyDescent="0.25">
      <c r="A607" s="1" t="s">
        <v>1143</v>
      </c>
      <c r="B607" s="1" t="s">
        <v>1144</v>
      </c>
      <c r="C607" s="1" t="str">
        <f t="shared" si="27"/>
        <v>3318</v>
      </c>
      <c r="D607" s="1" t="s">
        <v>289</v>
      </c>
      <c r="E607" s="1" t="s">
        <v>1255</v>
      </c>
      <c r="F607" s="1" t="s">
        <v>39</v>
      </c>
      <c r="G607" s="1" t="s">
        <v>1261</v>
      </c>
      <c r="H607" s="1" t="s">
        <v>150</v>
      </c>
      <c r="I607" s="1" t="s">
        <v>1262</v>
      </c>
      <c r="J607" s="1" t="s">
        <v>23</v>
      </c>
      <c r="K607" s="88" t="str">
        <f t="shared" si="28"/>
        <v>2</v>
      </c>
      <c r="L607" s="1" t="s">
        <v>124</v>
      </c>
      <c r="M607" s="1"/>
      <c r="N607" s="1"/>
      <c r="O607" s="2"/>
      <c r="P607" s="2"/>
      <c r="Q607" s="2"/>
      <c r="R607" s="2"/>
      <c r="S607" s="2"/>
      <c r="T607" s="1"/>
      <c r="U607" t="str">
        <f t="shared" si="29"/>
        <v>3318120012002B20003</v>
      </c>
    </row>
    <row r="608" spans="1:21" hidden="1" x14ac:dyDescent="0.25">
      <c r="A608" s="1" t="s">
        <v>1143</v>
      </c>
      <c r="B608" s="1" t="s">
        <v>1144</v>
      </c>
      <c r="C608" s="1" t="str">
        <f t="shared" si="27"/>
        <v>3318</v>
      </c>
      <c r="D608" s="1" t="s">
        <v>289</v>
      </c>
      <c r="E608" s="1" t="s">
        <v>1255</v>
      </c>
      <c r="F608" s="1" t="s">
        <v>56</v>
      </c>
      <c r="G608" s="1" t="s">
        <v>1263</v>
      </c>
      <c r="H608" s="1" t="s">
        <v>150</v>
      </c>
      <c r="I608" s="1" t="s">
        <v>1264</v>
      </c>
      <c r="J608" s="1" t="s">
        <v>277</v>
      </c>
      <c r="K608" s="88" t="str">
        <f t="shared" si="28"/>
        <v>2</v>
      </c>
      <c r="L608" s="1" t="s">
        <v>38</v>
      </c>
      <c r="M608" s="1"/>
      <c r="N608" s="1"/>
      <c r="O608" s="2"/>
      <c r="P608" s="2"/>
      <c r="Q608" s="2"/>
      <c r="R608" s="2"/>
      <c r="S608" s="2"/>
      <c r="T608" s="1"/>
      <c r="U608" t="str">
        <f t="shared" si="29"/>
        <v>3318160012013B20004</v>
      </c>
    </row>
    <row r="609" spans="1:21" hidden="1" x14ac:dyDescent="0.25">
      <c r="A609" s="1" t="s">
        <v>1143</v>
      </c>
      <c r="B609" s="1" t="s">
        <v>1144</v>
      </c>
      <c r="C609" s="1" t="str">
        <f t="shared" si="27"/>
        <v>3318</v>
      </c>
      <c r="D609" s="1" t="s">
        <v>289</v>
      </c>
      <c r="E609" s="1" t="s">
        <v>1255</v>
      </c>
      <c r="F609" s="1" t="s">
        <v>148</v>
      </c>
      <c r="G609" s="1" t="s">
        <v>1265</v>
      </c>
      <c r="H609" s="1" t="s">
        <v>11</v>
      </c>
      <c r="I609" s="1" t="s">
        <v>1266</v>
      </c>
      <c r="J609" s="1" t="s">
        <v>215</v>
      </c>
      <c r="K609" s="88" t="str">
        <f t="shared" si="28"/>
        <v>2</v>
      </c>
      <c r="L609" s="1" t="s">
        <v>92</v>
      </c>
      <c r="M609" s="1"/>
      <c r="N609" s="1"/>
      <c r="O609" s="2"/>
      <c r="P609" s="2"/>
      <c r="Q609" s="2"/>
      <c r="R609" s="2"/>
      <c r="S609" s="2"/>
      <c r="T609" s="1"/>
      <c r="U609" t="str">
        <f t="shared" si="29"/>
        <v>3318170001006B20005</v>
      </c>
    </row>
    <row r="610" spans="1:21" hidden="1" x14ac:dyDescent="0.25">
      <c r="A610" s="1" t="s">
        <v>1143</v>
      </c>
      <c r="B610" s="1" t="s">
        <v>1144</v>
      </c>
      <c r="C610" s="1" t="str">
        <f t="shared" si="27"/>
        <v>3318</v>
      </c>
      <c r="D610" s="1" t="s">
        <v>289</v>
      </c>
      <c r="E610" s="1" t="s">
        <v>1255</v>
      </c>
      <c r="F610" s="1" t="s">
        <v>62</v>
      </c>
      <c r="G610" s="1" t="s">
        <v>1267</v>
      </c>
      <c r="H610" s="1" t="s">
        <v>116</v>
      </c>
      <c r="I610" s="1" t="s">
        <v>1268</v>
      </c>
      <c r="J610" s="1" t="s">
        <v>404</v>
      </c>
      <c r="K610" s="88" t="str">
        <f t="shared" si="28"/>
        <v>2</v>
      </c>
      <c r="L610" s="1" t="s">
        <v>105</v>
      </c>
      <c r="M610" s="1"/>
      <c r="N610" s="1"/>
      <c r="O610" s="2"/>
      <c r="P610" s="2"/>
      <c r="Q610" s="2"/>
      <c r="R610" s="2"/>
      <c r="S610" s="2"/>
      <c r="T610" s="1"/>
      <c r="U610" t="str">
        <f t="shared" si="29"/>
        <v>3318190013012B20006</v>
      </c>
    </row>
    <row r="611" spans="1:21" hidden="1" x14ac:dyDescent="0.25">
      <c r="A611" s="1" t="s">
        <v>1143</v>
      </c>
      <c r="B611" s="1" t="s">
        <v>1144</v>
      </c>
      <c r="C611" s="1" t="str">
        <f t="shared" si="27"/>
        <v>3318</v>
      </c>
      <c r="D611" s="1" t="s">
        <v>289</v>
      </c>
      <c r="E611" s="1" t="s">
        <v>1255</v>
      </c>
      <c r="F611" s="1" t="s">
        <v>286</v>
      </c>
      <c r="G611" s="1" t="s">
        <v>1269</v>
      </c>
      <c r="H611" s="1" t="s">
        <v>36</v>
      </c>
      <c r="I611" s="1" t="s">
        <v>1270</v>
      </c>
      <c r="J611" s="1" t="s">
        <v>227</v>
      </c>
      <c r="K611" s="88" t="str">
        <f t="shared" si="28"/>
        <v>1</v>
      </c>
      <c r="L611" s="1" t="s">
        <v>108</v>
      </c>
      <c r="M611" s="1"/>
      <c r="N611" s="1"/>
      <c r="O611" s="2"/>
      <c r="P611" s="2"/>
      <c r="Q611" s="2"/>
      <c r="R611" s="2"/>
      <c r="S611" s="2"/>
      <c r="T611" s="1"/>
      <c r="U611" t="str">
        <f t="shared" si="29"/>
        <v>3318200005009B10007</v>
      </c>
    </row>
    <row r="612" spans="1:21" hidden="1" x14ac:dyDescent="0.25">
      <c r="A612" s="1" t="s">
        <v>1143</v>
      </c>
      <c r="B612" s="1" t="s">
        <v>1144</v>
      </c>
      <c r="C612" s="1" t="str">
        <f t="shared" si="27"/>
        <v>3318</v>
      </c>
      <c r="D612" s="1" t="s">
        <v>289</v>
      </c>
      <c r="E612" s="1" t="s">
        <v>1255</v>
      </c>
      <c r="F612" s="1" t="s">
        <v>1024</v>
      </c>
      <c r="G612" s="1" t="s">
        <v>1271</v>
      </c>
      <c r="H612" s="1" t="s">
        <v>69</v>
      </c>
      <c r="I612" s="1" t="s">
        <v>1272</v>
      </c>
      <c r="J612" s="1" t="s">
        <v>378</v>
      </c>
      <c r="K612" s="88" t="str">
        <f t="shared" si="28"/>
        <v>2</v>
      </c>
      <c r="L612" s="1" t="s">
        <v>55</v>
      </c>
      <c r="M612" s="1"/>
      <c r="N612" s="1"/>
      <c r="O612" s="2"/>
      <c r="P612" s="2"/>
      <c r="Q612" s="2"/>
      <c r="R612" s="2"/>
      <c r="S612" s="2"/>
      <c r="T612" s="1"/>
      <c r="U612" t="str">
        <f t="shared" si="29"/>
        <v>3318210007015B25002</v>
      </c>
    </row>
    <row r="613" spans="1:21" hidden="1" x14ac:dyDescent="0.25">
      <c r="A613" s="1" t="s">
        <v>1143</v>
      </c>
      <c r="B613" s="1" t="s">
        <v>1144</v>
      </c>
      <c r="C613" s="1" t="str">
        <f t="shared" si="27"/>
        <v>3325</v>
      </c>
      <c r="D613" s="1" t="s">
        <v>1273</v>
      </c>
      <c r="E613" s="1" t="s">
        <v>1274</v>
      </c>
      <c r="F613" s="1" t="s">
        <v>131</v>
      </c>
      <c r="G613" s="1" t="s">
        <v>232</v>
      </c>
      <c r="H613" s="1" t="s">
        <v>484</v>
      </c>
      <c r="I613" s="1" t="s">
        <v>1275</v>
      </c>
      <c r="J613" s="1" t="s">
        <v>152</v>
      </c>
      <c r="K613" s="88" t="str">
        <f t="shared" si="28"/>
        <v>2</v>
      </c>
      <c r="L613" s="1" t="s">
        <v>10</v>
      </c>
      <c r="M613" s="1"/>
      <c r="N613" s="1"/>
      <c r="O613" s="2"/>
      <c r="P613" s="2"/>
      <c r="Q613" s="2"/>
      <c r="R613" s="2"/>
      <c r="S613" s="2"/>
      <c r="T613" s="1"/>
      <c r="U613" t="str">
        <f t="shared" si="29"/>
        <v>3325020018007B20001</v>
      </c>
    </row>
    <row r="614" spans="1:21" hidden="1" x14ac:dyDescent="0.25">
      <c r="A614" s="1" t="s">
        <v>1143</v>
      </c>
      <c r="B614" s="1" t="s">
        <v>1144</v>
      </c>
      <c r="C614" s="1" t="str">
        <f t="shared" si="27"/>
        <v>3325</v>
      </c>
      <c r="D614" s="1" t="s">
        <v>1273</v>
      </c>
      <c r="E614" s="1" t="s">
        <v>1274</v>
      </c>
      <c r="F614" s="1" t="s">
        <v>87</v>
      </c>
      <c r="G614" s="1" t="s">
        <v>1276</v>
      </c>
      <c r="H614" s="1" t="s">
        <v>191</v>
      </c>
      <c r="I614" s="1" t="s">
        <v>1277</v>
      </c>
      <c r="J614" s="1" t="s">
        <v>152</v>
      </c>
      <c r="K614" s="88" t="str">
        <f t="shared" si="28"/>
        <v>2</v>
      </c>
      <c r="L614" s="1" t="s">
        <v>30</v>
      </c>
      <c r="M614" s="1"/>
      <c r="N614" s="1"/>
      <c r="O614" s="2"/>
      <c r="P614" s="2"/>
      <c r="Q614" s="2"/>
      <c r="R614" s="2"/>
      <c r="S614" s="2"/>
      <c r="T614" s="1"/>
      <c r="U614" t="str">
        <f t="shared" si="29"/>
        <v>3325060022007B25000</v>
      </c>
    </row>
    <row r="615" spans="1:21" hidden="1" x14ac:dyDescent="0.25">
      <c r="A615" s="1" t="s">
        <v>1143</v>
      </c>
      <c r="B615" s="1" t="s">
        <v>1144</v>
      </c>
      <c r="C615" s="1" t="str">
        <f t="shared" si="27"/>
        <v>3325</v>
      </c>
      <c r="D615" s="1" t="s">
        <v>1273</v>
      </c>
      <c r="E615" s="1" t="s">
        <v>1274</v>
      </c>
      <c r="F615" s="1" t="s">
        <v>13</v>
      </c>
      <c r="G615" s="1" t="s">
        <v>1278</v>
      </c>
      <c r="H615" s="1" t="s">
        <v>304</v>
      </c>
      <c r="I615" s="1" t="s">
        <v>644</v>
      </c>
      <c r="J615" s="1" t="s">
        <v>152</v>
      </c>
      <c r="K615" s="88" t="str">
        <f t="shared" si="28"/>
        <v>2</v>
      </c>
      <c r="L615" s="1" t="s">
        <v>18</v>
      </c>
      <c r="M615" s="1"/>
      <c r="N615" s="1"/>
      <c r="O615" s="2"/>
      <c r="P615" s="2"/>
      <c r="Q615" s="2"/>
      <c r="R615" s="2"/>
      <c r="S615" s="2"/>
      <c r="T615" s="1"/>
      <c r="U615" t="str">
        <f t="shared" si="29"/>
        <v>3325070015007B20002</v>
      </c>
    </row>
    <row r="616" spans="1:21" hidden="1" x14ac:dyDescent="0.25">
      <c r="A616" s="1" t="s">
        <v>1143</v>
      </c>
      <c r="B616" s="1" t="s">
        <v>1144</v>
      </c>
      <c r="C616" s="1" t="str">
        <f t="shared" si="27"/>
        <v>3325</v>
      </c>
      <c r="D616" s="1" t="s">
        <v>1273</v>
      </c>
      <c r="E616" s="1" t="s">
        <v>1274</v>
      </c>
      <c r="F616" s="1" t="s">
        <v>125</v>
      </c>
      <c r="G616" s="1" t="s">
        <v>1279</v>
      </c>
      <c r="H616" s="1" t="s">
        <v>164</v>
      </c>
      <c r="I616" s="1" t="s">
        <v>1280</v>
      </c>
      <c r="J616" s="1" t="s">
        <v>252</v>
      </c>
      <c r="K616" s="88" t="str">
        <f t="shared" si="28"/>
        <v>2</v>
      </c>
      <c r="L616" s="1" t="s">
        <v>43</v>
      </c>
      <c r="M616" s="1"/>
      <c r="N616" s="1"/>
      <c r="O616" s="2"/>
      <c r="P616" s="2"/>
      <c r="Q616" s="2"/>
      <c r="R616" s="2"/>
      <c r="S616" s="2"/>
      <c r="T616" s="1"/>
      <c r="U616" t="str">
        <f t="shared" si="29"/>
        <v>3325080008014B25001</v>
      </c>
    </row>
    <row r="617" spans="1:21" hidden="1" x14ac:dyDescent="0.25">
      <c r="A617" s="1" t="s">
        <v>1143</v>
      </c>
      <c r="B617" s="1" t="s">
        <v>1144</v>
      </c>
      <c r="C617" s="1" t="str">
        <f t="shared" si="27"/>
        <v>3325</v>
      </c>
      <c r="D617" s="1" t="s">
        <v>1273</v>
      </c>
      <c r="E617" s="1" t="s">
        <v>1274</v>
      </c>
      <c r="F617" s="1" t="s">
        <v>125</v>
      </c>
      <c r="G617" s="1" t="s">
        <v>1279</v>
      </c>
      <c r="H617" s="1" t="s">
        <v>53</v>
      </c>
      <c r="I617" s="1" t="s">
        <v>1281</v>
      </c>
      <c r="J617" s="1" t="s">
        <v>141</v>
      </c>
      <c r="K617" s="88" t="str">
        <f t="shared" si="28"/>
        <v>2</v>
      </c>
      <c r="L617" s="1" t="s">
        <v>55</v>
      </c>
      <c r="M617" s="4"/>
      <c r="N617" s="4"/>
      <c r="O617" s="105"/>
      <c r="P617" s="105"/>
      <c r="Q617" s="105"/>
      <c r="R617" s="105"/>
      <c r="S617" s="105"/>
      <c r="T617" s="1"/>
      <c r="U617" t="str">
        <f t="shared" si="29"/>
        <v>3325080009005B25002</v>
      </c>
    </row>
    <row r="618" spans="1:21" hidden="1" x14ac:dyDescent="0.25">
      <c r="A618" s="1" t="s">
        <v>1143</v>
      </c>
      <c r="B618" s="1" t="s">
        <v>1144</v>
      </c>
      <c r="C618" s="1" t="str">
        <f t="shared" si="27"/>
        <v>3325</v>
      </c>
      <c r="D618" s="1" t="s">
        <v>1273</v>
      </c>
      <c r="E618" s="1" t="s">
        <v>1274</v>
      </c>
      <c r="F618" s="1" t="s">
        <v>360</v>
      </c>
      <c r="G618" s="1" t="s">
        <v>1282</v>
      </c>
      <c r="H618" s="1" t="s">
        <v>490</v>
      </c>
      <c r="I618" s="1" t="s">
        <v>1283</v>
      </c>
      <c r="J618" s="1" t="s">
        <v>60</v>
      </c>
      <c r="K618" s="88" t="str">
        <f t="shared" si="28"/>
        <v>1</v>
      </c>
      <c r="L618" s="1" t="s">
        <v>24</v>
      </c>
      <c r="M618" s="1"/>
      <c r="N618" s="1"/>
      <c r="O618" s="104"/>
      <c r="P618" s="104"/>
      <c r="Q618" s="104"/>
      <c r="R618" s="104"/>
      <c r="S618" s="104"/>
      <c r="T618" s="1"/>
      <c r="U618" t="str">
        <f t="shared" si="29"/>
        <v>3325090024004B10003</v>
      </c>
    </row>
    <row r="619" spans="1:21" hidden="1" x14ac:dyDescent="0.25">
      <c r="A619" s="1" t="s">
        <v>1143</v>
      </c>
      <c r="B619" s="1" t="s">
        <v>1144</v>
      </c>
      <c r="C619" s="1" t="str">
        <f t="shared" si="27"/>
        <v>3325</v>
      </c>
      <c r="D619" s="1" t="s">
        <v>1273</v>
      </c>
      <c r="E619" s="1" t="s">
        <v>1274</v>
      </c>
      <c r="F619" s="1" t="s">
        <v>458</v>
      </c>
      <c r="G619" s="1" t="s">
        <v>1284</v>
      </c>
      <c r="H619" s="1" t="s">
        <v>11</v>
      </c>
      <c r="I619" s="1" t="s">
        <v>1285</v>
      </c>
      <c r="J619" s="1" t="s">
        <v>9</v>
      </c>
      <c r="K619" s="88" t="str">
        <f t="shared" si="28"/>
        <v>2</v>
      </c>
      <c r="L619" s="1" t="s">
        <v>38</v>
      </c>
      <c r="M619" s="1"/>
      <c r="N619" s="1"/>
      <c r="O619" s="2"/>
      <c r="P619" s="2"/>
      <c r="Q619" s="2"/>
      <c r="R619" s="2"/>
      <c r="S619" s="2"/>
      <c r="T619" s="1"/>
      <c r="U619" t="str">
        <f t="shared" si="29"/>
        <v>3325091001008B20004</v>
      </c>
    </row>
    <row r="620" spans="1:21" hidden="1" x14ac:dyDescent="0.25">
      <c r="A620" s="1" t="s">
        <v>1143</v>
      </c>
      <c r="B620" s="1" t="s">
        <v>1144</v>
      </c>
      <c r="C620" s="1" t="str">
        <f t="shared" si="27"/>
        <v>3325</v>
      </c>
      <c r="D620" s="1" t="s">
        <v>1273</v>
      </c>
      <c r="E620" s="1" t="s">
        <v>1274</v>
      </c>
      <c r="F620" s="1" t="s">
        <v>136</v>
      </c>
      <c r="G620" s="1" t="s">
        <v>1274</v>
      </c>
      <c r="H620" s="1" t="s">
        <v>116</v>
      </c>
      <c r="I620" s="1" t="s">
        <v>1286</v>
      </c>
      <c r="J620" s="1" t="s">
        <v>29</v>
      </c>
      <c r="K620" s="88" t="str">
        <f t="shared" si="28"/>
        <v>1</v>
      </c>
      <c r="L620" s="1" t="s">
        <v>99</v>
      </c>
      <c r="M620" s="1"/>
      <c r="N620" s="1"/>
      <c r="O620" s="2"/>
      <c r="P620" s="2"/>
      <c r="Q620" s="2"/>
      <c r="R620" s="2"/>
      <c r="S620" s="2"/>
      <c r="T620" s="1"/>
      <c r="U620" t="str">
        <f t="shared" si="29"/>
        <v>3325110013003B15003</v>
      </c>
    </row>
    <row r="621" spans="1:21" hidden="1" x14ac:dyDescent="0.25">
      <c r="A621" s="1" t="s">
        <v>1143</v>
      </c>
      <c r="B621" s="1" t="s">
        <v>1144</v>
      </c>
      <c r="C621" s="1" t="str">
        <f t="shared" si="27"/>
        <v>3328</v>
      </c>
      <c r="D621" s="1" t="s">
        <v>1287</v>
      </c>
      <c r="E621" s="1" t="s">
        <v>1288</v>
      </c>
      <c r="F621" s="1" t="s">
        <v>136</v>
      </c>
      <c r="G621" s="1" t="s">
        <v>1289</v>
      </c>
      <c r="H621" s="1" t="s">
        <v>5</v>
      </c>
      <c r="I621" s="1" t="s">
        <v>1290</v>
      </c>
      <c r="J621" s="1" t="s">
        <v>404</v>
      </c>
      <c r="K621" s="88" t="str">
        <f t="shared" si="28"/>
        <v>2</v>
      </c>
      <c r="L621" s="1" t="s">
        <v>10</v>
      </c>
      <c r="M621" s="1"/>
      <c r="N621" s="1"/>
      <c r="O621" s="2"/>
      <c r="P621" s="2"/>
      <c r="Q621" s="2"/>
      <c r="R621" s="2"/>
      <c r="S621" s="2"/>
      <c r="T621" s="1"/>
      <c r="U621" t="str">
        <f t="shared" si="29"/>
        <v>3328110010012B20001</v>
      </c>
    </row>
    <row r="622" spans="1:21" hidden="1" x14ac:dyDescent="0.25">
      <c r="A622" s="1" t="s">
        <v>1143</v>
      </c>
      <c r="B622" s="1" t="s">
        <v>1144</v>
      </c>
      <c r="C622" s="1" t="str">
        <f t="shared" si="27"/>
        <v>3328</v>
      </c>
      <c r="D622" s="1" t="s">
        <v>1287</v>
      </c>
      <c r="E622" s="1" t="s">
        <v>1288</v>
      </c>
      <c r="F622" s="1" t="s">
        <v>136</v>
      </c>
      <c r="G622" s="1" t="s">
        <v>1289</v>
      </c>
      <c r="H622" s="1" t="s">
        <v>19</v>
      </c>
      <c r="I622" s="1" t="s">
        <v>1291</v>
      </c>
      <c r="J622" s="1" t="s">
        <v>429</v>
      </c>
      <c r="K622" s="88" t="str">
        <f t="shared" si="28"/>
        <v>2</v>
      </c>
      <c r="L622" s="1" t="s">
        <v>30</v>
      </c>
      <c r="M622" s="1"/>
      <c r="N622" s="1"/>
      <c r="O622" s="2"/>
      <c r="P622" s="2"/>
      <c r="Q622" s="2"/>
      <c r="R622" s="2"/>
      <c r="S622" s="2"/>
      <c r="T622" s="1"/>
      <c r="U622" t="str">
        <f t="shared" si="29"/>
        <v>3328110003027B25000</v>
      </c>
    </row>
    <row r="623" spans="1:21" hidden="1" x14ac:dyDescent="0.25">
      <c r="A623" s="1" t="s">
        <v>1143</v>
      </c>
      <c r="B623" s="1" t="s">
        <v>1144</v>
      </c>
      <c r="C623" s="1" t="str">
        <f t="shared" si="27"/>
        <v>3328</v>
      </c>
      <c r="D623" s="1" t="s">
        <v>1287</v>
      </c>
      <c r="E623" s="1" t="s">
        <v>1288</v>
      </c>
      <c r="F623" s="1" t="s">
        <v>136</v>
      </c>
      <c r="G623" s="1" t="s">
        <v>1289</v>
      </c>
      <c r="H623" s="1" t="s">
        <v>7</v>
      </c>
      <c r="I623" s="1" t="s">
        <v>1289</v>
      </c>
      <c r="J623" s="1" t="s">
        <v>225</v>
      </c>
      <c r="K623" s="88" t="str">
        <f t="shared" si="28"/>
        <v>2</v>
      </c>
      <c r="L623" s="1" t="s">
        <v>43</v>
      </c>
      <c r="M623" s="1"/>
      <c r="N623" s="1"/>
      <c r="O623" s="2"/>
      <c r="P623" s="2"/>
      <c r="Q623" s="2"/>
      <c r="R623" s="2"/>
      <c r="S623" s="2"/>
      <c r="T623" s="1"/>
      <c r="U623" t="str">
        <f t="shared" si="29"/>
        <v>3328110004010B25001</v>
      </c>
    </row>
    <row r="624" spans="1:21" hidden="1" x14ac:dyDescent="0.25">
      <c r="A624" s="1" t="s">
        <v>1143</v>
      </c>
      <c r="B624" s="1" t="s">
        <v>1144</v>
      </c>
      <c r="C624" s="1" t="str">
        <f t="shared" si="27"/>
        <v>3328</v>
      </c>
      <c r="D624" s="1" t="s">
        <v>1287</v>
      </c>
      <c r="E624" s="1" t="s">
        <v>1288</v>
      </c>
      <c r="F624" s="1" t="s">
        <v>322</v>
      </c>
      <c r="G624" s="1" t="s">
        <v>1292</v>
      </c>
      <c r="H624" s="1" t="s">
        <v>116</v>
      </c>
      <c r="I624" s="1" t="s">
        <v>1293</v>
      </c>
      <c r="J624" s="1" t="s">
        <v>60</v>
      </c>
      <c r="K624" s="88" t="str">
        <f t="shared" si="28"/>
        <v>2</v>
      </c>
      <c r="L624" s="1" t="s">
        <v>55</v>
      </c>
      <c r="M624" s="1"/>
      <c r="N624" s="1"/>
      <c r="O624" s="2"/>
      <c r="P624" s="2"/>
      <c r="Q624" s="2"/>
      <c r="R624" s="2"/>
      <c r="S624" s="2"/>
      <c r="T624" s="1"/>
      <c r="U624" t="str">
        <f t="shared" si="29"/>
        <v>3328130013004B25002</v>
      </c>
    </row>
    <row r="625" spans="1:21" hidden="1" x14ac:dyDescent="0.25">
      <c r="A625" s="1" t="s">
        <v>1143</v>
      </c>
      <c r="B625" s="1" t="s">
        <v>1144</v>
      </c>
      <c r="C625" s="1" t="str">
        <f t="shared" si="27"/>
        <v>3328</v>
      </c>
      <c r="D625" s="1" t="s">
        <v>1287</v>
      </c>
      <c r="E625" s="1" t="s">
        <v>1288</v>
      </c>
      <c r="F625" s="1" t="s">
        <v>44</v>
      </c>
      <c r="G625" s="1" t="s">
        <v>1294</v>
      </c>
      <c r="H625" s="1" t="s">
        <v>5</v>
      </c>
      <c r="I625" s="1" t="s">
        <v>1295</v>
      </c>
      <c r="J625" s="1" t="s">
        <v>9</v>
      </c>
      <c r="K625" s="88" t="str">
        <f t="shared" si="28"/>
        <v>2</v>
      </c>
      <c r="L625" s="1" t="s">
        <v>162</v>
      </c>
      <c r="M625" s="1"/>
      <c r="N625" s="1"/>
      <c r="O625" s="2"/>
      <c r="P625" s="2"/>
      <c r="Q625" s="2"/>
      <c r="R625" s="2"/>
      <c r="S625" s="2"/>
      <c r="T625" s="1"/>
      <c r="U625" t="str">
        <f t="shared" si="29"/>
        <v>3328140010008B25003</v>
      </c>
    </row>
    <row r="626" spans="1:21" hidden="1" x14ac:dyDescent="0.25">
      <c r="A626" s="1" t="s">
        <v>1143</v>
      </c>
      <c r="B626" s="1" t="s">
        <v>1144</v>
      </c>
      <c r="C626" s="1" t="str">
        <f t="shared" si="27"/>
        <v>3328</v>
      </c>
      <c r="D626" s="1" t="s">
        <v>1287</v>
      </c>
      <c r="E626" s="1" t="s">
        <v>1288</v>
      </c>
      <c r="F626" s="1" t="s">
        <v>51</v>
      </c>
      <c r="G626" s="1" t="s">
        <v>1245</v>
      </c>
      <c r="H626" s="1" t="s">
        <v>131</v>
      </c>
      <c r="I626" s="1" t="s">
        <v>1296</v>
      </c>
      <c r="J626" s="1" t="s">
        <v>29</v>
      </c>
      <c r="K626" s="88" t="str">
        <f t="shared" si="28"/>
        <v>2</v>
      </c>
      <c r="L626" s="1" t="s">
        <v>18</v>
      </c>
      <c r="M626" s="1"/>
      <c r="N626" s="1"/>
      <c r="O626" s="2"/>
      <c r="P626" s="2"/>
      <c r="Q626" s="2"/>
      <c r="R626" s="2"/>
      <c r="S626" s="2"/>
      <c r="T626" s="1"/>
      <c r="U626" t="str">
        <f t="shared" si="29"/>
        <v>3328150020003B20002</v>
      </c>
    </row>
    <row r="627" spans="1:21" hidden="1" x14ac:dyDescent="0.25">
      <c r="A627" s="1" t="s">
        <v>1143</v>
      </c>
      <c r="B627" s="1" t="s">
        <v>1144</v>
      </c>
      <c r="C627" s="1" t="str">
        <f t="shared" si="27"/>
        <v>3328</v>
      </c>
      <c r="D627" s="1" t="s">
        <v>1287</v>
      </c>
      <c r="E627" s="1" t="s">
        <v>1288</v>
      </c>
      <c r="F627" s="1" t="s">
        <v>56</v>
      </c>
      <c r="G627" s="1" t="s">
        <v>840</v>
      </c>
      <c r="H627" s="1" t="s">
        <v>77</v>
      </c>
      <c r="I627" s="1" t="s">
        <v>1297</v>
      </c>
      <c r="J627" s="1" t="s">
        <v>60</v>
      </c>
      <c r="K627" s="88" t="str">
        <f t="shared" si="28"/>
        <v>2</v>
      </c>
      <c r="L627" s="1" t="s">
        <v>124</v>
      </c>
      <c r="M627" s="1"/>
      <c r="N627" s="1"/>
      <c r="O627" s="2"/>
      <c r="P627" s="2"/>
      <c r="Q627" s="2"/>
      <c r="R627" s="2"/>
      <c r="S627" s="2"/>
      <c r="T627" s="1"/>
      <c r="U627" t="str">
        <f t="shared" si="29"/>
        <v>3328160016004B20003</v>
      </c>
    </row>
    <row r="628" spans="1:21" hidden="1" x14ac:dyDescent="0.25">
      <c r="A628" s="1" t="s">
        <v>1143</v>
      </c>
      <c r="B628" s="1" t="s">
        <v>1144</v>
      </c>
      <c r="C628" s="1" t="str">
        <f t="shared" si="27"/>
        <v>3328</v>
      </c>
      <c r="D628" s="1" t="s">
        <v>1287</v>
      </c>
      <c r="E628" s="1" t="s">
        <v>1288</v>
      </c>
      <c r="F628" s="1" t="s">
        <v>148</v>
      </c>
      <c r="G628" s="1" t="s">
        <v>1298</v>
      </c>
      <c r="H628" s="1" t="s">
        <v>53</v>
      </c>
      <c r="I628" s="1" t="s">
        <v>1299</v>
      </c>
      <c r="J628" s="1" t="s">
        <v>258</v>
      </c>
      <c r="K628" s="88" t="str">
        <f t="shared" si="28"/>
        <v>1</v>
      </c>
      <c r="L628" s="1" t="s">
        <v>385</v>
      </c>
      <c r="M628" s="1"/>
      <c r="N628" s="1"/>
      <c r="O628" s="2"/>
      <c r="P628" s="2"/>
      <c r="Q628" s="2"/>
      <c r="R628" s="2"/>
      <c r="S628" s="2"/>
      <c r="T628" s="1"/>
      <c r="U628" t="str">
        <f t="shared" si="29"/>
        <v>3328170009019B15004</v>
      </c>
    </row>
    <row r="629" spans="1:21" hidden="1" x14ac:dyDescent="0.25">
      <c r="A629" s="1" t="s">
        <v>1143</v>
      </c>
      <c r="B629" s="1" t="s">
        <v>1144</v>
      </c>
      <c r="C629" s="1" t="str">
        <f t="shared" si="27"/>
        <v>3328</v>
      </c>
      <c r="D629" s="1" t="s">
        <v>1287</v>
      </c>
      <c r="E629" s="1" t="s">
        <v>1288</v>
      </c>
      <c r="F629" s="1" t="s">
        <v>148</v>
      </c>
      <c r="G629" s="1" t="s">
        <v>1298</v>
      </c>
      <c r="H629" s="1" t="s">
        <v>12</v>
      </c>
      <c r="I629" s="1" t="s">
        <v>1300</v>
      </c>
      <c r="J629" s="1" t="s">
        <v>388</v>
      </c>
      <c r="K629" s="88" t="str">
        <f t="shared" si="28"/>
        <v>2</v>
      </c>
      <c r="L629" s="1" t="s">
        <v>38</v>
      </c>
      <c r="M629" s="1"/>
      <c r="N629" s="1"/>
      <c r="O629" s="2"/>
      <c r="P629" s="2"/>
      <c r="Q629" s="2"/>
      <c r="R629" s="2"/>
      <c r="S629" s="2"/>
      <c r="T629" s="1"/>
      <c r="U629" t="str">
        <f t="shared" si="29"/>
        <v>3328170002020B20004</v>
      </c>
    </row>
    <row r="630" spans="1:21" hidden="1" x14ac:dyDescent="0.25">
      <c r="A630" s="1" t="s">
        <v>1143</v>
      </c>
      <c r="B630" s="1" t="s">
        <v>1144</v>
      </c>
      <c r="C630" s="1" t="str">
        <f t="shared" si="27"/>
        <v>3328</v>
      </c>
      <c r="D630" s="1" t="s">
        <v>1287</v>
      </c>
      <c r="E630" s="1" t="s">
        <v>1288</v>
      </c>
      <c r="F630" s="1" t="s">
        <v>229</v>
      </c>
      <c r="G630" s="1" t="s">
        <v>1301</v>
      </c>
      <c r="H630" s="1" t="s">
        <v>36</v>
      </c>
      <c r="I630" s="1" t="s">
        <v>1302</v>
      </c>
      <c r="J630" s="1" t="s">
        <v>29</v>
      </c>
      <c r="K630" s="88" t="str">
        <f t="shared" si="28"/>
        <v>1</v>
      </c>
      <c r="L630" s="1" t="s">
        <v>35</v>
      </c>
      <c r="M630" s="1"/>
      <c r="N630" s="1"/>
      <c r="O630" s="2"/>
      <c r="P630" s="2"/>
      <c r="Q630" s="2"/>
      <c r="R630" s="2"/>
      <c r="S630" s="2"/>
      <c r="T630" s="1"/>
      <c r="U630" t="str">
        <f t="shared" si="29"/>
        <v>3328180005003B10005</v>
      </c>
    </row>
    <row r="631" spans="1:21" hidden="1" x14ac:dyDescent="0.25">
      <c r="A631" s="1" t="s">
        <v>1143</v>
      </c>
      <c r="B631" s="1" t="s">
        <v>1144</v>
      </c>
      <c r="C631" s="1" t="str">
        <f t="shared" si="27"/>
        <v>3329</v>
      </c>
      <c r="D631" s="1" t="s">
        <v>1303</v>
      </c>
      <c r="E631" s="1" t="s">
        <v>1304</v>
      </c>
      <c r="F631" s="1" t="s">
        <v>131</v>
      </c>
      <c r="G631" s="1" t="s">
        <v>1305</v>
      </c>
      <c r="H631" s="1" t="s">
        <v>116</v>
      </c>
      <c r="I631" s="1" t="s">
        <v>1305</v>
      </c>
      <c r="J631" s="1" t="s">
        <v>141</v>
      </c>
      <c r="K631" s="88" t="str">
        <f t="shared" si="28"/>
        <v>1</v>
      </c>
      <c r="L631" s="1" t="s">
        <v>398</v>
      </c>
      <c r="M631" s="1"/>
      <c r="N631" s="1"/>
      <c r="O631" s="2"/>
      <c r="P631" s="2"/>
      <c r="Q631" s="2"/>
      <c r="R631" s="2"/>
      <c r="S631" s="2"/>
      <c r="T631" s="1"/>
      <c r="U631" t="str">
        <f t="shared" si="29"/>
        <v>3329020013005B10002</v>
      </c>
    </row>
    <row r="632" spans="1:21" hidden="1" x14ac:dyDescent="0.25">
      <c r="A632" s="1" t="s">
        <v>1143</v>
      </c>
      <c r="B632" s="1" t="s">
        <v>1144</v>
      </c>
      <c r="C632" s="1" t="str">
        <f t="shared" si="27"/>
        <v>3329</v>
      </c>
      <c r="D632" s="1" t="s">
        <v>1303</v>
      </c>
      <c r="E632" s="1" t="s">
        <v>1304</v>
      </c>
      <c r="F632" s="1" t="s">
        <v>131</v>
      </c>
      <c r="G632" s="1" t="s">
        <v>1305</v>
      </c>
      <c r="H632" s="1" t="s">
        <v>36</v>
      </c>
      <c r="I632" s="1" t="s">
        <v>1306</v>
      </c>
      <c r="J632" s="1" t="s">
        <v>152</v>
      </c>
      <c r="K632" s="88" t="str">
        <f t="shared" si="28"/>
        <v>2</v>
      </c>
      <c r="L632" s="1" t="s">
        <v>10</v>
      </c>
      <c r="M632" s="1"/>
      <c r="N632" s="1"/>
      <c r="O632" s="2"/>
      <c r="P632" s="2"/>
      <c r="Q632" s="2"/>
      <c r="R632" s="2"/>
      <c r="S632" s="2"/>
      <c r="T632" s="1"/>
      <c r="U632" t="str">
        <f t="shared" si="29"/>
        <v>3329020005007B20001</v>
      </c>
    </row>
    <row r="633" spans="1:21" hidden="1" x14ac:dyDescent="0.25">
      <c r="A633" s="1" t="s">
        <v>1143</v>
      </c>
      <c r="B633" s="1" t="s">
        <v>1144</v>
      </c>
      <c r="C633" s="1" t="str">
        <f t="shared" si="27"/>
        <v>3329</v>
      </c>
      <c r="D633" s="1" t="s">
        <v>1303</v>
      </c>
      <c r="E633" s="1" t="s">
        <v>1304</v>
      </c>
      <c r="F633" s="1" t="s">
        <v>131</v>
      </c>
      <c r="G633" s="1" t="s">
        <v>1305</v>
      </c>
      <c r="H633" s="1" t="s">
        <v>567</v>
      </c>
      <c r="I633" s="1" t="s">
        <v>1307</v>
      </c>
      <c r="J633" s="1" t="s">
        <v>252</v>
      </c>
      <c r="K633" s="88" t="str">
        <f t="shared" si="28"/>
        <v>2</v>
      </c>
      <c r="L633" s="1" t="s">
        <v>124</v>
      </c>
      <c r="M633" s="1"/>
      <c r="N633" s="1"/>
      <c r="O633" s="2"/>
      <c r="P633" s="2"/>
      <c r="Q633" s="2"/>
      <c r="R633" s="2"/>
      <c r="S633" s="2"/>
      <c r="T633" s="1"/>
      <c r="U633" t="str">
        <f t="shared" si="29"/>
        <v>3329020017014B20003</v>
      </c>
    </row>
    <row r="634" spans="1:21" hidden="1" x14ac:dyDescent="0.25">
      <c r="A634" s="1" t="s">
        <v>1143</v>
      </c>
      <c r="B634" s="1" t="s">
        <v>1144</v>
      </c>
      <c r="C634" s="1" t="str">
        <f t="shared" si="27"/>
        <v>3329</v>
      </c>
      <c r="D634" s="1" t="s">
        <v>1303</v>
      </c>
      <c r="E634" s="1" t="s">
        <v>1304</v>
      </c>
      <c r="F634" s="1" t="s">
        <v>41</v>
      </c>
      <c r="G634" s="1" t="s">
        <v>1308</v>
      </c>
      <c r="H634" s="1" t="s">
        <v>27</v>
      </c>
      <c r="I634" s="1" t="s">
        <v>1309</v>
      </c>
      <c r="J634" s="1" t="s">
        <v>9</v>
      </c>
      <c r="K634" s="88" t="str">
        <f t="shared" si="28"/>
        <v>1</v>
      </c>
      <c r="L634" s="1" t="s">
        <v>417</v>
      </c>
      <c r="M634" s="1"/>
      <c r="N634" s="1"/>
      <c r="O634" s="2"/>
      <c r="P634" s="2"/>
      <c r="Q634" s="2"/>
      <c r="R634" s="2"/>
      <c r="S634" s="2"/>
      <c r="T634" s="1"/>
      <c r="U634" t="str">
        <f t="shared" si="29"/>
        <v>3329030006008B15000</v>
      </c>
    </row>
    <row r="635" spans="1:21" hidden="1" x14ac:dyDescent="0.25">
      <c r="A635" s="1" t="s">
        <v>1143</v>
      </c>
      <c r="B635" s="1" t="s">
        <v>1144</v>
      </c>
      <c r="C635" s="1" t="str">
        <f t="shared" si="27"/>
        <v>3329</v>
      </c>
      <c r="D635" s="1" t="s">
        <v>1303</v>
      </c>
      <c r="E635" s="1" t="s">
        <v>1304</v>
      </c>
      <c r="F635" s="1" t="s">
        <v>120</v>
      </c>
      <c r="G635" s="1" t="s">
        <v>1310</v>
      </c>
      <c r="H635" s="1" t="s">
        <v>164</v>
      </c>
      <c r="I635" s="1" t="s">
        <v>1311</v>
      </c>
      <c r="J635" s="1" t="s">
        <v>215</v>
      </c>
      <c r="K635" s="88" t="str">
        <f t="shared" si="28"/>
        <v>2</v>
      </c>
      <c r="L635" s="1" t="s">
        <v>43</v>
      </c>
      <c r="M635" s="1"/>
      <c r="N635" s="1"/>
      <c r="O635" s="2"/>
      <c r="P635" s="2"/>
      <c r="Q635" s="2"/>
      <c r="R635" s="2"/>
      <c r="S635" s="2"/>
      <c r="T635" s="1"/>
      <c r="U635" t="str">
        <f t="shared" si="29"/>
        <v>3329040008006B25001</v>
      </c>
    </row>
    <row r="636" spans="1:21" hidden="1" x14ac:dyDescent="0.25">
      <c r="A636" s="1" t="s">
        <v>1143</v>
      </c>
      <c r="B636" s="1" t="s">
        <v>1144</v>
      </c>
      <c r="C636" s="1" t="str">
        <f t="shared" si="27"/>
        <v>3329</v>
      </c>
      <c r="D636" s="1" t="s">
        <v>1303</v>
      </c>
      <c r="E636" s="1" t="s">
        <v>1304</v>
      </c>
      <c r="F636" s="1" t="s">
        <v>87</v>
      </c>
      <c r="G636" s="1" t="s">
        <v>1312</v>
      </c>
      <c r="H636" s="1" t="s">
        <v>97</v>
      </c>
      <c r="I636" s="1" t="s">
        <v>1313</v>
      </c>
      <c r="J636" s="1" t="s">
        <v>23</v>
      </c>
      <c r="K636" s="88" t="str">
        <f t="shared" si="28"/>
        <v>2</v>
      </c>
      <c r="L636" s="1" t="s">
        <v>38</v>
      </c>
      <c r="M636" s="1"/>
      <c r="N636" s="1"/>
      <c r="O636" s="2"/>
      <c r="P636" s="2"/>
      <c r="Q636" s="2"/>
      <c r="R636" s="2"/>
      <c r="S636" s="2"/>
      <c r="T636" s="1"/>
      <c r="U636" t="str">
        <f t="shared" si="29"/>
        <v>3329060011002B20004</v>
      </c>
    </row>
    <row r="637" spans="1:21" hidden="1" x14ac:dyDescent="0.25">
      <c r="A637" s="1" t="s">
        <v>1143</v>
      </c>
      <c r="B637" s="1" t="s">
        <v>1144</v>
      </c>
      <c r="C637" s="1" t="str">
        <f t="shared" si="27"/>
        <v>3329</v>
      </c>
      <c r="D637" s="1" t="s">
        <v>1303</v>
      </c>
      <c r="E637" s="1" t="s">
        <v>1304</v>
      </c>
      <c r="F637" s="1" t="s">
        <v>13</v>
      </c>
      <c r="G637" s="1" t="s">
        <v>1314</v>
      </c>
      <c r="H637" s="1" t="s">
        <v>27</v>
      </c>
      <c r="I637" s="1" t="s">
        <v>1315</v>
      </c>
      <c r="J637" s="1" t="s">
        <v>378</v>
      </c>
      <c r="K637" s="88" t="str">
        <f t="shared" si="28"/>
        <v>2</v>
      </c>
      <c r="L637" s="1" t="s">
        <v>92</v>
      </c>
      <c r="M637" s="1"/>
      <c r="N637" s="1"/>
      <c r="O637" s="2"/>
      <c r="P637" s="2"/>
      <c r="Q637" s="2"/>
      <c r="R637" s="2"/>
      <c r="S637" s="2"/>
      <c r="T637" s="1"/>
      <c r="U637" t="str">
        <f t="shared" si="29"/>
        <v>3329070006015B20005</v>
      </c>
    </row>
    <row r="638" spans="1:21" hidden="1" x14ac:dyDescent="0.25">
      <c r="A638" s="1" t="s">
        <v>1143</v>
      </c>
      <c r="B638" s="1" t="s">
        <v>1144</v>
      </c>
      <c r="C638" s="1" t="str">
        <f t="shared" si="27"/>
        <v>3329</v>
      </c>
      <c r="D638" s="1" t="s">
        <v>1303</v>
      </c>
      <c r="E638" s="1" t="s">
        <v>1304</v>
      </c>
      <c r="F638" s="1" t="s">
        <v>136</v>
      </c>
      <c r="G638" s="1" t="s">
        <v>1316</v>
      </c>
      <c r="H638" s="1" t="s">
        <v>53</v>
      </c>
      <c r="I638" s="1" t="s">
        <v>1317</v>
      </c>
      <c r="J638" s="1" t="s">
        <v>227</v>
      </c>
      <c r="K638" s="88" t="str">
        <f t="shared" si="28"/>
        <v>2</v>
      </c>
      <c r="L638" s="1" t="s">
        <v>105</v>
      </c>
      <c r="M638" s="1"/>
      <c r="N638" s="1"/>
      <c r="O638" s="2"/>
      <c r="P638" s="2"/>
      <c r="Q638" s="2"/>
      <c r="R638" s="2"/>
      <c r="S638" s="2"/>
      <c r="T638" s="1"/>
      <c r="U638" t="str">
        <f t="shared" si="29"/>
        <v>3329110009009B20006</v>
      </c>
    </row>
    <row r="639" spans="1:21" hidden="1" x14ac:dyDescent="0.25">
      <c r="A639" s="1" t="s">
        <v>1143</v>
      </c>
      <c r="B639" s="1" t="s">
        <v>1144</v>
      </c>
      <c r="C639" s="1" t="str">
        <f t="shared" si="27"/>
        <v>3329</v>
      </c>
      <c r="D639" s="1" t="s">
        <v>1303</v>
      </c>
      <c r="E639" s="1" t="s">
        <v>1304</v>
      </c>
      <c r="F639" s="1" t="s">
        <v>44</v>
      </c>
      <c r="G639" s="1" t="s">
        <v>1318</v>
      </c>
      <c r="H639" s="1" t="s">
        <v>77</v>
      </c>
      <c r="I639" s="1" t="s">
        <v>1319</v>
      </c>
      <c r="J639" s="1" t="s">
        <v>237</v>
      </c>
      <c r="K639" s="88" t="str">
        <f t="shared" si="28"/>
        <v>2</v>
      </c>
      <c r="L639" s="1" t="s">
        <v>55</v>
      </c>
      <c r="M639" s="1"/>
      <c r="N639" s="1"/>
      <c r="O639" s="2"/>
      <c r="P639" s="2"/>
      <c r="Q639" s="2"/>
      <c r="R639" s="2"/>
      <c r="S639" s="2"/>
      <c r="T639" s="1"/>
      <c r="U639" t="str">
        <f t="shared" si="29"/>
        <v>3329140016016B25002</v>
      </c>
    </row>
    <row r="640" spans="1:21" hidden="1" x14ac:dyDescent="0.25">
      <c r="A640" s="1" t="s">
        <v>1143</v>
      </c>
      <c r="B640" s="1" t="s">
        <v>1144</v>
      </c>
      <c r="C640" s="1" t="str">
        <f t="shared" si="27"/>
        <v>3329</v>
      </c>
      <c r="D640" s="1" t="s">
        <v>1303</v>
      </c>
      <c r="E640" s="1" t="s">
        <v>1304</v>
      </c>
      <c r="F640" s="1" t="s">
        <v>56</v>
      </c>
      <c r="G640" s="1" t="s">
        <v>1320</v>
      </c>
      <c r="H640" s="1" t="s">
        <v>53</v>
      </c>
      <c r="I640" s="1" t="s">
        <v>1321</v>
      </c>
      <c r="J640" s="1" t="s">
        <v>60</v>
      </c>
      <c r="K640" s="88" t="str">
        <f t="shared" si="28"/>
        <v>1</v>
      </c>
      <c r="L640" s="1" t="s">
        <v>108</v>
      </c>
      <c r="M640" s="1"/>
      <c r="N640" s="1"/>
      <c r="O640" s="2"/>
      <c r="P640" s="2"/>
      <c r="Q640" s="2"/>
      <c r="R640" s="2"/>
      <c r="S640" s="2"/>
      <c r="T640" s="1"/>
      <c r="U640" t="str">
        <f t="shared" si="29"/>
        <v>3329160009004B10007</v>
      </c>
    </row>
    <row r="641" spans="1:21" hidden="1" x14ac:dyDescent="0.25">
      <c r="A641" s="1" t="s">
        <v>1143</v>
      </c>
      <c r="B641" s="1" t="s">
        <v>1144</v>
      </c>
      <c r="C641" s="1" t="str">
        <f t="shared" si="27"/>
        <v>3329</v>
      </c>
      <c r="D641" s="1" t="s">
        <v>1303</v>
      </c>
      <c r="E641" s="1" t="s">
        <v>1304</v>
      </c>
      <c r="F641" s="1" t="s">
        <v>148</v>
      </c>
      <c r="G641" s="1" t="s">
        <v>1304</v>
      </c>
      <c r="H641" s="1" t="s">
        <v>116</v>
      </c>
      <c r="I641" s="1" t="s">
        <v>1322</v>
      </c>
      <c r="J641" s="1" t="s">
        <v>152</v>
      </c>
      <c r="K641" s="88" t="str">
        <f t="shared" si="28"/>
        <v>2</v>
      </c>
      <c r="L641" s="1" t="s">
        <v>162</v>
      </c>
      <c r="M641" s="1"/>
      <c r="N641" s="1"/>
      <c r="O641" s="2"/>
      <c r="P641" s="2"/>
      <c r="Q641" s="2"/>
      <c r="R641" s="2"/>
      <c r="S641" s="2"/>
      <c r="T641" s="1"/>
      <c r="U641" t="str">
        <f t="shared" si="29"/>
        <v>3329170013007B25003</v>
      </c>
    </row>
    <row r="642" spans="1:21" hidden="1" x14ac:dyDescent="0.25">
      <c r="A642" s="1" t="s">
        <v>1143</v>
      </c>
      <c r="B642" s="1" t="s">
        <v>1144</v>
      </c>
      <c r="C642" s="1" t="str">
        <f t="shared" si="27"/>
        <v>3329</v>
      </c>
      <c r="D642" s="1" t="s">
        <v>1303</v>
      </c>
      <c r="E642" s="1" t="s">
        <v>1304</v>
      </c>
      <c r="F642" s="1" t="s">
        <v>148</v>
      </c>
      <c r="G642" s="1" t="s">
        <v>1304</v>
      </c>
      <c r="H642" s="1" t="s">
        <v>77</v>
      </c>
      <c r="I642" s="1" t="s">
        <v>1323</v>
      </c>
      <c r="J642" s="1" t="s">
        <v>252</v>
      </c>
      <c r="K642" s="88" t="str">
        <f t="shared" si="28"/>
        <v>2</v>
      </c>
      <c r="L642" s="1" t="s">
        <v>101</v>
      </c>
      <c r="M642" s="4"/>
      <c r="N642" s="4"/>
      <c r="O642" s="105"/>
      <c r="P642" s="105"/>
      <c r="Q642" s="105"/>
      <c r="R642" s="105"/>
      <c r="S642" s="105"/>
      <c r="T642" s="1"/>
      <c r="U642" t="str">
        <f t="shared" si="29"/>
        <v>3329170016014B25004</v>
      </c>
    </row>
    <row r="643" spans="1:21" hidden="1" x14ac:dyDescent="0.25">
      <c r="A643" s="1" t="s">
        <v>1143</v>
      </c>
      <c r="B643" s="1" t="s">
        <v>1144</v>
      </c>
      <c r="C643" s="1" t="str">
        <f t="shared" ref="C643:C706" si="30">CONCATENATE(A643,D643)</f>
        <v>3372</v>
      </c>
      <c r="D643" s="1" t="s">
        <v>779</v>
      </c>
      <c r="E643" s="1" t="s">
        <v>1324</v>
      </c>
      <c r="F643" s="1" t="s">
        <v>5</v>
      </c>
      <c r="G643" s="1" t="s">
        <v>1325</v>
      </c>
      <c r="H643" s="1" t="s">
        <v>7</v>
      </c>
      <c r="I643" s="1" t="s">
        <v>1326</v>
      </c>
      <c r="J643" s="1" t="s">
        <v>152</v>
      </c>
      <c r="K643" s="88" t="str">
        <f t="shared" ref="K643:K706" si="31">MID(L643,1,1)</f>
        <v>2</v>
      </c>
      <c r="L643" s="1" t="s">
        <v>30</v>
      </c>
      <c r="M643" s="4"/>
      <c r="N643" s="4"/>
      <c r="O643" s="3"/>
      <c r="P643" s="3"/>
      <c r="Q643" s="3"/>
      <c r="R643" s="3"/>
      <c r="S643" s="3"/>
      <c r="T643" s="1"/>
      <c r="U643" t="str">
        <f t="shared" si="29"/>
        <v>3372010004007B25000</v>
      </c>
    </row>
    <row r="644" spans="1:21" hidden="1" x14ac:dyDescent="0.25">
      <c r="A644" s="1" t="s">
        <v>1143</v>
      </c>
      <c r="B644" s="1" t="s">
        <v>1144</v>
      </c>
      <c r="C644" s="1" t="str">
        <f t="shared" si="30"/>
        <v>3372</v>
      </c>
      <c r="D644" s="1" t="s">
        <v>779</v>
      </c>
      <c r="E644" s="1" t="s">
        <v>1324</v>
      </c>
      <c r="F644" s="1" t="s">
        <v>5</v>
      </c>
      <c r="G644" s="1" t="s">
        <v>1325</v>
      </c>
      <c r="H644" s="1" t="s">
        <v>53</v>
      </c>
      <c r="I644" s="1" t="s">
        <v>1327</v>
      </c>
      <c r="J644" s="1" t="s">
        <v>794</v>
      </c>
      <c r="K644" s="88" t="str">
        <f t="shared" si="31"/>
        <v>2</v>
      </c>
      <c r="L644" s="1" t="s">
        <v>43</v>
      </c>
      <c r="M644" s="4"/>
      <c r="N644" s="4"/>
      <c r="O644" s="3"/>
      <c r="P644" s="3"/>
      <c r="Q644" s="3"/>
      <c r="R644" s="3"/>
      <c r="S644" s="3"/>
      <c r="T644" s="1"/>
      <c r="U644" t="str">
        <f t="shared" ref="U644:U707" si="32">CONCATENATE(C644,F644,H644,J644,L644)</f>
        <v>3372010009018B25001</v>
      </c>
    </row>
    <row r="645" spans="1:21" hidden="1" x14ac:dyDescent="0.25">
      <c r="A645" s="1" t="s">
        <v>1143</v>
      </c>
      <c r="B645" s="1" t="s">
        <v>1144</v>
      </c>
      <c r="C645" s="1" t="str">
        <f t="shared" si="30"/>
        <v>3372</v>
      </c>
      <c r="D645" s="1" t="s">
        <v>779</v>
      </c>
      <c r="E645" s="1" t="s">
        <v>1324</v>
      </c>
      <c r="F645" s="1" t="s">
        <v>41</v>
      </c>
      <c r="G645" s="1" t="s">
        <v>1328</v>
      </c>
      <c r="H645" s="1" t="s">
        <v>53</v>
      </c>
      <c r="I645" s="1" t="s">
        <v>1329</v>
      </c>
      <c r="J645" s="1" t="s">
        <v>363</v>
      </c>
      <c r="K645" s="88" t="str">
        <f t="shared" si="31"/>
        <v>2</v>
      </c>
      <c r="L645" s="1" t="s">
        <v>55</v>
      </c>
      <c r="M645" s="4"/>
      <c r="N645" s="4"/>
      <c r="O645" s="3"/>
      <c r="P645" s="3"/>
      <c r="Q645" s="3"/>
      <c r="R645" s="3"/>
      <c r="S645" s="3"/>
      <c r="T645" s="1"/>
      <c r="U645" t="str">
        <f t="shared" si="32"/>
        <v>3372030009017B25002</v>
      </c>
    </row>
    <row r="646" spans="1:21" hidden="1" x14ac:dyDescent="0.25">
      <c r="A646" s="1" t="s">
        <v>1143</v>
      </c>
      <c r="B646" s="1" t="s">
        <v>1144</v>
      </c>
      <c r="C646" s="1" t="str">
        <f t="shared" si="30"/>
        <v>3372</v>
      </c>
      <c r="D646" s="1" t="s">
        <v>779</v>
      </c>
      <c r="E646" s="1" t="s">
        <v>1324</v>
      </c>
      <c r="F646" s="1" t="s">
        <v>120</v>
      </c>
      <c r="G646" s="1" t="s">
        <v>1330</v>
      </c>
      <c r="H646" s="1" t="s">
        <v>5</v>
      </c>
      <c r="I646" s="1" t="s">
        <v>1330</v>
      </c>
      <c r="J646" s="1" t="s">
        <v>237</v>
      </c>
      <c r="K646" s="88" t="str">
        <f t="shared" si="31"/>
        <v>2</v>
      </c>
      <c r="L646" s="1" t="s">
        <v>162</v>
      </c>
      <c r="M646" s="4"/>
      <c r="N646" s="4"/>
      <c r="O646" s="3"/>
      <c r="P646" s="3"/>
      <c r="Q646" s="3"/>
      <c r="R646" s="3"/>
      <c r="S646" s="3"/>
      <c r="T646" s="1"/>
      <c r="U646" t="str">
        <f t="shared" si="32"/>
        <v>3372040010016B25003</v>
      </c>
    </row>
    <row r="647" spans="1:21" hidden="1" x14ac:dyDescent="0.25">
      <c r="A647" s="1" t="s">
        <v>1143</v>
      </c>
      <c r="B647" s="1" t="s">
        <v>1144</v>
      </c>
      <c r="C647" s="1" t="str">
        <f t="shared" si="30"/>
        <v>3372</v>
      </c>
      <c r="D647" s="1" t="s">
        <v>779</v>
      </c>
      <c r="E647" s="1" t="s">
        <v>1324</v>
      </c>
      <c r="F647" s="1" t="s">
        <v>48</v>
      </c>
      <c r="G647" s="1" t="s">
        <v>1331</v>
      </c>
      <c r="H647" s="1" t="s">
        <v>164</v>
      </c>
      <c r="I647" s="1" t="s">
        <v>1332</v>
      </c>
      <c r="J647" s="1" t="s">
        <v>604</v>
      </c>
      <c r="K647" s="88" t="str">
        <f t="shared" si="31"/>
        <v>2</v>
      </c>
      <c r="L647" s="1" t="s">
        <v>101</v>
      </c>
      <c r="M647" s="1"/>
      <c r="N647" s="1"/>
      <c r="O647" s="104"/>
      <c r="P647" s="104"/>
      <c r="Q647" s="104"/>
      <c r="R647" s="104"/>
      <c r="S647" s="104"/>
      <c r="T647" s="1"/>
      <c r="U647" t="str">
        <f t="shared" si="32"/>
        <v>3372050008032B25004</v>
      </c>
    </row>
    <row r="648" spans="1:21" hidden="1" x14ac:dyDescent="0.25">
      <c r="A648" s="1" t="s">
        <v>1143</v>
      </c>
      <c r="B648" s="1" t="s">
        <v>1144</v>
      </c>
      <c r="C648" s="1" t="str">
        <f t="shared" si="30"/>
        <v>3374</v>
      </c>
      <c r="D648" s="1" t="s">
        <v>850</v>
      </c>
      <c r="E648" s="1" t="s">
        <v>1333</v>
      </c>
      <c r="F648" s="1" t="s">
        <v>5</v>
      </c>
      <c r="G648" s="1" t="s">
        <v>1334</v>
      </c>
      <c r="H648" s="1" t="s">
        <v>150</v>
      </c>
      <c r="I648" s="1" t="s">
        <v>1335</v>
      </c>
      <c r="J648" s="1" t="s">
        <v>225</v>
      </c>
      <c r="K648" s="88" t="str">
        <f t="shared" si="31"/>
        <v>1</v>
      </c>
      <c r="L648" s="1" t="s">
        <v>417</v>
      </c>
      <c r="M648" s="1"/>
      <c r="N648" s="1"/>
      <c r="O648" s="2"/>
      <c r="P648" s="2"/>
      <c r="Q648" s="2"/>
      <c r="R648" s="2"/>
      <c r="S648" s="2"/>
      <c r="T648" s="1"/>
      <c r="U648" t="str">
        <f t="shared" si="32"/>
        <v>3374010012010B15000</v>
      </c>
    </row>
    <row r="649" spans="1:21" hidden="1" x14ac:dyDescent="0.25">
      <c r="A649" s="1" t="s">
        <v>1143</v>
      </c>
      <c r="B649" s="1" t="s">
        <v>1144</v>
      </c>
      <c r="C649" s="1" t="str">
        <f t="shared" si="30"/>
        <v>3374</v>
      </c>
      <c r="D649" s="1" t="s">
        <v>850</v>
      </c>
      <c r="E649" s="1" t="s">
        <v>1333</v>
      </c>
      <c r="F649" s="1" t="s">
        <v>5</v>
      </c>
      <c r="G649" s="1" t="s">
        <v>1334</v>
      </c>
      <c r="H649" s="1" t="s">
        <v>36</v>
      </c>
      <c r="I649" s="1" t="s">
        <v>669</v>
      </c>
      <c r="J649" s="1" t="s">
        <v>225</v>
      </c>
      <c r="K649" s="88" t="str">
        <f t="shared" si="31"/>
        <v>2</v>
      </c>
      <c r="L649" s="1" t="s">
        <v>10</v>
      </c>
      <c r="M649" s="1"/>
      <c r="N649" s="1"/>
      <c r="O649" s="2"/>
      <c r="P649" s="2"/>
      <c r="Q649" s="2"/>
      <c r="R649" s="2"/>
      <c r="S649" s="2"/>
      <c r="T649" s="1"/>
      <c r="U649" t="str">
        <f t="shared" si="32"/>
        <v>3374010005010B20001</v>
      </c>
    </row>
    <row r="650" spans="1:21" hidden="1" x14ac:dyDescent="0.25">
      <c r="A650" s="1" t="s">
        <v>1143</v>
      </c>
      <c r="B650" s="1" t="s">
        <v>1144</v>
      </c>
      <c r="C650" s="1" t="str">
        <f t="shared" si="30"/>
        <v>3374</v>
      </c>
      <c r="D650" s="1" t="s">
        <v>850</v>
      </c>
      <c r="E650" s="1" t="s">
        <v>1333</v>
      </c>
      <c r="F650" s="1" t="s">
        <v>120</v>
      </c>
      <c r="G650" s="1" t="s">
        <v>1336</v>
      </c>
      <c r="H650" s="1" t="s">
        <v>164</v>
      </c>
      <c r="I650" s="1" t="s">
        <v>1337</v>
      </c>
      <c r="J650" s="1" t="s">
        <v>277</v>
      </c>
      <c r="K650" s="88" t="str">
        <f t="shared" si="31"/>
        <v>2</v>
      </c>
      <c r="L650" s="1" t="s">
        <v>43</v>
      </c>
      <c r="M650" s="1"/>
      <c r="N650" s="1"/>
      <c r="O650" s="2"/>
      <c r="P650" s="2"/>
      <c r="Q650" s="2"/>
      <c r="R650" s="2"/>
      <c r="S650" s="2"/>
      <c r="T650" s="1"/>
      <c r="U650" t="str">
        <f t="shared" si="32"/>
        <v>3374040008013B25001</v>
      </c>
    </row>
    <row r="651" spans="1:21" hidden="1" x14ac:dyDescent="0.25">
      <c r="A651" s="1" t="s">
        <v>1143</v>
      </c>
      <c r="B651" s="1" t="s">
        <v>1144</v>
      </c>
      <c r="C651" s="1" t="str">
        <f t="shared" si="30"/>
        <v>3374</v>
      </c>
      <c r="D651" s="1" t="s">
        <v>850</v>
      </c>
      <c r="E651" s="1" t="s">
        <v>1333</v>
      </c>
      <c r="F651" s="1" t="s">
        <v>87</v>
      </c>
      <c r="G651" s="1" t="s">
        <v>1338</v>
      </c>
      <c r="H651" s="1" t="s">
        <v>11</v>
      </c>
      <c r="I651" s="1" t="s">
        <v>1339</v>
      </c>
      <c r="J651" s="1" t="s">
        <v>419</v>
      </c>
      <c r="K651" s="88" t="str">
        <f t="shared" si="31"/>
        <v>2</v>
      </c>
      <c r="L651" s="1" t="s">
        <v>55</v>
      </c>
      <c r="M651" s="1"/>
      <c r="N651" s="1"/>
      <c r="O651" s="2"/>
      <c r="P651" s="2"/>
      <c r="Q651" s="2"/>
      <c r="R651" s="2"/>
      <c r="S651" s="2"/>
      <c r="T651" s="1"/>
      <c r="U651" t="str">
        <f t="shared" si="32"/>
        <v>3374060001031B25002</v>
      </c>
    </row>
    <row r="652" spans="1:21" hidden="1" x14ac:dyDescent="0.25">
      <c r="A652" s="1" t="s">
        <v>1143</v>
      </c>
      <c r="B652" s="1" t="s">
        <v>1144</v>
      </c>
      <c r="C652" s="1" t="str">
        <f t="shared" si="30"/>
        <v>3374</v>
      </c>
      <c r="D652" s="1" t="s">
        <v>850</v>
      </c>
      <c r="E652" s="1" t="s">
        <v>1333</v>
      </c>
      <c r="F652" s="1" t="s">
        <v>125</v>
      </c>
      <c r="G652" s="1" t="s">
        <v>1340</v>
      </c>
      <c r="H652" s="1" t="s">
        <v>7</v>
      </c>
      <c r="I652" s="1" t="s">
        <v>1341</v>
      </c>
      <c r="J652" s="1" t="s">
        <v>225</v>
      </c>
      <c r="K652" s="88" t="str">
        <f t="shared" si="31"/>
        <v>2</v>
      </c>
      <c r="L652" s="1" t="s">
        <v>162</v>
      </c>
      <c r="M652" s="1"/>
      <c r="N652" s="1"/>
      <c r="O652" s="2"/>
      <c r="P652" s="2"/>
      <c r="Q652" s="2"/>
      <c r="R652" s="2"/>
      <c r="S652" s="2"/>
      <c r="T652" s="1"/>
      <c r="U652" t="str">
        <f t="shared" si="32"/>
        <v>3374080004010B25003</v>
      </c>
    </row>
    <row r="653" spans="1:21" hidden="1" x14ac:dyDescent="0.25">
      <c r="A653" s="1" t="s">
        <v>1143</v>
      </c>
      <c r="B653" s="1" t="s">
        <v>1144</v>
      </c>
      <c r="C653" s="1" t="str">
        <f t="shared" si="30"/>
        <v>3374</v>
      </c>
      <c r="D653" s="1" t="s">
        <v>850</v>
      </c>
      <c r="E653" s="1" t="s">
        <v>1333</v>
      </c>
      <c r="F653" s="1" t="s">
        <v>125</v>
      </c>
      <c r="G653" s="1" t="s">
        <v>1340</v>
      </c>
      <c r="H653" s="1" t="s">
        <v>5</v>
      </c>
      <c r="I653" s="1" t="s">
        <v>1342</v>
      </c>
      <c r="J653" s="1" t="s">
        <v>436</v>
      </c>
      <c r="K653" s="88" t="str">
        <f t="shared" si="31"/>
        <v>2</v>
      </c>
      <c r="L653" s="1" t="s">
        <v>101</v>
      </c>
      <c r="M653" s="4"/>
      <c r="N653" s="4"/>
      <c r="O653" s="105"/>
      <c r="P653" s="105"/>
      <c r="Q653" s="105"/>
      <c r="R653" s="105"/>
      <c r="S653" s="105"/>
      <c r="T653" s="1"/>
      <c r="U653" t="str">
        <f t="shared" si="32"/>
        <v>3374080010040B25004</v>
      </c>
    </row>
    <row r="654" spans="1:21" hidden="1" x14ac:dyDescent="0.25">
      <c r="A654" s="1" t="s">
        <v>1143</v>
      </c>
      <c r="B654" s="1" t="s">
        <v>1144</v>
      </c>
      <c r="C654" s="1" t="str">
        <f t="shared" si="30"/>
        <v>3374</v>
      </c>
      <c r="D654" s="1" t="s">
        <v>850</v>
      </c>
      <c r="E654" s="1" t="s">
        <v>1333</v>
      </c>
      <c r="F654" s="1" t="s">
        <v>44</v>
      </c>
      <c r="G654" s="1" t="s">
        <v>1343</v>
      </c>
      <c r="H654" s="1" t="s">
        <v>19</v>
      </c>
      <c r="I654" s="1" t="s">
        <v>1344</v>
      </c>
      <c r="J654" s="1" t="s">
        <v>723</v>
      </c>
      <c r="K654" s="88" t="str">
        <f t="shared" si="31"/>
        <v>2</v>
      </c>
      <c r="L654" s="1" t="s">
        <v>169</v>
      </c>
      <c r="M654" s="4"/>
      <c r="N654" s="4"/>
      <c r="O654" s="3"/>
      <c r="P654" s="3"/>
      <c r="Q654" s="3"/>
      <c r="R654" s="3"/>
      <c r="S654" s="3"/>
      <c r="T654" s="1"/>
      <c r="U654" t="str">
        <f t="shared" si="32"/>
        <v>3374140003023B25005</v>
      </c>
    </row>
    <row r="655" spans="1:21" hidden="1" x14ac:dyDescent="0.25">
      <c r="A655" s="1" t="s">
        <v>1143</v>
      </c>
      <c r="B655" s="1" t="s">
        <v>1144</v>
      </c>
      <c r="C655" s="1" t="str">
        <f t="shared" si="30"/>
        <v>3374</v>
      </c>
      <c r="D655" s="1" t="s">
        <v>850</v>
      </c>
      <c r="E655" s="1" t="s">
        <v>1333</v>
      </c>
      <c r="F655" s="1" t="s">
        <v>51</v>
      </c>
      <c r="G655" s="1" t="s">
        <v>1345</v>
      </c>
      <c r="H655" s="1" t="s">
        <v>36</v>
      </c>
      <c r="I655" s="1" t="s">
        <v>1346</v>
      </c>
      <c r="J655" s="1" t="s">
        <v>23</v>
      </c>
      <c r="K655" s="88" t="str">
        <f t="shared" si="31"/>
        <v>2</v>
      </c>
      <c r="L655" s="1" t="s">
        <v>171</v>
      </c>
      <c r="M655" s="1"/>
      <c r="N655" s="1"/>
      <c r="O655" s="104"/>
      <c r="P655" s="104"/>
      <c r="Q655" s="104"/>
      <c r="R655" s="104"/>
      <c r="S655" s="104"/>
      <c r="T655" s="1"/>
      <c r="U655" t="str">
        <f t="shared" si="32"/>
        <v>3374150005002B25006</v>
      </c>
    </row>
    <row r="656" spans="1:21" hidden="1" x14ac:dyDescent="0.25">
      <c r="A656" s="1" t="s">
        <v>1143</v>
      </c>
      <c r="B656" s="1" t="s">
        <v>1144</v>
      </c>
      <c r="C656" s="1" t="str">
        <f t="shared" si="30"/>
        <v>3374</v>
      </c>
      <c r="D656" s="1" t="s">
        <v>850</v>
      </c>
      <c r="E656" s="1" t="s">
        <v>1333</v>
      </c>
      <c r="F656" s="1" t="s">
        <v>56</v>
      </c>
      <c r="G656" s="1" t="s">
        <v>1347</v>
      </c>
      <c r="H656" s="1" t="s">
        <v>69</v>
      </c>
      <c r="I656" s="1" t="s">
        <v>1348</v>
      </c>
      <c r="J656" s="1" t="s">
        <v>436</v>
      </c>
      <c r="K656" s="88" t="str">
        <f t="shared" si="31"/>
        <v>2</v>
      </c>
      <c r="L656" s="1" t="s">
        <v>173</v>
      </c>
      <c r="M656" s="1"/>
      <c r="N656" s="1"/>
      <c r="O656" s="2"/>
      <c r="P656" s="2"/>
      <c r="Q656" s="2"/>
      <c r="R656" s="2"/>
      <c r="S656" s="2"/>
      <c r="T656" s="1"/>
      <c r="U656" t="str">
        <f t="shared" si="32"/>
        <v>3374160007040B25007</v>
      </c>
    </row>
    <row r="657" spans="1:21" hidden="1" x14ac:dyDescent="0.25">
      <c r="A657" s="1" t="s">
        <v>1349</v>
      </c>
      <c r="B657" s="1" t="s">
        <v>1350</v>
      </c>
      <c r="C657" s="1" t="str">
        <f t="shared" si="30"/>
        <v>3402</v>
      </c>
      <c r="D657" s="1" t="s">
        <v>176</v>
      </c>
      <c r="E657" s="1" t="s">
        <v>1351</v>
      </c>
      <c r="F657" s="1" t="s">
        <v>131</v>
      </c>
      <c r="G657" s="1" t="s">
        <v>1352</v>
      </c>
      <c r="H657" s="1" t="s">
        <v>19</v>
      </c>
      <c r="I657" s="1" t="s">
        <v>1353</v>
      </c>
      <c r="J657" s="1" t="s">
        <v>152</v>
      </c>
      <c r="K657" s="88" t="str">
        <f t="shared" si="31"/>
        <v>1</v>
      </c>
      <c r="L657" s="1" t="s">
        <v>417</v>
      </c>
      <c r="M657" s="1"/>
      <c r="N657" s="1"/>
      <c r="O657" s="2"/>
      <c r="P657" s="2"/>
      <c r="Q657" s="2"/>
      <c r="R657" s="2"/>
      <c r="S657" s="2"/>
      <c r="T657" s="1"/>
      <c r="U657" t="str">
        <f t="shared" si="32"/>
        <v>3402020003007B15000</v>
      </c>
    </row>
    <row r="658" spans="1:21" hidden="1" x14ac:dyDescent="0.25">
      <c r="A658" s="1" t="s">
        <v>1349</v>
      </c>
      <c r="B658" s="1" t="s">
        <v>1350</v>
      </c>
      <c r="C658" s="1" t="str">
        <f t="shared" si="30"/>
        <v>3402</v>
      </c>
      <c r="D658" s="1" t="s">
        <v>176</v>
      </c>
      <c r="E658" s="1" t="s">
        <v>1351</v>
      </c>
      <c r="F658" s="1" t="s">
        <v>131</v>
      </c>
      <c r="G658" s="1" t="s">
        <v>1352</v>
      </c>
      <c r="H658" s="1" t="s">
        <v>12</v>
      </c>
      <c r="I658" s="1" t="s">
        <v>1354</v>
      </c>
      <c r="J658" s="1" t="s">
        <v>60</v>
      </c>
      <c r="K658" s="88" t="str">
        <f t="shared" si="31"/>
        <v>2</v>
      </c>
      <c r="L658" s="1" t="s">
        <v>10</v>
      </c>
      <c r="M658" s="1"/>
      <c r="N658" s="1"/>
      <c r="O658" s="2"/>
      <c r="P658" s="2"/>
      <c r="Q658" s="2"/>
      <c r="R658" s="2"/>
      <c r="S658" s="2"/>
      <c r="T658" s="1"/>
      <c r="U658" t="str">
        <f t="shared" si="32"/>
        <v>3402020002004B20001</v>
      </c>
    </row>
    <row r="659" spans="1:21" hidden="1" x14ac:dyDescent="0.25">
      <c r="A659" s="1" t="s">
        <v>1349</v>
      </c>
      <c r="B659" s="1" t="s">
        <v>1350</v>
      </c>
      <c r="C659" s="1" t="str">
        <f t="shared" si="30"/>
        <v>3402</v>
      </c>
      <c r="D659" s="1" t="s">
        <v>176</v>
      </c>
      <c r="E659" s="1" t="s">
        <v>1351</v>
      </c>
      <c r="F659" s="1" t="s">
        <v>48</v>
      </c>
      <c r="G659" s="1" t="s">
        <v>1355</v>
      </c>
      <c r="H659" s="1" t="s">
        <v>19</v>
      </c>
      <c r="I659" s="1" t="s">
        <v>1356</v>
      </c>
      <c r="J659" s="1" t="s">
        <v>404</v>
      </c>
      <c r="K659" s="88" t="str">
        <f t="shared" si="31"/>
        <v>1</v>
      </c>
      <c r="L659" s="1" t="s">
        <v>627</v>
      </c>
      <c r="M659" s="1"/>
      <c r="N659" s="1"/>
      <c r="O659" s="2"/>
      <c r="P659" s="2"/>
      <c r="Q659" s="2"/>
      <c r="R659" s="2"/>
      <c r="S659" s="2"/>
      <c r="T659" s="1"/>
      <c r="U659" t="str">
        <f t="shared" si="32"/>
        <v>3402050003012B15001</v>
      </c>
    </row>
    <row r="660" spans="1:21" hidden="1" x14ac:dyDescent="0.25">
      <c r="A660" s="1" t="s">
        <v>1349</v>
      </c>
      <c r="B660" s="1" t="s">
        <v>1350</v>
      </c>
      <c r="C660" s="1" t="str">
        <f t="shared" si="30"/>
        <v>3402</v>
      </c>
      <c r="D660" s="1" t="s">
        <v>176</v>
      </c>
      <c r="E660" s="1" t="s">
        <v>1351</v>
      </c>
      <c r="F660" s="1" t="s">
        <v>87</v>
      </c>
      <c r="G660" s="1" t="s">
        <v>1357</v>
      </c>
      <c r="H660" s="1" t="s">
        <v>19</v>
      </c>
      <c r="I660" s="1" t="s">
        <v>1358</v>
      </c>
      <c r="J660" s="1" t="s">
        <v>23</v>
      </c>
      <c r="K660" s="88" t="str">
        <f t="shared" si="31"/>
        <v>1</v>
      </c>
      <c r="L660" s="1" t="s">
        <v>99</v>
      </c>
      <c r="M660" s="1"/>
      <c r="N660" s="1"/>
      <c r="O660" s="2">
        <v>1</v>
      </c>
      <c r="P660" s="2">
        <v>10</v>
      </c>
      <c r="Q660" s="2">
        <v>10</v>
      </c>
      <c r="R660" s="2" t="s">
        <v>2467</v>
      </c>
      <c r="S660" s="2"/>
      <c r="T660" s="1" t="s">
        <v>2474</v>
      </c>
      <c r="U660" t="str">
        <f t="shared" si="32"/>
        <v>3402060003002B15003</v>
      </c>
    </row>
    <row r="661" spans="1:21" hidden="1" x14ac:dyDescent="0.25">
      <c r="A661" s="1" t="s">
        <v>1349</v>
      </c>
      <c r="B661" s="1" t="s">
        <v>1350</v>
      </c>
      <c r="C661" s="1" t="str">
        <f t="shared" si="30"/>
        <v>3402</v>
      </c>
      <c r="D661" s="1" t="s">
        <v>176</v>
      </c>
      <c r="E661" s="1" t="s">
        <v>1351</v>
      </c>
      <c r="F661" s="1" t="s">
        <v>87</v>
      </c>
      <c r="G661" s="1" t="s">
        <v>1357</v>
      </c>
      <c r="H661" s="1" t="s">
        <v>11</v>
      </c>
      <c r="I661" s="1" t="s">
        <v>1359</v>
      </c>
      <c r="J661" s="1" t="s">
        <v>1140</v>
      </c>
      <c r="K661" s="88" t="str">
        <f t="shared" si="31"/>
        <v>2</v>
      </c>
      <c r="L661" s="1" t="s">
        <v>55</v>
      </c>
      <c r="M661" s="4"/>
      <c r="N661" s="4"/>
      <c r="O661" s="105">
        <v>1</v>
      </c>
      <c r="P661" s="105">
        <v>10</v>
      </c>
      <c r="Q661" s="105">
        <v>10</v>
      </c>
      <c r="R661" s="105" t="s">
        <v>2467</v>
      </c>
      <c r="S661" s="105"/>
      <c r="T661" s="1" t="s">
        <v>2474</v>
      </c>
      <c r="U661" t="str">
        <f t="shared" si="32"/>
        <v>3402060001038B25002</v>
      </c>
    </row>
    <row r="662" spans="1:21" hidden="1" x14ac:dyDescent="0.25">
      <c r="A662" s="1" t="s">
        <v>1349</v>
      </c>
      <c r="B662" s="1" t="s">
        <v>1350</v>
      </c>
      <c r="C662" s="1" t="str">
        <f t="shared" si="30"/>
        <v>3402</v>
      </c>
      <c r="D662" s="1" t="s">
        <v>176</v>
      </c>
      <c r="E662" s="1" t="s">
        <v>1351</v>
      </c>
      <c r="F662" s="1" t="s">
        <v>13</v>
      </c>
      <c r="G662" s="1" t="s">
        <v>1351</v>
      </c>
      <c r="H662" s="1" t="s">
        <v>11</v>
      </c>
      <c r="I662" s="1" t="s">
        <v>1360</v>
      </c>
      <c r="J662" s="1" t="s">
        <v>404</v>
      </c>
      <c r="K662" s="88" t="str">
        <f t="shared" si="31"/>
        <v>2</v>
      </c>
      <c r="L662" s="1" t="s">
        <v>101</v>
      </c>
      <c r="M662" s="4"/>
      <c r="N662" s="4"/>
      <c r="O662" s="3"/>
      <c r="P662" s="3"/>
      <c r="Q662" s="3"/>
      <c r="R662" s="3"/>
      <c r="S662" s="3"/>
      <c r="T662" s="1"/>
      <c r="U662" t="str">
        <f t="shared" si="32"/>
        <v>3402070001012B25004</v>
      </c>
    </row>
    <row r="663" spans="1:21" hidden="1" x14ac:dyDescent="0.25">
      <c r="A663" s="1" t="s">
        <v>1349</v>
      </c>
      <c r="B663" s="1" t="s">
        <v>1350</v>
      </c>
      <c r="C663" s="1" t="str">
        <f t="shared" si="30"/>
        <v>3402</v>
      </c>
      <c r="D663" s="1" t="s">
        <v>176</v>
      </c>
      <c r="E663" s="1" t="s">
        <v>1351</v>
      </c>
      <c r="F663" s="1" t="s">
        <v>125</v>
      </c>
      <c r="G663" s="1" t="s">
        <v>1361</v>
      </c>
      <c r="H663" s="1" t="s">
        <v>7</v>
      </c>
      <c r="I663" s="1" t="s">
        <v>1362</v>
      </c>
      <c r="J663" s="1" t="s">
        <v>17</v>
      </c>
      <c r="K663" s="88" t="str">
        <f t="shared" si="31"/>
        <v>2</v>
      </c>
      <c r="L663" s="1" t="s">
        <v>18</v>
      </c>
      <c r="M663" s="4"/>
      <c r="N663" s="4"/>
      <c r="O663" s="3"/>
      <c r="P663" s="3"/>
      <c r="Q663" s="3"/>
      <c r="R663" s="3"/>
      <c r="S663" s="3"/>
      <c r="T663" s="1"/>
      <c r="U663" t="str">
        <f t="shared" si="32"/>
        <v>3402080004001B20002</v>
      </c>
    </row>
    <row r="664" spans="1:21" hidden="1" x14ac:dyDescent="0.25">
      <c r="A664" s="1" t="s">
        <v>1349</v>
      </c>
      <c r="B664" s="1" t="s">
        <v>1350</v>
      </c>
      <c r="C664" s="1" t="str">
        <f t="shared" si="30"/>
        <v>3402</v>
      </c>
      <c r="D664" s="1" t="s">
        <v>176</v>
      </c>
      <c r="E664" s="1" t="s">
        <v>1351</v>
      </c>
      <c r="F664" s="1" t="s">
        <v>360</v>
      </c>
      <c r="G664" s="1" t="s">
        <v>1363</v>
      </c>
      <c r="H664" s="1" t="s">
        <v>11</v>
      </c>
      <c r="I664" s="1" t="s">
        <v>1364</v>
      </c>
      <c r="J664" s="1" t="s">
        <v>388</v>
      </c>
      <c r="K664" s="88" t="str">
        <f t="shared" si="31"/>
        <v>2</v>
      </c>
      <c r="L664" s="1" t="s">
        <v>124</v>
      </c>
      <c r="M664" s="1"/>
      <c r="N664" s="1"/>
      <c r="O664" s="104"/>
      <c r="P664" s="104"/>
      <c r="Q664" s="104"/>
      <c r="R664" s="104"/>
      <c r="S664" s="104"/>
      <c r="T664" s="1"/>
      <c r="U664" t="str">
        <f t="shared" si="32"/>
        <v>3402090001020B20003</v>
      </c>
    </row>
    <row r="665" spans="1:21" hidden="1" x14ac:dyDescent="0.25">
      <c r="A665" s="1" t="s">
        <v>1349</v>
      </c>
      <c r="B665" s="1" t="s">
        <v>1350</v>
      </c>
      <c r="C665" s="1" t="str">
        <f t="shared" si="30"/>
        <v>3402</v>
      </c>
      <c r="D665" s="1" t="s">
        <v>176</v>
      </c>
      <c r="E665" s="1" t="s">
        <v>1351</v>
      </c>
      <c r="F665" s="1" t="s">
        <v>322</v>
      </c>
      <c r="G665" s="1" t="s">
        <v>1365</v>
      </c>
      <c r="H665" s="1" t="s">
        <v>11</v>
      </c>
      <c r="I665" s="1" t="s">
        <v>1366</v>
      </c>
      <c r="J665" s="1" t="s">
        <v>225</v>
      </c>
      <c r="K665" s="88" t="str">
        <f t="shared" si="31"/>
        <v>2</v>
      </c>
      <c r="L665" s="1" t="s">
        <v>169</v>
      </c>
      <c r="M665" s="1"/>
      <c r="N665" s="1"/>
      <c r="O665" s="2">
        <v>1</v>
      </c>
      <c r="P665" s="2">
        <v>10</v>
      </c>
      <c r="Q665" s="2">
        <v>10</v>
      </c>
      <c r="R665" s="2" t="s">
        <v>2467</v>
      </c>
      <c r="S665" s="2"/>
      <c r="T665" s="1" t="s">
        <v>2474</v>
      </c>
      <c r="U665" t="str">
        <f t="shared" si="32"/>
        <v>3402130001010B25005</v>
      </c>
    </row>
    <row r="666" spans="1:21" hidden="1" x14ac:dyDescent="0.25">
      <c r="A666" s="1" t="s">
        <v>1349</v>
      </c>
      <c r="B666" s="1" t="s">
        <v>1350</v>
      </c>
      <c r="C666" s="1" t="str">
        <f t="shared" si="30"/>
        <v>3402</v>
      </c>
      <c r="D666" s="1" t="s">
        <v>176</v>
      </c>
      <c r="E666" s="1" t="s">
        <v>1351</v>
      </c>
      <c r="F666" s="1" t="s">
        <v>322</v>
      </c>
      <c r="G666" s="1" t="s">
        <v>1365</v>
      </c>
      <c r="H666" s="1" t="s">
        <v>11</v>
      </c>
      <c r="I666" s="1" t="s">
        <v>1366</v>
      </c>
      <c r="J666" s="1" t="s">
        <v>987</v>
      </c>
      <c r="K666" s="88" t="str">
        <f t="shared" si="31"/>
        <v>2</v>
      </c>
      <c r="L666" s="1" t="s">
        <v>171</v>
      </c>
      <c r="M666" s="1"/>
      <c r="N666" s="1"/>
      <c r="O666" s="2">
        <v>1</v>
      </c>
      <c r="P666" s="2">
        <v>10</v>
      </c>
      <c r="Q666" s="2">
        <v>10</v>
      </c>
      <c r="R666" s="2" t="s">
        <v>2467</v>
      </c>
      <c r="S666" s="2"/>
      <c r="T666" s="1" t="s">
        <v>2474</v>
      </c>
      <c r="U666" t="str">
        <f t="shared" si="32"/>
        <v>3402130001041B25006</v>
      </c>
    </row>
    <row r="667" spans="1:21" hidden="1" x14ac:dyDescent="0.25">
      <c r="A667" s="1" t="s">
        <v>1349</v>
      </c>
      <c r="B667" s="1" t="s">
        <v>1350</v>
      </c>
      <c r="C667" s="1" t="str">
        <f t="shared" si="30"/>
        <v>3402</v>
      </c>
      <c r="D667" s="1" t="s">
        <v>176</v>
      </c>
      <c r="E667" s="1" t="s">
        <v>1351</v>
      </c>
      <c r="F667" s="1" t="s">
        <v>322</v>
      </c>
      <c r="G667" s="1" t="s">
        <v>1365</v>
      </c>
      <c r="H667" s="1" t="s">
        <v>164</v>
      </c>
      <c r="I667" s="1" t="s">
        <v>1365</v>
      </c>
      <c r="J667" s="1" t="s">
        <v>895</v>
      </c>
      <c r="K667" s="88" t="str">
        <f t="shared" si="31"/>
        <v>2</v>
      </c>
      <c r="L667" s="1" t="s">
        <v>173</v>
      </c>
      <c r="M667" s="1"/>
      <c r="N667" s="1"/>
      <c r="O667" s="2">
        <v>1</v>
      </c>
      <c r="P667" s="2">
        <v>10</v>
      </c>
      <c r="Q667" s="2">
        <v>10</v>
      </c>
      <c r="R667" s="2" t="s">
        <v>2467</v>
      </c>
      <c r="S667" s="2"/>
      <c r="T667" s="1" t="s">
        <v>2474</v>
      </c>
      <c r="U667" t="str">
        <f t="shared" si="32"/>
        <v>3402130008051B25007</v>
      </c>
    </row>
    <row r="668" spans="1:21" hidden="1" x14ac:dyDescent="0.25">
      <c r="A668" s="1" t="s">
        <v>1349</v>
      </c>
      <c r="B668" s="1" t="s">
        <v>1350</v>
      </c>
      <c r="C668" s="1" t="str">
        <f t="shared" si="30"/>
        <v>3402</v>
      </c>
      <c r="D668" s="1" t="s">
        <v>176</v>
      </c>
      <c r="E668" s="1" t="s">
        <v>1351</v>
      </c>
      <c r="F668" s="1" t="s">
        <v>322</v>
      </c>
      <c r="G668" s="1" t="s">
        <v>1365</v>
      </c>
      <c r="H668" s="1" t="s">
        <v>164</v>
      </c>
      <c r="I668" s="1" t="s">
        <v>1365</v>
      </c>
      <c r="J668" s="1" t="s">
        <v>1367</v>
      </c>
      <c r="K668" s="88" t="str">
        <f t="shared" si="31"/>
        <v>2</v>
      </c>
      <c r="L668" s="1" t="s">
        <v>330</v>
      </c>
      <c r="M668" s="1"/>
      <c r="N668" s="1"/>
      <c r="O668" s="2">
        <v>1</v>
      </c>
      <c r="P668" s="2">
        <v>10</v>
      </c>
      <c r="Q668" s="2">
        <v>10</v>
      </c>
      <c r="R668" s="2" t="s">
        <v>2467</v>
      </c>
      <c r="S668" s="2"/>
      <c r="T668" s="1" t="s">
        <v>2474</v>
      </c>
      <c r="U668" t="str">
        <f t="shared" si="32"/>
        <v>3402130008098B25008</v>
      </c>
    </row>
    <row r="669" spans="1:21" hidden="1" x14ac:dyDescent="0.25">
      <c r="A669" s="1" t="s">
        <v>1349</v>
      </c>
      <c r="B669" s="1" t="s">
        <v>1350</v>
      </c>
      <c r="C669" s="1" t="str">
        <f t="shared" si="30"/>
        <v>3402</v>
      </c>
      <c r="D669" s="1" t="s">
        <v>176</v>
      </c>
      <c r="E669" s="1" t="s">
        <v>1351</v>
      </c>
      <c r="F669" s="1" t="s">
        <v>44</v>
      </c>
      <c r="G669" s="1" t="s">
        <v>1368</v>
      </c>
      <c r="H669" s="1" t="s">
        <v>7</v>
      </c>
      <c r="I669" s="1" t="s">
        <v>1369</v>
      </c>
      <c r="J669" s="1" t="s">
        <v>1370</v>
      </c>
      <c r="K669" s="88" t="str">
        <f t="shared" si="31"/>
        <v>2</v>
      </c>
      <c r="L669" s="1" t="s">
        <v>333</v>
      </c>
      <c r="M669" s="4"/>
      <c r="N669" s="4"/>
      <c r="O669" s="105"/>
      <c r="P669" s="105"/>
      <c r="Q669" s="105"/>
      <c r="R669" s="105"/>
      <c r="S669" s="105"/>
      <c r="T669" s="1"/>
      <c r="U669" t="str">
        <f t="shared" si="32"/>
        <v>3402140004111B25009</v>
      </c>
    </row>
    <row r="670" spans="1:21" hidden="1" x14ac:dyDescent="0.25">
      <c r="A670" s="1" t="s">
        <v>1349</v>
      </c>
      <c r="B670" s="1" t="s">
        <v>1350</v>
      </c>
      <c r="C670" s="1" t="str">
        <f t="shared" si="30"/>
        <v>3403</v>
      </c>
      <c r="D670" s="1" t="s">
        <v>531</v>
      </c>
      <c r="E670" s="1" t="s">
        <v>1371</v>
      </c>
      <c r="F670" s="1" t="s">
        <v>131</v>
      </c>
      <c r="G670" s="1" t="s">
        <v>1372</v>
      </c>
      <c r="H670" s="1" t="s">
        <v>12</v>
      </c>
      <c r="I670" s="1" t="s">
        <v>1373</v>
      </c>
      <c r="J670" s="1" t="s">
        <v>794</v>
      </c>
      <c r="K670" s="88" t="str">
        <f t="shared" si="31"/>
        <v>1</v>
      </c>
      <c r="L670" s="1" t="s">
        <v>79</v>
      </c>
      <c r="M670" s="4"/>
      <c r="N670" s="4"/>
      <c r="O670" s="3"/>
      <c r="P670" s="3"/>
      <c r="Q670" s="3"/>
      <c r="R670" s="3"/>
      <c r="S670" s="3"/>
      <c r="T670" s="1"/>
      <c r="U670" t="str">
        <f t="shared" si="32"/>
        <v>3403020002018B10001</v>
      </c>
    </row>
    <row r="671" spans="1:21" hidden="1" x14ac:dyDescent="0.25">
      <c r="A671" s="1" t="s">
        <v>1349</v>
      </c>
      <c r="B671" s="1" t="s">
        <v>1350</v>
      </c>
      <c r="C671" s="1" t="str">
        <f t="shared" si="30"/>
        <v>3403</v>
      </c>
      <c r="D671" s="1" t="s">
        <v>531</v>
      </c>
      <c r="E671" s="1" t="s">
        <v>1371</v>
      </c>
      <c r="F671" s="1" t="s">
        <v>41</v>
      </c>
      <c r="G671" s="1" t="s">
        <v>1374</v>
      </c>
      <c r="H671" s="1" t="s">
        <v>19</v>
      </c>
      <c r="I671" s="1" t="s">
        <v>1375</v>
      </c>
      <c r="J671" s="1" t="s">
        <v>258</v>
      </c>
      <c r="K671" s="88" t="str">
        <f t="shared" si="31"/>
        <v>1</v>
      </c>
      <c r="L671" s="1" t="s">
        <v>398</v>
      </c>
      <c r="M671" s="4"/>
      <c r="N671" s="4"/>
      <c r="O671" s="3"/>
      <c r="P671" s="3"/>
      <c r="Q671" s="3"/>
      <c r="R671" s="3"/>
      <c r="S671" s="3"/>
      <c r="T671" s="1"/>
      <c r="U671" t="str">
        <f t="shared" si="32"/>
        <v>3403030003019B10002</v>
      </c>
    </row>
    <row r="672" spans="1:21" hidden="1" x14ac:dyDescent="0.25">
      <c r="A672" s="1" t="s">
        <v>1349</v>
      </c>
      <c r="B672" s="1" t="s">
        <v>1350</v>
      </c>
      <c r="C672" s="1" t="str">
        <f t="shared" si="30"/>
        <v>3403</v>
      </c>
      <c r="D672" s="1" t="s">
        <v>531</v>
      </c>
      <c r="E672" s="1" t="s">
        <v>1371</v>
      </c>
      <c r="F672" s="1" t="s">
        <v>166</v>
      </c>
      <c r="G672" s="1" t="s">
        <v>1023</v>
      </c>
      <c r="H672" s="1" t="s">
        <v>19</v>
      </c>
      <c r="I672" s="1" t="s">
        <v>1241</v>
      </c>
      <c r="J672" s="1" t="s">
        <v>152</v>
      </c>
      <c r="K672" s="88" t="str">
        <f t="shared" si="31"/>
        <v>2</v>
      </c>
      <c r="L672" s="1" t="s">
        <v>124</v>
      </c>
      <c r="M672" s="1"/>
      <c r="N672" s="1"/>
      <c r="O672" s="104"/>
      <c r="P672" s="104"/>
      <c r="Q672" s="104"/>
      <c r="R672" s="104"/>
      <c r="S672" s="104"/>
      <c r="T672" s="1"/>
      <c r="U672" t="str">
        <f t="shared" si="32"/>
        <v>3403041003007B20003</v>
      </c>
    </row>
    <row r="673" spans="1:21" hidden="1" x14ac:dyDescent="0.25">
      <c r="A673" s="1" t="s">
        <v>1349</v>
      </c>
      <c r="B673" s="1" t="s">
        <v>1350</v>
      </c>
      <c r="C673" s="1" t="str">
        <f t="shared" si="30"/>
        <v>3403</v>
      </c>
      <c r="D673" s="1" t="s">
        <v>531</v>
      </c>
      <c r="E673" s="1" t="s">
        <v>1371</v>
      </c>
      <c r="F673" s="1" t="s">
        <v>188</v>
      </c>
      <c r="G673" s="1" t="s">
        <v>1376</v>
      </c>
      <c r="H673" s="1" t="s">
        <v>12</v>
      </c>
      <c r="I673" s="1" t="s">
        <v>1377</v>
      </c>
      <c r="J673" s="1" t="s">
        <v>225</v>
      </c>
      <c r="K673" s="88" t="str">
        <f t="shared" si="31"/>
        <v>2</v>
      </c>
      <c r="L673" s="1" t="s">
        <v>38</v>
      </c>
      <c r="M673" s="1"/>
      <c r="N673" s="1"/>
      <c r="O673" s="2"/>
      <c r="P673" s="2"/>
      <c r="Q673" s="2"/>
      <c r="R673" s="2"/>
      <c r="S673" s="2"/>
      <c r="T673" s="1"/>
      <c r="U673" t="str">
        <f t="shared" si="32"/>
        <v>3403051002010B20004</v>
      </c>
    </row>
    <row r="674" spans="1:21" hidden="1" x14ac:dyDescent="0.25">
      <c r="A674" s="1" t="s">
        <v>1349</v>
      </c>
      <c r="B674" s="1" t="s">
        <v>1350</v>
      </c>
      <c r="C674" s="1" t="str">
        <f t="shared" si="30"/>
        <v>3403</v>
      </c>
      <c r="D674" s="1" t="s">
        <v>531</v>
      </c>
      <c r="E674" s="1" t="s">
        <v>1371</v>
      </c>
      <c r="F674" s="1" t="s">
        <v>87</v>
      </c>
      <c r="G674" s="1" t="s">
        <v>1378</v>
      </c>
      <c r="H674" s="1" t="s">
        <v>11</v>
      </c>
      <c r="I674" s="1" t="s">
        <v>1379</v>
      </c>
      <c r="J674" s="1" t="s">
        <v>23</v>
      </c>
      <c r="K674" s="88" t="str">
        <f t="shared" si="31"/>
        <v>2</v>
      </c>
      <c r="L674" s="1" t="s">
        <v>92</v>
      </c>
      <c r="M674" s="4"/>
      <c r="N674" s="4"/>
      <c r="O674" s="105"/>
      <c r="P674" s="105"/>
      <c r="Q674" s="105"/>
      <c r="R674" s="105"/>
      <c r="S674" s="105"/>
      <c r="T674" s="1"/>
      <c r="U674" t="str">
        <f t="shared" si="32"/>
        <v>3403060001002B20005</v>
      </c>
    </row>
    <row r="675" spans="1:21" hidden="1" x14ac:dyDescent="0.25">
      <c r="A675" s="1" t="s">
        <v>1349</v>
      </c>
      <c r="B675" s="1" t="s">
        <v>1350</v>
      </c>
      <c r="C675" s="1" t="str">
        <f t="shared" si="30"/>
        <v>3403</v>
      </c>
      <c r="D675" s="1" t="s">
        <v>531</v>
      </c>
      <c r="E675" s="1" t="s">
        <v>1371</v>
      </c>
      <c r="F675" s="1" t="s">
        <v>87</v>
      </c>
      <c r="G675" s="1" t="s">
        <v>1378</v>
      </c>
      <c r="H675" s="1" t="s">
        <v>11</v>
      </c>
      <c r="I675" s="1" t="s">
        <v>1379</v>
      </c>
      <c r="J675" s="1" t="s">
        <v>247</v>
      </c>
      <c r="K675" s="88" t="str">
        <f t="shared" si="31"/>
        <v>2</v>
      </c>
      <c r="L675" s="1" t="s">
        <v>105</v>
      </c>
      <c r="M675" s="4"/>
      <c r="N675" s="4"/>
      <c r="O675" s="3"/>
      <c r="P675" s="3"/>
      <c r="Q675" s="3"/>
      <c r="R675" s="3"/>
      <c r="S675" s="3"/>
      <c r="T675" s="1"/>
      <c r="U675" t="str">
        <f t="shared" si="32"/>
        <v>3403060001024B20006</v>
      </c>
    </row>
    <row r="676" spans="1:21" hidden="1" x14ac:dyDescent="0.25">
      <c r="A676" s="1" t="s">
        <v>1349</v>
      </c>
      <c r="B676" s="1" t="s">
        <v>1350</v>
      </c>
      <c r="C676" s="1" t="str">
        <f t="shared" si="30"/>
        <v>3403</v>
      </c>
      <c r="D676" s="1" t="s">
        <v>531</v>
      </c>
      <c r="E676" s="1" t="s">
        <v>1371</v>
      </c>
      <c r="F676" s="1" t="s">
        <v>87</v>
      </c>
      <c r="G676" s="1" t="s">
        <v>1378</v>
      </c>
      <c r="H676" s="1" t="s">
        <v>11</v>
      </c>
      <c r="I676" s="1" t="s">
        <v>1379</v>
      </c>
      <c r="J676" s="1" t="s">
        <v>434</v>
      </c>
      <c r="K676" s="88" t="str">
        <f t="shared" si="31"/>
        <v>2</v>
      </c>
      <c r="L676" s="1" t="s">
        <v>50</v>
      </c>
      <c r="M676" s="1"/>
      <c r="N676" s="1"/>
      <c r="O676" s="104"/>
      <c r="P676" s="104"/>
      <c r="Q676" s="104"/>
      <c r="R676" s="104"/>
      <c r="S676" s="104"/>
      <c r="T676" s="1"/>
      <c r="U676" t="str">
        <f t="shared" si="32"/>
        <v>3403060001025B20007</v>
      </c>
    </row>
    <row r="677" spans="1:21" hidden="1" x14ac:dyDescent="0.25">
      <c r="A677" s="1" t="s">
        <v>1349</v>
      </c>
      <c r="B677" s="1" t="s">
        <v>1350</v>
      </c>
      <c r="C677" s="1" t="str">
        <f t="shared" si="30"/>
        <v>3403</v>
      </c>
      <c r="D677" s="1" t="s">
        <v>531</v>
      </c>
      <c r="E677" s="1" t="s">
        <v>1371</v>
      </c>
      <c r="F677" s="1" t="s">
        <v>87</v>
      </c>
      <c r="G677" s="1" t="s">
        <v>1378</v>
      </c>
      <c r="H677" s="1" t="s">
        <v>36</v>
      </c>
      <c r="I677" s="1" t="s">
        <v>1378</v>
      </c>
      <c r="J677" s="1" t="s">
        <v>832</v>
      </c>
      <c r="K677" s="88" t="str">
        <f t="shared" si="31"/>
        <v>2</v>
      </c>
      <c r="L677" s="1" t="s">
        <v>30</v>
      </c>
      <c r="M677" s="4"/>
      <c r="N677" s="4"/>
      <c r="O677" s="105"/>
      <c r="P677" s="105"/>
      <c r="Q677" s="105"/>
      <c r="R677" s="105"/>
      <c r="S677" s="105"/>
      <c r="T677" s="1"/>
      <c r="U677" t="str">
        <f t="shared" si="32"/>
        <v>3403060005033B25000</v>
      </c>
    </row>
    <row r="678" spans="1:21" hidden="1" x14ac:dyDescent="0.25">
      <c r="A678" s="1" t="s">
        <v>1349</v>
      </c>
      <c r="B678" s="1" t="s">
        <v>1350</v>
      </c>
      <c r="C678" s="1" t="str">
        <f t="shared" si="30"/>
        <v>3403</v>
      </c>
      <c r="D678" s="1" t="s">
        <v>531</v>
      </c>
      <c r="E678" s="1" t="s">
        <v>1371</v>
      </c>
      <c r="F678" s="1" t="s">
        <v>125</v>
      </c>
      <c r="G678" s="1" t="s">
        <v>1380</v>
      </c>
      <c r="H678" s="1" t="s">
        <v>12</v>
      </c>
      <c r="I678" s="1" t="s">
        <v>1381</v>
      </c>
      <c r="J678" s="1" t="s">
        <v>29</v>
      </c>
      <c r="K678" s="88" t="str">
        <f t="shared" si="31"/>
        <v>1</v>
      </c>
      <c r="L678" s="1" t="s">
        <v>573</v>
      </c>
      <c r="M678" s="4"/>
      <c r="N678" s="4"/>
      <c r="O678" s="3"/>
      <c r="P678" s="3"/>
      <c r="Q678" s="3"/>
      <c r="R678" s="3"/>
      <c r="S678" s="3"/>
      <c r="T678" s="1"/>
      <c r="U678" t="str">
        <f t="shared" si="32"/>
        <v>3403080002003B10008</v>
      </c>
    </row>
    <row r="679" spans="1:21" hidden="1" x14ac:dyDescent="0.25">
      <c r="A679" s="1" t="s">
        <v>1349</v>
      </c>
      <c r="B679" s="1" t="s">
        <v>1350</v>
      </c>
      <c r="C679" s="1" t="str">
        <f t="shared" si="30"/>
        <v>3403</v>
      </c>
      <c r="D679" s="1" t="s">
        <v>531</v>
      </c>
      <c r="E679" s="1" t="s">
        <v>1371</v>
      </c>
      <c r="F679" s="1" t="s">
        <v>125</v>
      </c>
      <c r="G679" s="1" t="s">
        <v>1380</v>
      </c>
      <c r="H679" s="1" t="s">
        <v>164</v>
      </c>
      <c r="I679" s="1" t="s">
        <v>1382</v>
      </c>
      <c r="J679" s="1" t="s">
        <v>17</v>
      </c>
      <c r="K679" s="88" t="str">
        <f t="shared" si="31"/>
        <v>2</v>
      </c>
      <c r="L679" s="1" t="s">
        <v>66</v>
      </c>
      <c r="M679" s="4"/>
      <c r="N679" s="4"/>
      <c r="O679" s="3"/>
      <c r="P679" s="3"/>
      <c r="Q679" s="3"/>
      <c r="R679" s="3"/>
      <c r="S679" s="3"/>
      <c r="T679" s="1"/>
      <c r="U679" t="str">
        <f t="shared" si="32"/>
        <v>3403080008001B20009</v>
      </c>
    </row>
    <row r="680" spans="1:21" hidden="1" x14ac:dyDescent="0.25">
      <c r="A680" s="1" t="s">
        <v>1349</v>
      </c>
      <c r="B680" s="1" t="s">
        <v>1350</v>
      </c>
      <c r="C680" s="1" t="str">
        <f t="shared" si="30"/>
        <v>3403</v>
      </c>
      <c r="D680" s="1" t="s">
        <v>531</v>
      </c>
      <c r="E680" s="1" t="s">
        <v>1371</v>
      </c>
      <c r="F680" s="1" t="s">
        <v>360</v>
      </c>
      <c r="G680" s="1" t="s">
        <v>1383</v>
      </c>
      <c r="H680" s="1" t="s">
        <v>164</v>
      </c>
      <c r="I680" s="1" t="s">
        <v>1384</v>
      </c>
      <c r="J680" s="1" t="s">
        <v>277</v>
      </c>
      <c r="K680" s="88" t="str">
        <f t="shared" si="31"/>
        <v>2</v>
      </c>
      <c r="L680" s="1" t="s">
        <v>43</v>
      </c>
      <c r="M680" s="4"/>
      <c r="N680" s="4"/>
      <c r="O680" s="3"/>
      <c r="P680" s="3"/>
      <c r="Q680" s="3"/>
      <c r="R680" s="3"/>
      <c r="S680" s="3"/>
      <c r="T680" s="1"/>
      <c r="U680" t="str">
        <f t="shared" si="32"/>
        <v>3403090008013B25001</v>
      </c>
    </row>
    <row r="681" spans="1:21" hidden="1" x14ac:dyDescent="0.25">
      <c r="A681" s="1" t="s">
        <v>1349</v>
      </c>
      <c r="B681" s="1" t="s">
        <v>1350</v>
      </c>
      <c r="C681" s="1" t="str">
        <f t="shared" si="30"/>
        <v>3403</v>
      </c>
      <c r="D681" s="1" t="s">
        <v>531</v>
      </c>
      <c r="E681" s="1" t="s">
        <v>1371</v>
      </c>
      <c r="F681" s="1" t="s">
        <v>25</v>
      </c>
      <c r="G681" s="1" t="s">
        <v>1385</v>
      </c>
      <c r="H681" s="1" t="s">
        <v>69</v>
      </c>
      <c r="I681" s="1" t="s">
        <v>1385</v>
      </c>
      <c r="J681" s="1" t="s">
        <v>227</v>
      </c>
      <c r="K681" s="88" t="str">
        <f t="shared" si="31"/>
        <v>1</v>
      </c>
      <c r="L681" s="1" t="s">
        <v>663</v>
      </c>
      <c r="M681" s="4"/>
      <c r="N681" s="4"/>
      <c r="O681" s="3"/>
      <c r="P681" s="3"/>
      <c r="Q681" s="3"/>
      <c r="R681" s="3"/>
      <c r="S681" s="3"/>
      <c r="T681" s="1"/>
      <c r="U681" t="str">
        <f t="shared" si="32"/>
        <v>3403100007009B10011</v>
      </c>
    </row>
    <row r="682" spans="1:21" hidden="1" x14ac:dyDescent="0.25">
      <c r="A682" s="1" t="s">
        <v>1349</v>
      </c>
      <c r="B682" s="1" t="s">
        <v>1350</v>
      </c>
      <c r="C682" s="1" t="str">
        <f t="shared" si="30"/>
        <v>3403</v>
      </c>
      <c r="D682" s="1" t="s">
        <v>531</v>
      </c>
      <c r="E682" s="1" t="s">
        <v>1371</v>
      </c>
      <c r="F682" s="1" t="s">
        <v>25</v>
      </c>
      <c r="G682" s="1" t="s">
        <v>1385</v>
      </c>
      <c r="H682" s="1" t="s">
        <v>12</v>
      </c>
      <c r="I682" s="1" t="s">
        <v>1386</v>
      </c>
      <c r="J682" s="1" t="s">
        <v>227</v>
      </c>
      <c r="K682" s="88" t="str">
        <f t="shared" si="31"/>
        <v>2</v>
      </c>
      <c r="L682" s="1" t="s">
        <v>71</v>
      </c>
      <c r="M682" s="4"/>
      <c r="N682" s="4"/>
      <c r="O682" s="3"/>
      <c r="P682" s="3"/>
      <c r="Q682" s="3"/>
      <c r="R682" s="3"/>
      <c r="S682" s="3"/>
      <c r="T682" s="1"/>
      <c r="U682" t="str">
        <f t="shared" si="32"/>
        <v>3403100002009B20010</v>
      </c>
    </row>
    <row r="683" spans="1:21" hidden="1" x14ac:dyDescent="0.25">
      <c r="A683" s="1" t="s">
        <v>1349</v>
      </c>
      <c r="B683" s="1" t="s">
        <v>1350</v>
      </c>
      <c r="C683" s="1" t="str">
        <f t="shared" si="30"/>
        <v>3404</v>
      </c>
      <c r="D683" s="1" t="s">
        <v>197</v>
      </c>
      <c r="E683" s="1" t="s">
        <v>1387</v>
      </c>
      <c r="F683" s="1" t="s">
        <v>131</v>
      </c>
      <c r="G683" s="1" t="s">
        <v>1388</v>
      </c>
      <c r="H683" s="1" t="s">
        <v>19</v>
      </c>
      <c r="I683" s="1" t="s">
        <v>279</v>
      </c>
      <c r="J683" s="1" t="s">
        <v>336</v>
      </c>
      <c r="K683" s="88" t="str">
        <f t="shared" si="31"/>
        <v>2</v>
      </c>
      <c r="L683" s="1" t="s">
        <v>30</v>
      </c>
      <c r="M683" s="4"/>
      <c r="N683" s="4"/>
      <c r="O683" s="3"/>
      <c r="P683" s="3"/>
      <c r="Q683" s="3"/>
      <c r="R683" s="3"/>
      <c r="S683" s="3"/>
      <c r="T683" s="1"/>
      <c r="U683" t="str">
        <f t="shared" si="32"/>
        <v>3404020003029B25000</v>
      </c>
    </row>
    <row r="684" spans="1:21" hidden="1" x14ac:dyDescent="0.25">
      <c r="A684" s="1" t="s">
        <v>1349</v>
      </c>
      <c r="B684" s="1" t="s">
        <v>1350</v>
      </c>
      <c r="C684" s="1" t="str">
        <f t="shared" si="30"/>
        <v>3404</v>
      </c>
      <c r="D684" s="1" t="s">
        <v>197</v>
      </c>
      <c r="E684" s="1" t="s">
        <v>1387</v>
      </c>
      <c r="F684" s="1" t="s">
        <v>131</v>
      </c>
      <c r="G684" s="1" t="s">
        <v>1388</v>
      </c>
      <c r="H684" s="1" t="s">
        <v>36</v>
      </c>
      <c r="I684" s="1" t="s">
        <v>1389</v>
      </c>
      <c r="J684" s="1" t="s">
        <v>561</v>
      </c>
      <c r="K684" s="88" t="str">
        <f t="shared" si="31"/>
        <v>2</v>
      </c>
      <c r="L684" s="1" t="s">
        <v>43</v>
      </c>
      <c r="M684" s="4"/>
      <c r="N684" s="4"/>
      <c r="O684" s="3"/>
      <c r="P684" s="3"/>
      <c r="Q684" s="3"/>
      <c r="R684" s="3"/>
      <c r="S684" s="3"/>
      <c r="T684" s="1"/>
      <c r="U684" t="str">
        <f t="shared" si="32"/>
        <v>3404020005030B25001</v>
      </c>
    </row>
    <row r="685" spans="1:21" hidden="1" x14ac:dyDescent="0.25">
      <c r="A685" s="1" t="s">
        <v>1349</v>
      </c>
      <c r="B685" s="1" t="s">
        <v>1350</v>
      </c>
      <c r="C685" s="1" t="str">
        <f t="shared" si="30"/>
        <v>3404</v>
      </c>
      <c r="D685" s="1" t="s">
        <v>197</v>
      </c>
      <c r="E685" s="1" t="s">
        <v>1387</v>
      </c>
      <c r="F685" s="1" t="s">
        <v>120</v>
      </c>
      <c r="G685" s="1" t="s">
        <v>1390</v>
      </c>
      <c r="H685" s="1" t="s">
        <v>12</v>
      </c>
      <c r="I685" s="1" t="s">
        <v>1391</v>
      </c>
      <c r="J685" s="1" t="s">
        <v>29</v>
      </c>
      <c r="K685" s="88" t="str">
        <f t="shared" si="31"/>
        <v>1</v>
      </c>
      <c r="L685" s="1" t="s">
        <v>908</v>
      </c>
      <c r="M685" s="4"/>
      <c r="N685" s="4"/>
      <c r="O685" s="3"/>
      <c r="P685" s="3"/>
      <c r="Q685" s="3"/>
      <c r="R685" s="3"/>
      <c r="S685" s="3"/>
      <c r="T685" s="1"/>
      <c r="U685" t="str">
        <f t="shared" si="32"/>
        <v>3404040002003B15002</v>
      </c>
    </row>
    <row r="686" spans="1:21" hidden="1" x14ac:dyDescent="0.25">
      <c r="A686" s="1" t="s">
        <v>1349</v>
      </c>
      <c r="B686" s="1" t="s">
        <v>1350</v>
      </c>
      <c r="C686" s="1" t="str">
        <f t="shared" si="30"/>
        <v>3404</v>
      </c>
      <c r="D686" s="1" t="s">
        <v>197</v>
      </c>
      <c r="E686" s="1" t="s">
        <v>1387</v>
      </c>
      <c r="F686" s="1" t="s">
        <v>48</v>
      </c>
      <c r="G686" s="1" t="s">
        <v>1392</v>
      </c>
      <c r="H686" s="1" t="s">
        <v>19</v>
      </c>
      <c r="I686" s="1" t="s">
        <v>1393</v>
      </c>
      <c r="J686" s="1" t="s">
        <v>766</v>
      </c>
      <c r="K686" s="88" t="str">
        <f t="shared" si="31"/>
        <v>2</v>
      </c>
      <c r="L686" s="1" t="s">
        <v>162</v>
      </c>
      <c r="M686" s="4"/>
      <c r="N686" s="4"/>
      <c r="O686" s="3"/>
      <c r="P686" s="3"/>
      <c r="Q686" s="3"/>
      <c r="R686" s="3"/>
      <c r="S686" s="3"/>
      <c r="T686" s="1"/>
      <c r="U686" t="str">
        <f t="shared" si="32"/>
        <v>3404050003037B25003</v>
      </c>
    </row>
    <row r="687" spans="1:21" hidden="1" x14ac:dyDescent="0.25">
      <c r="A687" s="1" t="s">
        <v>1349</v>
      </c>
      <c r="B687" s="1" t="s">
        <v>1350</v>
      </c>
      <c r="C687" s="1" t="str">
        <f t="shared" si="30"/>
        <v>3404</v>
      </c>
      <c r="D687" s="1" t="s">
        <v>197</v>
      </c>
      <c r="E687" s="1" t="s">
        <v>1387</v>
      </c>
      <c r="F687" s="1" t="s">
        <v>87</v>
      </c>
      <c r="G687" s="1" t="s">
        <v>1394</v>
      </c>
      <c r="H687" s="1" t="s">
        <v>19</v>
      </c>
      <c r="I687" s="1" t="s">
        <v>1395</v>
      </c>
      <c r="J687" s="1" t="s">
        <v>363</v>
      </c>
      <c r="K687" s="88" t="str">
        <f t="shared" si="31"/>
        <v>1</v>
      </c>
      <c r="L687" s="1" t="s">
        <v>385</v>
      </c>
      <c r="M687" s="1"/>
      <c r="N687" s="1"/>
      <c r="O687" s="104"/>
      <c r="P687" s="104"/>
      <c r="Q687" s="104"/>
      <c r="R687" s="104"/>
      <c r="S687" s="104"/>
      <c r="T687" s="1"/>
      <c r="U687" t="str">
        <f t="shared" si="32"/>
        <v>3404060003017B15004</v>
      </c>
    </row>
    <row r="688" spans="1:21" hidden="1" x14ac:dyDescent="0.25">
      <c r="A688" s="1" t="s">
        <v>1349</v>
      </c>
      <c r="B688" s="1" t="s">
        <v>1350</v>
      </c>
      <c r="C688" s="1" t="str">
        <f t="shared" si="30"/>
        <v>3404</v>
      </c>
      <c r="D688" s="1" t="s">
        <v>197</v>
      </c>
      <c r="E688" s="1" t="s">
        <v>1387</v>
      </c>
      <c r="F688" s="1" t="s">
        <v>13</v>
      </c>
      <c r="G688" s="1" t="s">
        <v>1127</v>
      </c>
      <c r="H688" s="1" t="s">
        <v>19</v>
      </c>
      <c r="I688" s="1" t="s">
        <v>1396</v>
      </c>
      <c r="J688" s="1" t="s">
        <v>227</v>
      </c>
      <c r="K688" s="88" t="str">
        <f t="shared" si="31"/>
        <v>2</v>
      </c>
      <c r="L688" s="1" t="s">
        <v>169</v>
      </c>
      <c r="M688" s="1"/>
      <c r="N688" s="1"/>
      <c r="O688" s="2"/>
      <c r="P688" s="2"/>
      <c r="Q688" s="2"/>
      <c r="R688" s="2"/>
      <c r="S688" s="2"/>
      <c r="T688" s="1"/>
      <c r="U688" t="str">
        <f t="shared" si="32"/>
        <v>3404070003009B25005</v>
      </c>
    </row>
    <row r="689" spans="1:21" hidden="1" x14ac:dyDescent="0.25">
      <c r="A689" s="1" t="s">
        <v>1349</v>
      </c>
      <c r="B689" s="1" t="s">
        <v>1350</v>
      </c>
      <c r="C689" s="1" t="str">
        <f t="shared" si="30"/>
        <v>3404</v>
      </c>
      <c r="D689" s="1" t="s">
        <v>197</v>
      </c>
      <c r="E689" s="1" t="s">
        <v>1387</v>
      </c>
      <c r="F689" s="1" t="s">
        <v>13</v>
      </c>
      <c r="G689" s="1" t="s">
        <v>1127</v>
      </c>
      <c r="H689" s="1" t="s">
        <v>19</v>
      </c>
      <c r="I689" s="1" t="s">
        <v>1396</v>
      </c>
      <c r="J689" s="1" t="s">
        <v>237</v>
      </c>
      <c r="K689" s="88" t="str">
        <f t="shared" si="31"/>
        <v>2</v>
      </c>
      <c r="L689" s="1" t="s">
        <v>171</v>
      </c>
      <c r="M689" s="1"/>
      <c r="N689" s="1"/>
      <c r="O689" s="2"/>
      <c r="P689" s="2"/>
      <c r="Q689" s="2"/>
      <c r="R689" s="2"/>
      <c r="S689" s="2"/>
      <c r="T689" s="1"/>
      <c r="U689" t="str">
        <f t="shared" si="32"/>
        <v>3404070003016B25006</v>
      </c>
    </row>
    <row r="690" spans="1:21" hidden="1" x14ac:dyDescent="0.25">
      <c r="A690" s="1" t="s">
        <v>1349</v>
      </c>
      <c r="B690" s="1" t="s">
        <v>1350</v>
      </c>
      <c r="C690" s="1" t="str">
        <f t="shared" si="30"/>
        <v>3404</v>
      </c>
      <c r="D690" s="1" t="s">
        <v>197</v>
      </c>
      <c r="E690" s="1" t="s">
        <v>1387</v>
      </c>
      <c r="F690" s="1" t="s">
        <v>360</v>
      </c>
      <c r="G690" s="1" t="s">
        <v>1397</v>
      </c>
      <c r="H690" s="1" t="s">
        <v>12</v>
      </c>
      <c r="I690" s="1" t="s">
        <v>1398</v>
      </c>
      <c r="J690" s="1" t="s">
        <v>141</v>
      </c>
      <c r="K690" s="88" t="str">
        <f t="shared" si="31"/>
        <v>2</v>
      </c>
      <c r="L690" s="1" t="s">
        <v>10</v>
      </c>
      <c r="M690" s="4"/>
      <c r="N690" s="4"/>
      <c r="O690" s="105">
        <v>1</v>
      </c>
      <c r="P690" s="105">
        <v>7</v>
      </c>
      <c r="Q690" s="105">
        <v>7</v>
      </c>
      <c r="R690" s="105" t="s">
        <v>2467</v>
      </c>
      <c r="S690" s="105"/>
      <c r="T690" s="1" t="s">
        <v>2474</v>
      </c>
      <c r="U690" t="str">
        <f t="shared" si="32"/>
        <v>3404090002005B20001</v>
      </c>
    </row>
    <row r="691" spans="1:21" hidden="1" x14ac:dyDescent="0.25">
      <c r="A691" s="1" t="s">
        <v>1349</v>
      </c>
      <c r="B691" s="1" t="s">
        <v>1350</v>
      </c>
      <c r="C691" s="1" t="str">
        <f t="shared" si="30"/>
        <v>3404</v>
      </c>
      <c r="D691" s="1" t="s">
        <v>197</v>
      </c>
      <c r="E691" s="1" t="s">
        <v>1387</v>
      </c>
      <c r="F691" s="1" t="s">
        <v>360</v>
      </c>
      <c r="G691" s="1" t="s">
        <v>1397</v>
      </c>
      <c r="H691" s="1" t="s">
        <v>19</v>
      </c>
      <c r="I691" s="1" t="s">
        <v>1399</v>
      </c>
      <c r="J691" s="1" t="s">
        <v>252</v>
      </c>
      <c r="K691" s="88" t="str">
        <f t="shared" si="31"/>
        <v>2</v>
      </c>
      <c r="L691" s="1" t="s">
        <v>18</v>
      </c>
      <c r="M691" s="4"/>
      <c r="N691" s="4"/>
      <c r="O691" s="3"/>
      <c r="P691" s="3"/>
      <c r="Q691" s="3"/>
      <c r="R691" s="3"/>
      <c r="S691" s="3"/>
      <c r="T691" s="1"/>
      <c r="U691" t="str">
        <f t="shared" si="32"/>
        <v>3404090003014B20002</v>
      </c>
    </row>
    <row r="692" spans="1:21" hidden="1" x14ac:dyDescent="0.25">
      <c r="A692" s="1" t="s">
        <v>1349</v>
      </c>
      <c r="B692" s="1" t="s">
        <v>1350</v>
      </c>
      <c r="C692" s="1" t="str">
        <f t="shared" si="30"/>
        <v>3404</v>
      </c>
      <c r="D692" s="1" t="s">
        <v>197</v>
      </c>
      <c r="E692" s="1" t="s">
        <v>1387</v>
      </c>
      <c r="F692" s="1" t="s">
        <v>25</v>
      </c>
      <c r="G692" s="1" t="s">
        <v>1400</v>
      </c>
      <c r="H692" s="1" t="s">
        <v>12</v>
      </c>
      <c r="I692" s="1" t="s">
        <v>1401</v>
      </c>
      <c r="J692" s="1" t="s">
        <v>23</v>
      </c>
      <c r="K692" s="88" t="str">
        <f t="shared" si="31"/>
        <v>2</v>
      </c>
      <c r="L692" s="1" t="s">
        <v>173</v>
      </c>
      <c r="M692" s="1"/>
      <c r="N692" s="1"/>
      <c r="O692" s="104"/>
      <c r="P692" s="104"/>
      <c r="Q692" s="104"/>
      <c r="R692" s="104"/>
      <c r="S692" s="104"/>
      <c r="T692" s="1"/>
      <c r="U692" t="str">
        <f t="shared" si="32"/>
        <v>3404100002002B25007</v>
      </c>
    </row>
    <row r="693" spans="1:21" hidden="1" x14ac:dyDescent="0.25">
      <c r="A693" s="1" t="s">
        <v>1349</v>
      </c>
      <c r="B693" s="1" t="s">
        <v>1350</v>
      </c>
      <c r="C693" s="1" t="str">
        <f t="shared" si="30"/>
        <v>3404</v>
      </c>
      <c r="D693" s="1" t="s">
        <v>197</v>
      </c>
      <c r="E693" s="1" t="s">
        <v>1387</v>
      </c>
      <c r="F693" s="1" t="s">
        <v>25</v>
      </c>
      <c r="G693" s="1" t="s">
        <v>1400</v>
      </c>
      <c r="H693" s="1" t="s">
        <v>7</v>
      </c>
      <c r="I693" s="1" t="s">
        <v>1402</v>
      </c>
      <c r="J693" s="1" t="s">
        <v>599</v>
      </c>
      <c r="K693" s="88" t="str">
        <f t="shared" si="31"/>
        <v>2</v>
      </c>
      <c r="L693" s="1" t="s">
        <v>330</v>
      </c>
      <c r="M693" s="1"/>
      <c r="N693" s="1"/>
      <c r="O693" s="2">
        <v>1</v>
      </c>
      <c r="P693" s="2">
        <v>10</v>
      </c>
      <c r="Q693" s="2">
        <v>10</v>
      </c>
      <c r="R693" s="2" t="s">
        <v>2467</v>
      </c>
      <c r="S693" s="2"/>
      <c r="T693" s="1" t="s">
        <v>2474</v>
      </c>
      <c r="U693" t="str">
        <f t="shared" si="32"/>
        <v>3404100004035B25008</v>
      </c>
    </row>
    <row r="694" spans="1:21" hidden="1" x14ac:dyDescent="0.25">
      <c r="A694" s="1" t="s">
        <v>1349</v>
      </c>
      <c r="B694" s="1" t="s">
        <v>1350</v>
      </c>
      <c r="C694" s="1" t="str">
        <f t="shared" si="30"/>
        <v>3404</v>
      </c>
      <c r="D694" s="1" t="s">
        <v>197</v>
      </c>
      <c r="E694" s="1" t="s">
        <v>1387</v>
      </c>
      <c r="F694" s="1" t="s">
        <v>39</v>
      </c>
      <c r="G694" s="1" t="s">
        <v>1403</v>
      </c>
      <c r="H694" s="1" t="s">
        <v>12</v>
      </c>
      <c r="I694" s="1" t="s">
        <v>1404</v>
      </c>
      <c r="J694" s="1" t="s">
        <v>618</v>
      </c>
      <c r="K694" s="88" t="str">
        <f t="shared" si="31"/>
        <v>2</v>
      </c>
      <c r="L694" s="1" t="s">
        <v>333</v>
      </c>
      <c r="M694" s="4"/>
      <c r="N694" s="4"/>
      <c r="O694" s="105">
        <v>1</v>
      </c>
      <c r="P694" s="105">
        <v>10</v>
      </c>
      <c r="Q694" s="105">
        <v>8</v>
      </c>
      <c r="R694" s="105" t="s">
        <v>2467</v>
      </c>
      <c r="S694" s="105"/>
      <c r="T694" s="1" t="s">
        <v>2474</v>
      </c>
      <c r="U694" t="str">
        <f t="shared" si="32"/>
        <v>3404120002044B25009</v>
      </c>
    </row>
    <row r="695" spans="1:21" hidden="1" x14ac:dyDescent="0.25">
      <c r="A695" s="1" t="s">
        <v>1349</v>
      </c>
      <c r="B695" s="1" t="s">
        <v>1350</v>
      </c>
      <c r="C695" s="1" t="str">
        <f t="shared" si="30"/>
        <v>3404</v>
      </c>
      <c r="D695" s="1" t="s">
        <v>197</v>
      </c>
      <c r="E695" s="1" t="s">
        <v>1387</v>
      </c>
      <c r="F695" s="1" t="s">
        <v>322</v>
      </c>
      <c r="G695" s="1" t="s">
        <v>1387</v>
      </c>
      <c r="H695" s="1" t="s">
        <v>36</v>
      </c>
      <c r="I695" s="1" t="s">
        <v>1405</v>
      </c>
      <c r="J695" s="1" t="s">
        <v>227</v>
      </c>
      <c r="K695" s="88" t="str">
        <f t="shared" si="31"/>
        <v>2</v>
      </c>
      <c r="L695" s="1" t="s">
        <v>337</v>
      </c>
      <c r="M695" s="4"/>
      <c r="N695" s="4"/>
      <c r="O695" s="3"/>
      <c r="P695" s="3"/>
      <c r="Q695" s="3"/>
      <c r="R695" s="3"/>
      <c r="S695" s="3"/>
      <c r="T695" s="1"/>
      <c r="U695" t="str">
        <f t="shared" si="32"/>
        <v>3404130005009B25010</v>
      </c>
    </row>
    <row r="696" spans="1:21" hidden="1" x14ac:dyDescent="0.25">
      <c r="A696" s="1" t="s">
        <v>1349</v>
      </c>
      <c r="B696" s="1" t="s">
        <v>1350</v>
      </c>
      <c r="C696" s="1" t="str">
        <f t="shared" si="30"/>
        <v>3404</v>
      </c>
      <c r="D696" s="1" t="s">
        <v>197</v>
      </c>
      <c r="E696" s="1" t="s">
        <v>1387</v>
      </c>
      <c r="F696" s="1" t="s">
        <v>44</v>
      </c>
      <c r="G696" s="1" t="s">
        <v>1406</v>
      </c>
      <c r="H696" s="1" t="s">
        <v>164</v>
      </c>
      <c r="I696" s="1" t="s">
        <v>1407</v>
      </c>
      <c r="J696" s="1" t="s">
        <v>378</v>
      </c>
      <c r="K696" s="88" t="str">
        <f t="shared" si="31"/>
        <v>2</v>
      </c>
      <c r="L696" s="1" t="s">
        <v>124</v>
      </c>
      <c r="M696" s="4"/>
      <c r="N696" s="4"/>
      <c r="O696" s="3"/>
      <c r="P696" s="3"/>
      <c r="Q696" s="3"/>
      <c r="R696" s="3"/>
      <c r="S696" s="3"/>
      <c r="T696" s="1"/>
      <c r="U696" t="str">
        <f t="shared" si="32"/>
        <v>3404140008015B20003</v>
      </c>
    </row>
    <row r="697" spans="1:21" hidden="1" x14ac:dyDescent="0.25">
      <c r="A697" s="1" t="s">
        <v>1349</v>
      </c>
      <c r="B697" s="1" t="s">
        <v>1350</v>
      </c>
      <c r="C697" s="1" t="str">
        <f t="shared" si="30"/>
        <v>3471</v>
      </c>
      <c r="D697" s="1" t="s">
        <v>153</v>
      </c>
      <c r="E697" s="1" t="s">
        <v>1408</v>
      </c>
      <c r="F697" s="1" t="s">
        <v>131</v>
      </c>
      <c r="G697" s="1" t="s">
        <v>1409</v>
      </c>
      <c r="H697" s="1" t="s">
        <v>12</v>
      </c>
      <c r="I697" s="1" t="s">
        <v>1410</v>
      </c>
      <c r="J697" s="1" t="s">
        <v>404</v>
      </c>
      <c r="K697" s="88" t="str">
        <f t="shared" si="31"/>
        <v>2</v>
      </c>
      <c r="L697" s="1" t="s">
        <v>30</v>
      </c>
      <c r="M697" s="4"/>
      <c r="N697" s="4"/>
      <c r="O697" s="3"/>
      <c r="P697" s="3"/>
      <c r="Q697" s="3"/>
      <c r="R697" s="3"/>
      <c r="S697" s="3"/>
      <c r="T697" s="1"/>
      <c r="U697" t="str">
        <f t="shared" si="32"/>
        <v>3471020002012B25000</v>
      </c>
    </row>
    <row r="698" spans="1:21" hidden="1" x14ac:dyDescent="0.25">
      <c r="A698" s="1" t="s">
        <v>1349</v>
      </c>
      <c r="B698" s="1" t="s">
        <v>1350</v>
      </c>
      <c r="C698" s="1" t="str">
        <f t="shared" si="30"/>
        <v>3471</v>
      </c>
      <c r="D698" s="1" t="s">
        <v>153</v>
      </c>
      <c r="E698" s="1" t="s">
        <v>1408</v>
      </c>
      <c r="F698" s="1" t="s">
        <v>120</v>
      </c>
      <c r="G698" s="1" t="s">
        <v>1411</v>
      </c>
      <c r="H698" s="1" t="s">
        <v>12</v>
      </c>
      <c r="I698" s="1" t="s">
        <v>1412</v>
      </c>
      <c r="J698" s="1" t="s">
        <v>215</v>
      </c>
      <c r="K698" s="88" t="str">
        <f t="shared" si="31"/>
        <v>2</v>
      </c>
      <c r="L698" s="1" t="s">
        <v>43</v>
      </c>
      <c r="M698" s="4"/>
      <c r="N698" s="4"/>
      <c r="O698" s="3"/>
      <c r="P698" s="3"/>
      <c r="Q698" s="3"/>
      <c r="R698" s="3"/>
      <c r="S698" s="3"/>
      <c r="T698" s="1"/>
      <c r="U698" t="str">
        <f t="shared" si="32"/>
        <v>3471040002006B25001</v>
      </c>
    </row>
    <row r="699" spans="1:21" hidden="1" x14ac:dyDescent="0.25">
      <c r="A699" s="1" t="s">
        <v>1349</v>
      </c>
      <c r="B699" s="1" t="s">
        <v>1350</v>
      </c>
      <c r="C699" s="1" t="str">
        <f t="shared" si="30"/>
        <v>3471</v>
      </c>
      <c r="D699" s="1" t="s">
        <v>153</v>
      </c>
      <c r="E699" s="1" t="s">
        <v>1408</v>
      </c>
      <c r="F699" s="1" t="s">
        <v>120</v>
      </c>
      <c r="G699" s="1" t="s">
        <v>1411</v>
      </c>
      <c r="H699" s="1" t="s">
        <v>19</v>
      </c>
      <c r="I699" s="1" t="s">
        <v>1218</v>
      </c>
      <c r="J699" s="1" t="s">
        <v>723</v>
      </c>
      <c r="K699" s="88" t="str">
        <f t="shared" si="31"/>
        <v>2</v>
      </c>
      <c r="L699" s="1" t="s">
        <v>55</v>
      </c>
      <c r="M699" s="4"/>
      <c r="N699" s="4"/>
      <c r="O699" s="3"/>
      <c r="P699" s="3"/>
      <c r="Q699" s="3"/>
      <c r="R699" s="3"/>
      <c r="S699" s="3"/>
      <c r="T699" s="1"/>
      <c r="U699" t="str">
        <f t="shared" si="32"/>
        <v>3471040003023B25002</v>
      </c>
    </row>
    <row r="700" spans="1:21" hidden="1" x14ac:dyDescent="0.25">
      <c r="A700" s="1" t="s">
        <v>1349</v>
      </c>
      <c r="B700" s="1" t="s">
        <v>1350</v>
      </c>
      <c r="C700" s="1" t="str">
        <f t="shared" si="30"/>
        <v>3471</v>
      </c>
      <c r="D700" s="1" t="s">
        <v>153</v>
      </c>
      <c r="E700" s="1" t="s">
        <v>1408</v>
      </c>
      <c r="F700" s="1" t="s">
        <v>120</v>
      </c>
      <c r="G700" s="1" t="s">
        <v>1411</v>
      </c>
      <c r="H700" s="1" t="s">
        <v>7</v>
      </c>
      <c r="I700" s="1" t="s">
        <v>1413</v>
      </c>
      <c r="J700" s="1" t="s">
        <v>141</v>
      </c>
      <c r="K700" s="88" t="str">
        <f t="shared" si="31"/>
        <v>2</v>
      </c>
      <c r="L700" s="1" t="s">
        <v>162</v>
      </c>
      <c r="M700" s="4"/>
      <c r="N700" s="4"/>
      <c r="O700" s="3"/>
      <c r="P700" s="3"/>
      <c r="Q700" s="3"/>
      <c r="R700" s="3"/>
      <c r="S700" s="3"/>
      <c r="T700" s="1"/>
      <c r="U700" t="str">
        <f t="shared" si="32"/>
        <v>3471040004005B25003</v>
      </c>
    </row>
    <row r="701" spans="1:21" hidden="1" x14ac:dyDescent="0.25">
      <c r="A701" s="1" t="s">
        <v>1349</v>
      </c>
      <c r="B701" s="1" t="s">
        <v>1350</v>
      </c>
      <c r="C701" s="1" t="str">
        <f t="shared" si="30"/>
        <v>3471</v>
      </c>
      <c r="D701" s="1" t="s">
        <v>153</v>
      </c>
      <c r="E701" s="1" t="s">
        <v>1408</v>
      </c>
      <c r="F701" s="1" t="s">
        <v>120</v>
      </c>
      <c r="G701" s="1" t="s">
        <v>1411</v>
      </c>
      <c r="H701" s="1" t="s">
        <v>27</v>
      </c>
      <c r="I701" s="1" t="s">
        <v>1414</v>
      </c>
      <c r="J701" s="1" t="s">
        <v>227</v>
      </c>
      <c r="K701" s="88" t="str">
        <f t="shared" si="31"/>
        <v>2</v>
      </c>
      <c r="L701" s="1" t="s">
        <v>101</v>
      </c>
      <c r="M701" s="4"/>
      <c r="N701" s="4"/>
      <c r="O701" s="3"/>
      <c r="P701" s="3"/>
      <c r="Q701" s="3"/>
      <c r="R701" s="3"/>
      <c r="S701" s="3"/>
      <c r="T701" s="1"/>
      <c r="U701" t="str">
        <f t="shared" si="32"/>
        <v>3471040006009B25004</v>
      </c>
    </row>
    <row r="702" spans="1:21" hidden="1" x14ac:dyDescent="0.25">
      <c r="A702" s="1" t="s">
        <v>1349</v>
      </c>
      <c r="B702" s="1" t="s">
        <v>1350</v>
      </c>
      <c r="C702" s="1" t="str">
        <f t="shared" si="30"/>
        <v>3471</v>
      </c>
      <c r="D702" s="1" t="s">
        <v>153</v>
      </c>
      <c r="E702" s="1" t="s">
        <v>1408</v>
      </c>
      <c r="F702" s="1" t="s">
        <v>13</v>
      </c>
      <c r="G702" s="1" t="s">
        <v>1415</v>
      </c>
      <c r="H702" s="1" t="s">
        <v>19</v>
      </c>
      <c r="I702" s="1" t="s">
        <v>1416</v>
      </c>
      <c r="J702" s="1" t="s">
        <v>152</v>
      </c>
      <c r="K702" s="88" t="str">
        <f t="shared" si="31"/>
        <v>2</v>
      </c>
      <c r="L702" s="1" t="s">
        <v>169</v>
      </c>
      <c r="M702" s="4"/>
      <c r="N702" s="4"/>
      <c r="O702" s="3"/>
      <c r="P702" s="3"/>
      <c r="Q702" s="3"/>
      <c r="R702" s="3"/>
      <c r="S702" s="3"/>
      <c r="T702" s="1"/>
      <c r="U702" t="str">
        <f t="shared" si="32"/>
        <v>3471070003007B25005</v>
      </c>
    </row>
    <row r="703" spans="1:21" hidden="1" x14ac:dyDescent="0.25">
      <c r="A703" s="1" t="s">
        <v>1349</v>
      </c>
      <c r="B703" s="1" t="s">
        <v>1350</v>
      </c>
      <c r="C703" s="1" t="str">
        <f t="shared" si="30"/>
        <v>3471</v>
      </c>
      <c r="D703" s="1" t="s">
        <v>153</v>
      </c>
      <c r="E703" s="1" t="s">
        <v>1408</v>
      </c>
      <c r="F703" s="1" t="s">
        <v>25</v>
      </c>
      <c r="G703" s="1" t="s">
        <v>1417</v>
      </c>
      <c r="H703" s="1" t="s">
        <v>11</v>
      </c>
      <c r="I703" s="1" t="s">
        <v>1418</v>
      </c>
      <c r="J703" s="1" t="s">
        <v>426</v>
      </c>
      <c r="K703" s="88" t="str">
        <f t="shared" si="31"/>
        <v>2</v>
      </c>
      <c r="L703" s="1" t="s">
        <v>171</v>
      </c>
      <c r="M703" s="1"/>
      <c r="N703" s="1"/>
      <c r="O703" s="104"/>
      <c r="P703" s="104"/>
      <c r="Q703" s="104"/>
      <c r="R703" s="104"/>
      <c r="S703" s="104"/>
      <c r="T703" s="1"/>
      <c r="U703" t="str">
        <f t="shared" si="32"/>
        <v>3471100001021B25006</v>
      </c>
    </row>
    <row r="704" spans="1:21" hidden="1" x14ac:dyDescent="0.25">
      <c r="A704" s="1" t="s">
        <v>1419</v>
      </c>
      <c r="B704" s="1" t="s">
        <v>1420</v>
      </c>
      <c r="C704" s="1" t="str">
        <f t="shared" si="30"/>
        <v>3505</v>
      </c>
      <c r="D704" s="1" t="s">
        <v>670</v>
      </c>
      <c r="E704" s="1" t="s">
        <v>1421</v>
      </c>
      <c r="F704" s="1" t="s">
        <v>131</v>
      </c>
      <c r="G704" s="1" t="s">
        <v>1422</v>
      </c>
      <c r="H704" s="1" t="s">
        <v>7</v>
      </c>
      <c r="I704" s="1" t="s">
        <v>1423</v>
      </c>
      <c r="J704" s="1" t="s">
        <v>363</v>
      </c>
      <c r="K704" s="88" t="str">
        <f t="shared" si="31"/>
        <v>2</v>
      </c>
      <c r="L704" s="1" t="s">
        <v>10</v>
      </c>
      <c r="M704" s="1"/>
      <c r="N704" s="1"/>
      <c r="O704" s="2"/>
      <c r="P704" s="2"/>
      <c r="Q704" s="2"/>
      <c r="R704" s="2"/>
      <c r="S704" s="2"/>
      <c r="T704" s="1"/>
      <c r="U704" t="str">
        <f t="shared" si="32"/>
        <v>3505020004017B20001</v>
      </c>
    </row>
    <row r="705" spans="1:21" hidden="1" x14ac:dyDescent="0.25">
      <c r="A705" s="1" t="s">
        <v>1419</v>
      </c>
      <c r="B705" s="1" t="s">
        <v>1420</v>
      </c>
      <c r="C705" s="1" t="str">
        <f t="shared" si="30"/>
        <v>3505</v>
      </c>
      <c r="D705" s="1" t="s">
        <v>670</v>
      </c>
      <c r="E705" s="1" t="s">
        <v>1421</v>
      </c>
      <c r="F705" s="1" t="s">
        <v>120</v>
      </c>
      <c r="G705" s="1" t="s">
        <v>1424</v>
      </c>
      <c r="H705" s="1" t="s">
        <v>27</v>
      </c>
      <c r="I705" s="1" t="s">
        <v>1425</v>
      </c>
      <c r="J705" s="1" t="s">
        <v>227</v>
      </c>
      <c r="K705" s="88" t="str">
        <f t="shared" si="31"/>
        <v>1</v>
      </c>
      <c r="L705" s="1" t="s">
        <v>398</v>
      </c>
      <c r="M705" s="1"/>
      <c r="N705" s="1"/>
      <c r="O705" s="2"/>
      <c r="P705" s="2"/>
      <c r="Q705" s="2"/>
      <c r="R705" s="2"/>
      <c r="S705" s="2"/>
      <c r="T705" s="1"/>
      <c r="U705" t="str">
        <f t="shared" si="32"/>
        <v>3505040006009B10002</v>
      </c>
    </row>
    <row r="706" spans="1:21" hidden="1" x14ac:dyDescent="0.25">
      <c r="A706" s="1" t="s">
        <v>1419</v>
      </c>
      <c r="B706" s="1" t="s">
        <v>1420</v>
      </c>
      <c r="C706" s="1" t="str">
        <f t="shared" si="30"/>
        <v>3505</v>
      </c>
      <c r="D706" s="1" t="s">
        <v>670</v>
      </c>
      <c r="E706" s="1" t="s">
        <v>1421</v>
      </c>
      <c r="F706" s="1" t="s">
        <v>87</v>
      </c>
      <c r="G706" s="1" t="s">
        <v>1426</v>
      </c>
      <c r="H706" s="1" t="s">
        <v>5</v>
      </c>
      <c r="I706" s="1" t="s">
        <v>1427</v>
      </c>
      <c r="J706" s="1" t="s">
        <v>215</v>
      </c>
      <c r="K706" s="88" t="str">
        <f t="shared" si="31"/>
        <v>2</v>
      </c>
      <c r="L706" s="1" t="s">
        <v>124</v>
      </c>
      <c r="M706" s="1"/>
      <c r="N706" s="1"/>
      <c r="O706" s="2"/>
      <c r="P706" s="2"/>
      <c r="Q706" s="2"/>
      <c r="R706" s="2"/>
      <c r="S706" s="2"/>
      <c r="T706" s="1"/>
      <c r="U706" t="str">
        <f t="shared" si="32"/>
        <v>3505060010006B20003</v>
      </c>
    </row>
    <row r="707" spans="1:21" hidden="1" x14ac:dyDescent="0.25">
      <c r="A707" s="1" t="s">
        <v>1419</v>
      </c>
      <c r="B707" s="1" t="s">
        <v>1420</v>
      </c>
      <c r="C707" s="1" t="str">
        <f t="shared" ref="C707:C770" si="33">CONCATENATE(A707,D707)</f>
        <v>3505</v>
      </c>
      <c r="D707" s="1" t="s">
        <v>670</v>
      </c>
      <c r="E707" s="1" t="s">
        <v>1421</v>
      </c>
      <c r="F707" s="1" t="s">
        <v>87</v>
      </c>
      <c r="G707" s="1" t="s">
        <v>1426</v>
      </c>
      <c r="H707" s="1" t="s">
        <v>19</v>
      </c>
      <c r="I707" s="1" t="s">
        <v>1428</v>
      </c>
      <c r="J707" s="1" t="s">
        <v>141</v>
      </c>
      <c r="K707" s="88" t="str">
        <f t="shared" ref="K707:K770" si="34">MID(L707,1,1)</f>
        <v>2</v>
      </c>
      <c r="L707" s="1" t="s">
        <v>30</v>
      </c>
      <c r="M707" s="1"/>
      <c r="N707" s="1"/>
      <c r="O707" s="2"/>
      <c r="P707" s="2"/>
      <c r="Q707" s="2"/>
      <c r="R707" s="2"/>
      <c r="S707" s="2"/>
      <c r="T707" s="1"/>
      <c r="U707" t="str">
        <f t="shared" si="32"/>
        <v>3505060003005B25000</v>
      </c>
    </row>
    <row r="708" spans="1:21" hidden="1" x14ac:dyDescent="0.25">
      <c r="A708" s="1" t="s">
        <v>1419</v>
      </c>
      <c r="B708" s="1" t="s">
        <v>1420</v>
      </c>
      <c r="C708" s="1" t="str">
        <f t="shared" si="33"/>
        <v>3505</v>
      </c>
      <c r="D708" s="1" t="s">
        <v>670</v>
      </c>
      <c r="E708" s="1" t="s">
        <v>1421</v>
      </c>
      <c r="F708" s="1" t="s">
        <v>360</v>
      </c>
      <c r="G708" s="1" t="s">
        <v>1429</v>
      </c>
      <c r="H708" s="1" t="s">
        <v>36</v>
      </c>
      <c r="I708" s="1" t="s">
        <v>1070</v>
      </c>
      <c r="J708" s="1" t="s">
        <v>23</v>
      </c>
      <c r="K708" s="88" t="str">
        <f t="shared" si="34"/>
        <v>1</v>
      </c>
      <c r="L708" s="1" t="s">
        <v>209</v>
      </c>
      <c r="M708" s="1"/>
      <c r="N708" s="1"/>
      <c r="O708" s="2"/>
      <c r="P708" s="2"/>
      <c r="Q708" s="2"/>
      <c r="R708" s="2"/>
      <c r="S708" s="2"/>
      <c r="T708" s="1"/>
      <c r="U708" t="str">
        <f t="shared" ref="U708:U771" si="35">CONCATENATE(C708,F708,H708,J708,L708)</f>
        <v>3505090005002B10004</v>
      </c>
    </row>
    <row r="709" spans="1:21" hidden="1" x14ac:dyDescent="0.25">
      <c r="A709" s="1" t="s">
        <v>1419</v>
      </c>
      <c r="B709" s="1" t="s">
        <v>1420</v>
      </c>
      <c r="C709" s="1" t="str">
        <f t="shared" si="33"/>
        <v>3505</v>
      </c>
      <c r="D709" s="1" t="s">
        <v>670</v>
      </c>
      <c r="E709" s="1" t="s">
        <v>1421</v>
      </c>
      <c r="F709" s="1" t="s">
        <v>322</v>
      </c>
      <c r="G709" s="1" t="s">
        <v>1430</v>
      </c>
      <c r="H709" s="1" t="s">
        <v>53</v>
      </c>
      <c r="I709" s="1" t="s">
        <v>1431</v>
      </c>
      <c r="J709" s="1" t="s">
        <v>325</v>
      </c>
      <c r="K709" s="88" t="str">
        <f t="shared" si="34"/>
        <v>2</v>
      </c>
      <c r="L709" s="1" t="s">
        <v>43</v>
      </c>
      <c r="M709" s="1"/>
      <c r="N709" s="1"/>
      <c r="O709" s="2"/>
      <c r="P709" s="2"/>
      <c r="Q709" s="2"/>
      <c r="R709" s="2"/>
      <c r="S709" s="2"/>
      <c r="T709" s="1"/>
      <c r="U709" t="str">
        <f t="shared" si="35"/>
        <v>3505130009028B25001</v>
      </c>
    </row>
    <row r="710" spans="1:21" hidden="1" x14ac:dyDescent="0.25">
      <c r="A710" s="1" t="s">
        <v>1419</v>
      </c>
      <c r="B710" s="1" t="s">
        <v>1420</v>
      </c>
      <c r="C710" s="1" t="str">
        <f t="shared" si="33"/>
        <v>3505</v>
      </c>
      <c r="D710" s="1" t="s">
        <v>670</v>
      </c>
      <c r="E710" s="1" t="s">
        <v>1421</v>
      </c>
      <c r="F710" s="1" t="s">
        <v>62</v>
      </c>
      <c r="G710" s="1" t="s">
        <v>1432</v>
      </c>
      <c r="H710" s="1" t="s">
        <v>53</v>
      </c>
      <c r="I710" s="1" t="s">
        <v>1432</v>
      </c>
      <c r="J710" s="1" t="s">
        <v>336</v>
      </c>
      <c r="K710" s="88" t="str">
        <f t="shared" si="34"/>
        <v>2</v>
      </c>
      <c r="L710" s="1" t="s">
        <v>55</v>
      </c>
      <c r="M710" s="1"/>
      <c r="N710" s="1"/>
      <c r="O710" s="2"/>
      <c r="P710" s="2"/>
      <c r="Q710" s="2"/>
      <c r="R710" s="2"/>
      <c r="S710" s="2"/>
      <c r="T710" s="1"/>
      <c r="U710" t="str">
        <f t="shared" si="35"/>
        <v>3505190009029B25002</v>
      </c>
    </row>
    <row r="711" spans="1:21" hidden="1" x14ac:dyDescent="0.25">
      <c r="A711" s="1" t="s">
        <v>1419</v>
      </c>
      <c r="B711" s="1" t="s">
        <v>1420</v>
      </c>
      <c r="C711" s="1" t="str">
        <f t="shared" si="33"/>
        <v>3505</v>
      </c>
      <c r="D711" s="1" t="s">
        <v>670</v>
      </c>
      <c r="E711" s="1" t="s">
        <v>1421</v>
      </c>
      <c r="F711" s="1" t="s">
        <v>1024</v>
      </c>
      <c r="G711" s="1" t="s">
        <v>705</v>
      </c>
      <c r="H711" s="1" t="s">
        <v>5</v>
      </c>
      <c r="I711" s="1" t="s">
        <v>1433</v>
      </c>
      <c r="J711" s="1" t="s">
        <v>215</v>
      </c>
      <c r="K711" s="88" t="str">
        <f t="shared" si="34"/>
        <v>2</v>
      </c>
      <c r="L711" s="1" t="s">
        <v>92</v>
      </c>
      <c r="M711" s="1"/>
      <c r="N711" s="1"/>
      <c r="O711" s="2"/>
      <c r="P711" s="2"/>
      <c r="Q711" s="2"/>
      <c r="R711" s="2"/>
      <c r="S711" s="2"/>
      <c r="T711" s="1"/>
      <c r="U711" t="str">
        <f t="shared" si="35"/>
        <v>3505210010006B20005</v>
      </c>
    </row>
    <row r="712" spans="1:21" hidden="1" x14ac:dyDescent="0.25">
      <c r="A712" s="1" t="s">
        <v>1419</v>
      </c>
      <c r="B712" s="1" t="s">
        <v>1420</v>
      </c>
      <c r="C712" s="1" t="str">
        <f t="shared" si="33"/>
        <v>3505</v>
      </c>
      <c r="D712" s="1" t="s">
        <v>670</v>
      </c>
      <c r="E712" s="1" t="s">
        <v>1421</v>
      </c>
      <c r="F712" s="1" t="s">
        <v>245</v>
      </c>
      <c r="G712" s="1" t="s">
        <v>1434</v>
      </c>
      <c r="H712" s="1" t="s">
        <v>11</v>
      </c>
      <c r="I712" s="1" t="s">
        <v>1435</v>
      </c>
      <c r="J712" s="1" t="s">
        <v>378</v>
      </c>
      <c r="K712" s="88" t="str">
        <f t="shared" si="34"/>
        <v>2</v>
      </c>
      <c r="L712" s="1" t="s">
        <v>105</v>
      </c>
      <c r="M712" s="1"/>
      <c r="N712" s="1"/>
      <c r="O712" s="2"/>
      <c r="P712" s="2"/>
      <c r="Q712" s="2"/>
      <c r="R712" s="2"/>
      <c r="S712" s="2"/>
      <c r="T712" s="1"/>
      <c r="U712" t="str">
        <f t="shared" si="35"/>
        <v>3505220001015B20006</v>
      </c>
    </row>
    <row r="713" spans="1:21" hidden="1" x14ac:dyDescent="0.25">
      <c r="A713" s="1" t="s">
        <v>1419</v>
      </c>
      <c r="B713" s="1" t="s">
        <v>1420</v>
      </c>
      <c r="C713" s="1" t="str">
        <f t="shared" si="33"/>
        <v>3507</v>
      </c>
      <c r="D713" s="1" t="s">
        <v>366</v>
      </c>
      <c r="E713" s="1" t="s">
        <v>1436</v>
      </c>
      <c r="F713" s="1" t="s">
        <v>87</v>
      </c>
      <c r="G713" s="1" t="s">
        <v>1437</v>
      </c>
      <c r="H713" s="1" t="s">
        <v>150</v>
      </c>
      <c r="I713" s="1" t="s">
        <v>1438</v>
      </c>
      <c r="J713" s="1" t="s">
        <v>363</v>
      </c>
      <c r="K713" s="88" t="str">
        <f t="shared" si="34"/>
        <v>2</v>
      </c>
      <c r="L713" s="1" t="s">
        <v>10</v>
      </c>
      <c r="M713" s="1"/>
      <c r="N713" s="1"/>
      <c r="O713" s="2"/>
      <c r="P713" s="2"/>
      <c r="Q713" s="2"/>
      <c r="R713" s="2"/>
      <c r="S713" s="2"/>
      <c r="T713" s="1"/>
      <c r="U713" t="str">
        <f t="shared" si="35"/>
        <v>3507060012017B20001</v>
      </c>
    </row>
    <row r="714" spans="1:21" hidden="1" x14ac:dyDescent="0.25">
      <c r="A714" s="1" t="s">
        <v>1419</v>
      </c>
      <c r="B714" s="1" t="s">
        <v>1420</v>
      </c>
      <c r="C714" s="1" t="str">
        <f t="shared" si="33"/>
        <v>3507</v>
      </c>
      <c r="D714" s="1" t="s">
        <v>366</v>
      </c>
      <c r="E714" s="1" t="s">
        <v>1436</v>
      </c>
      <c r="F714" s="1" t="s">
        <v>125</v>
      </c>
      <c r="G714" s="1" t="s">
        <v>1439</v>
      </c>
      <c r="H714" s="1" t="s">
        <v>150</v>
      </c>
      <c r="I714" s="1" t="s">
        <v>1440</v>
      </c>
      <c r="J714" s="1" t="s">
        <v>17</v>
      </c>
      <c r="K714" s="88" t="str">
        <f t="shared" si="34"/>
        <v>2</v>
      </c>
      <c r="L714" s="1" t="s">
        <v>18</v>
      </c>
      <c r="M714" s="1"/>
      <c r="N714" s="1"/>
      <c r="O714" s="2"/>
      <c r="P714" s="2"/>
      <c r="Q714" s="2"/>
      <c r="R714" s="2"/>
      <c r="S714" s="2"/>
      <c r="T714" s="1"/>
      <c r="U714" t="str">
        <f t="shared" si="35"/>
        <v>3507080012001B20002</v>
      </c>
    </row>
    <row r="715" spans="1:21" hidden="1" x14ac:dyDescent="0.25">
      <c r="A715" s="1" t="s">
        <v>1419</v>
      </c>
      <c r="B715" s="1" t="s">
        <v>1420</v>
      </c>
      <c r="C715" s="1" t="str">
        <f t="shared" si="33"/>
        <v>3507</v>
      </c>
      <c r="D715" s="1" t="s">
        <v>366</v>
      </c>
      <c r="E715" s="1" t="s">
        <v>1436</v>
      </c>
      <c r="F715" s="1" t="s">
        <v>136</v>
      </c>
      <c r="G715" s="1" t="s">
        <v>1441</v>
      </c>
      <c r="H715" s="1" t="s">
        <v>53</v>
      </c>
      <c r="I715" s="1" t="s">
        <v>1442</v>
      </c>
      <c r="J715" s="1" t="s">
        <v>252</v>
      </c>
      <c r="K715" s="88" t="str">
        <f t="shared" si="34"/>
        <v>1</v>
      </c>
      <c r="L715" s="1" t="s">
        <v>24</v>
      </c>
      <c r="M715" s="1"/>
      <c r="N715" s="1"/>
      <c r="O715" s="2"/>
      <c r="P715" s="2"/>
      <c r="Q715" s="2"/>
      <c r="R715" s="2"/>
      <c r="S715" s="2"/>
      <c r="T715" s="1"/>
      <c r="U715" t="str">
        <f t="shared" si="35"/>
        <v>3507110009014B10003</v>
      </c>
    </row>
    <row r="716" spans="1:21" hidden="1" x14ac:dyDescent="0.25">
      <c r="A716" s="1" t="s">
        <v>1419</v>
      </c>
      <c r="B716" s="1" t="s">
        <v>1420</v>
      </c>
      <c r="C716" s="1" t="str">
        <f t="shared" si="33"/>
        <v>3507</v>
      </c>
      <c r="D716" s="1" t="s">
        <v>366</v>
      </c>
      <c r="E716" s="1" t="s">
        <v>1436</v>
      </c>
      <c r="F716" s="1" t="s">
        <v>322</v>
      </c>
      <c r="G716" s="1" t="s">
        <v>1443</v>
      </c>
      <c r="H716" s="1" t="s">
        <v>164</v>
      </c>
      <c r="I716" s="1" t="s">
        <v>1444</v>
      </c>
      <c r="J716" s="1" t="s">
        <v>9</v>
      </c>
      <c r="K716" s="88" t="str">
        <f t="shared" si="34"/>
        <v>2</v>
      </c>
      <c r="L716" s="1" t="s">
        <v>38</v>
      </c>
      <c r="M716" s="1"/>
      <c r="N716" s="1"/>
      <c r="O716" s="2"/>
      <c r="P716" s="2"/>
      <c r="Q716" s="2"/>
      <c r="R716" s="2"/>
      <c r="S716" s="2"/>
      <c r="T716" s="1"/>
      <c r="U716" t="str">
        <f t="shared" si="35"/>
        <v>3507130008008B20004</v>
      </c>
    </row>
    <row r="717" spans="1:21" hidden="1" x14ac:dyDescent="0.25">
      <c r="A717" s="1" t="s">
        <v>1419</v>
      </c>
      <c r="B717" s="1" t="s">
        <v>1420</v>
      </c>
      <c r="C717" s="1" t="str">
        <f t="shared" si="33"/>
        <v>3507</v>
      </c>
      <c r="D717" s="1" t="s">
        <v>366</v>
      </c>
      <c r="E717" s="1" t="s">
        <v>1436</v>
      </c>
      <c r="F717" s="1" t="s">
        <v>56</v>
      </c>
      <c r="G717" s="1" t="s">
        <v>1445</v>
      </c>
      <c r="H717" s="1" t="s">
        <v>12</v>
      </c>
      <c r="I717" s="1" t="s">
        <v>1446</v>
      </c>
      <c r="J717" s="1" t="s">
        <v>215</v>
      </c>
      <c r="K717" s="88" t="str">
        <f t="shared" si="34"/>
        <v>1</v>
      </c>
      <c r="L717" s="1" t="s">
        <v>417</v>
      </c>
      <c r="M717" s="1"/>
      <c r="N717" s="1"/>
      <c r="O717" s="2"/>
      <c r="P717" s="2"/>
      <c r="Q717" s="2"/>
      <c r="R717" s="2"/>
      <c r="S717" s="2"/>
      <c r="T717" s="1"/>
      <c r="U717" t="str">
        <f t="shared" si="35"/>
        <v>3507160002006B15000</v>
      </c>
    </row>
    <row r="718" spans="1:21" hidden="1" x14ac:dyDescent="0.25">
      <c r="A718" s="1" t="s">
        <v>1419</v>
      </c>
      <c r="B718" s="1" t="s">
        <v>1420</v>
      </c>
      <c r="C718" s="1" t="str">
        <f t="shared" si="33"/>
        <v>3507</v>
      </c>
      <c r="D718" s="1" t="s">
        <v>366</v>
      </c>
      <c r="E718" s="1" t="s">
        <v>1436</v>
      </c>
      <c r="F718" s="1" t="s">
        <v>148</v>
      </c>
      <c r="G718" s="1" t="s">
        <v>1447</v>
      </c>
      <c r="H718" s="1" t="s">
        <v>19</v>
      </c>
      <c r="I718" s="1" t="s">
        <v>1448</v>
      </c>
      <c r="J718" s="1" t="s">
        <v>17</v>
      </c>
      <c r="K718" s="88" t="str">
        <f t="shared" si="34"/>
        <v>2</v>
      </c>
      <c r="L718" s="1" t="s">
        <v>43</v>
      </c>
      <c r="M718" s="1"/>
      <c r="N718" s="1"/>
      <c r="O718" s="2"/>
      <c r="P718" s="2"/>
      <c r="Q718" s="2"/>
      <c r="R718" s="2"/>
      <c r="S718" s="2"/>
      <c r="T718" s="1"/>
      <c r="U718" t="str">
        <f t="shared" si="35"/>
        <v>3507170003001B25001</v>
      </c>
    </row>
    <row r="719" spans="1:21" hidden="1" x14ac:dyDescent="0.25">
      <c r="A719" s="1" t="s">
        <v>1419</v>
      </c>
      <c r="B719" s="1" t="s">
        <v>1420</v>
      </c>
      <c r="C719" s="1" t="str">
        <f t="shared" si="33"/>
        <v>3507</v>
      </c>
      <c r="D719" s="1" t="s">
        <v>366</v>
      </c>
      <c r="E719" s="1" t="s">
        <v>1436</v>
      </c>
      <c r="F719" s="1" t="s">
        <v>148</v>
      </c>
      <c r="G719" s="1" t="s">
        <v>1447</v>
      </c>
      <c r="H719" s="1" t="s">
        <v>19</v>
      </c>
      <c r="I719" s="1" t="s">
        <v>1448</v>
      </c>
      <c r="J719" s="1" t="s">
        <v>434</v>
      </c>
      <c r="K719" s="88" t="str">
        <f t="shared" si="34"/>
        <v>2</v>
      </c>
      <c r="L719" s="1" t="s">
        <v>55</v>
      </c>
      <c r="M719" s="1"/>
      <c r="N719" s="1"/>
      <c r="O719" s="2"/>
      <c r="P719" s="2"/>
      <c r="Q719" s="2"/>
      <c r="R719" s="2"/>
      <c r="S719" s="2"/>
      <c r="T719" s="1"/>
      <c r="U719" t="str">
        <f t="shared" si="35"/>
        <v>3507170003025B25002</v>
      </c>
    </row>
    <row r="720" spans="1:21" hidden="1" x14ac:dyDescent="0.25">
      <c r="A720" s="1" t="s">
        <v>1419</v>
      </c>
      <c r="B720" s="1" t="s">
        <v>1420</v>
      </c>
      <c r="C720" s="1" t="str">
        <f t="shared" si="33"/>
        <v>3507</v>
      </c>
      <c r="D720" s="1" t="s">
        <v>366</v>
      </c>
      <c r="E720" s="1" t="s">
        <v>1436</v>
      </c>
      <c r="F720" s="1" t="s">
        <v>148</v>
      </c>
      <c r="G720" s="1" t="s">
        <v>1447</v>
      </c>
      <c r="H720" s="1" t="s">
        <v>69</v>
      </c>
      <c r="I720" s="1" t="s">
        <v>1449</v>
      </c>
      <c r="J720" s="1" t="s">
        <v>17</v>
      </c>
      <c r="K720" s="88" t="str">
        <f t="shared" si="34"/>
        <v>2</v>
      </c>
      <c r="L720" s="1" t="s">
        <v>162</v>
      </c>
      <c r="M720" s="1"/>
      <c r="N720" s="1"/>
      <c r="O720" s="2"/>
      <c r="P720" s="2"/>
      <c r="Q720" s="2"/>
      <c r="R720" s="2"/>
      <c r="S720" s="2"/>
      <c r="T720" s="1"/>
      <c r="U720" t="str">
        <f t="shared" si="35"/>
        <v>3507170007001B25003</v>
      </c>
    </row>
    <row r="721" spans="1:21" hidden="1" x14ac:dyDescent="0.25">
      <c r="A721" s="1" t="s">
        <v>1419</v>
      </c>
      <c r="B721" s="1" t="s">
        <v>1420</v>
      </c>
      <c r="C721" s="1" t="str">
        <f t="shared" si="33"/>
        <v>3507</v>
      </c>
      <c r="D721" s="1" t="s">
        <v>366</v>
      </c>
      <c r="E721" s="1" t="s">
        <v>1436</v>
      </c>
      <c r="F721" s="1" t="s">
        <v>245</v>
      </c>
      <c r="G721" s="1" t="s">
        <v>1450</v>
      </c>
      <c r="H721" s="1" t="s">
        <v>53</v>
      </c>
      <c r="I721" s="1" t="s">
        <v>1451</v>
      </c>
      <c r="J721" s="1" t="s">
        <v>258</v>
      </c>
      <c r="K721" s="88" t="str">
        <f t="shared" si="34"/>
        <v>2</v>
      </c>
      <c r="L721" s="1" t="s">
        <v>92</v>
      </c>
      <c r="M721" s="1"/>
      <c r="N721" s="1"/>
      <c r="O721" s="2"/>
      <c r="P721" s="2"/>
      <c r="Q721" s="2"/>
      <c r="R721" s="2"/>
      <c r="S721" s="2"/>
      <c r="T721" s="1"/>
      <c r="U721" t="str">
        <f t="shared" si="35"/>
        <v>3507220009019B20005</v>
      </c>
    </row>
    <row r="722" spans="1:21" hidden="1" x14ac:dyDescent="0.25">
      <c r="A722" s="1" t="s">
        <v>1419</v>
      </c>
      <c r="B722" s="1" t="s">
        <v>1420</v>
      </c>
      <c r="C722" s="1" t="str">
        <f t="shared" si="33"/>
        <v>3507</v>
      </c>
      <c r="D722" s="1" t="s">
        <v>366</v>
      </c>
      <c r="E722" s="1" t="s">
        <v>1436</v>
      </c>
      <c r="F722" s="1" t="s">
        <v>67</v>
      </c>
      <c r="G722" s="1" t="s">
        <v>1452</v>
      </c>
      <c r="H722" s="1" t="s">
        <v>150</v>
      </c>
      <c r="I722" s="1" t="s">
        <v>1453</v>
      </c>
      <c r="J722" s="1" t="s">
        <v>252</v>
      </c>
      <c r="K722" s="88" t="str">
        <f t="shared" si="34"/>
        <v>2</v>
      </c>
      <c r="L722" s="1" t="s">
        <v>101</v>
      </c>
      <c r="M722" s="1"/>
      <c r="N722" s="1"/>
      <c r="O722" s="2"/>
      <c r="P722" s="2"/>
      <c r="Q722" s="2"/>
      <c r="R722" s="2"/>
      <c r="S722" s="2"/>
      <c r="T722" s="1"/>
      <c r="U722" t="str">
        <f t="shared" si="35"/>
        <v>3507230012014B25004</v>
      </c>
    </row>
    <row r="723" spans="1:21" hidden="1" x14ac:dyDescent="0.25">
      <c r="A723" s="1" t="s">
        <v>1419</v>
      </c>
      <c r="B723" s="1" t="s">
        <v>1420</v>
      </c>
      <c r="C723" s="1" t="str">
        <f t="shared" si="33"/>
        <v>3507</v>
      </c>
      <c r="D723" s="1" t="s">
        <v>366</v>
      </c>
      <c r="E723" s="1" t="s">
        <v>1436</v>
      </c>
      <c r="F723" s="1" t="s">
        <v>1454</v>
      </c>
      <c r="G723" s="1" t="s">
        <v>1455</v>
      </c>
      <c r="H723" s="1" t="s">
        <v>7</v>
      </c>
      <c r="I723" s="1" t="s">
        <v>1425</v>
      </c>
      <c r="J723" s="1" t="s">
        <v>29</v>
      </c>
      <c r="K723" s="88" t="str">
        <f t="shared" si="34"/>
        <v>2</v>
      </c>
      <c r="L723" s="1" t="s">
        <v>105</v>
      </c>
      <c r="M723" s="1"/>
      <c r="N723" s="1"/>
      <c r="O723" s="2"/>
      <c r="P723" s="2"/>
      <c r="Q723" s="2"/>
      <c r="R723" s="2"/>
      <c r="S723" s="2"/>
      <c r="T723" s="1"/>
      <c r="U723" t="str">
        <f t="shared" si="35"/>
        <v>3507320004003B20006</v>
      </c>
    </row>
    <row r="724" spans="1:21" hidden="1" x14ac:dyDescent="0.25">
      <c r="A724" s="1" t="s">
        <v>1419</v>
      </c>
      <c r="B724" s="1" t="s">
        <v>1420</v>
      </c>
      <c r="C724" s="1" t="str">
        <f t="shared" si="33"/>
        <v>3507</v>
      </c>
      <c r="D724" s="1" t="s">
        <v>366</v>
      </c>
      <c r="E724" s="1" t="s">
        <v>1436</v>
      </c>
      <c r="F724" s="1" t="s">
        <v>1456</v>
      </c>
      <c r="G724" s="1" t="s">
        <v>1444</v>
      </c>
      <c r="H724" s="1" t="s">
        <v>27</v>
      </c>
      <c r="I724" s="1" t="s">
        <v>1457</v>
      </c>
      <c r="J724" s="1" t="s">
        <v>227</v>
      </c>
      <c r="K724" s="88" t="str">
        <f t="shared" si="34"/>
        <v>2</v>
      </c>
      <c r="L724" s="1" t="s">
        <v>169</v>
      </c>
      <c r="M724" s="4"/>
      <c r="N724" s="4"/>
      <c r="O724" s="105"/>
      <c r="P724" s="105"/>
      <c r="Q724" s="105"/>
      <c r="R724" s="105"/>
      <c r="S724" s="105"/>
      <c r="T724" s="1"/>
      <c r="U724" t="str">
        <f t="shared" si="35"/>
        <v>3507330006009B25005</v>
      </c>
    </row>
    <row r="725" spans="1:21" hidden="1" x14ac:dyDescent="0.25">
      <c r="A725" s="1" t="s">
        <v>1419</v>
      </c>
      <c r="B725" s="1" t="s">
        <v>1420</v>
      </c>
      <c r="C725" s="1" t="str">
        <f t="shared" si="33"/>
        <v>3509</v>
      </c>
      <c r="D725" s="1" t="s">
        <v>3</v>
      </c>
      <c r="E725" s="1" t="s">
        <v>1458</v>
      </c>
      <c r="F725" s="1" t="s">
        <v>120</v>
      </c>
      <c r="G725" s="1" t="s">
        <v>1459</v>
      </c>
      <c r="H725" s="1" t="s">
        <v>27</v>
      </c>
      <c r="I725" s="1" t="s">
        <v>1460</v>
      </c>
      <c r="J725" s="1" t="s">
        <v>895</v>
      </c>
      <c r="K725" s="88" t="str">
        <f t="shared" si="34"/>
        <v>2</v>
      </c>
      <c r="L725" s="1" t="s">
        <v>10</v>
      </c>
      <c r="M725" s="4"/>
      <c r="N725" s="4"/>
      <c r="O725" s="3"/>
      <c r="P725" s="3"/>
      <c r="Q725" s="3"/>
      <c r="R725" s="3"/>
      <c r="S725" s="3"/>
      <c r="T725" s="1"/>
      <c r="U725" t="str">
        <f t="shared" si="35"/>
        <v>3509040006051B20001</v>
      </c>
    </row>
    <row r="726" spans="1:21" hidden="1" x14ac:dyDescent="0.25">
      <c r="A726" s="1" t="s">
        <v>1419</v>
      </c>
      <c r="B726" s="1" t="s">
        <v>1420</v>
      </c>
      <c r="C726" s="1" t="str">
        <f t="shared" si="33"/>
        <v>3509</v>
      </c>
      <c r="D726" s="1" t="s">
        <v>3</v>
      </c>
      <c r="E726" s="1" t="s">
        <v>1458</v>
      </c>
      <c r="F726" s="1" t="s">
        <v>48</v>
      </c>
      <c r="G726" s="1" t="s">
        <v>1461</v>
      </c>
      <c r="H726" s="1" t="s">
        <v>12</v>
      </c>
      <c r="I726" s="1" t="s">
        <v>1462</v>
      </c>
      <c r="J726" s="1" t="s">
        <v>419</v>
      </c>
      <c r="K726" s="88" t="str">
        <f t="shared" si="34"/>
        <v>2</v>
      </c>
      <c r="L726" s="1" t="s">
        <v>30</v>
      </c>
      <c r="M726" s="4"/>
      <c r="N726" s="4"/>
      <c r="O726" s="3"/>
      <c r="P726" s="3"/>
      <c r="Q726" s="3"/>
      <c r="R726" s="3"/>
      <c r="S726" s="3"/>
      <c r="T726" s="1"/>
      <c r="U726" t="str">
        <f t="shared" si="35"/>
        <v>3509050002031B25000</v>
      </c>
    </row>
    <row r="727" spans="1:21" hidden="1" x14ac:dyDescent="0.25">
      <c r="A727" s="1" t="s">
        <v>1419</v>
      </c>
      <c r="B727" s="1" t="s">
        <v>1420</v>
      </c>
      <c r="C727" s="1" t="str">
        <f t="shared" si="33"/>
        <v>3509</v>
      </c>
      <c r="D727" s="1" t="s">
        <v>3</v>
      </c>
      <c r="E727" s="1" t="s">
        <v>1458</v>
      </c>
      <c r="F727" s="1" t="s">
        <v>136</v>
      </c>
      <c r="G727" s="1" t="s">
        <v>1463</v>
      </c>
      <c r="H727" s="1" t="s">
        <v>12</v>
      </c>
      <c r="I727" s="1" t="s">
        <v>1464</v>
      </c>
      <c r="J727" s="1" t="s">
        <v>766</v>
      </c>
      <c r="K727" s="88" t="str">
        <f t="shared" si="34"/>
        <v>2</v>
      </c>
      <c r="L727" s="1" t="s">
        <v>18</v>
      </c>
      <c r="M727" s="4"/>
      <c r="N727" s="4"/>
      <c r="O727" s="3"/>
      <c r="P727" s="3"/>
      <c r="Q727" s="3"/>
      <c r="R727" s="3"/>
      <c r="S727" s="3"/>
      <c r="T727" s="1"/>
      <c r="U727" t="str">
        <f t="shared" si="35"/>
        <v>3509110002037B20002</v>
      </c>
    </row>
    <row r="728" spans="1:21" hidden="1" x14ac:dyDescent="0.25">
      <c r="A728" s="1" t="s">
        <v>1419</v>
      </c>
      <c r="B728" s="1" t="s">
        <v>1420</v>
      </c>
      <c r="C728" s="1" t="str">
        <f t="shared" si="33"/>
        <v>3509</v>
      </c>
      <c r="D728" s="1" t="s">
        <v>3</v>
      </c>
      <c r="E728" s="1" t="s">
        <v>1458</v>
      </c>
      <c r="F728" s="1" t="s">
        <v>39</v>
      </c>
      <c r="G728" s="1" t="s">
        <v>1465</v>
      </c>
      <c r="H728" s="1" t="s">
        <v>27</v>
      </c>
      <c r="I728" s="1" t="s">
        <v>1466</v>
      </c>
      <c r="J728" s="1" t="s">
        <v>561</v>
      </c>
      <c r="K728" s="88" t="str">
        <f t="shared" si="34"/>
        <v>1</v>
      </c>
      <c r="L728" s="1" t="s">
        <v>627</v>
      </c>
      <c r="M728" s="4"/>
      <c r="N728" s="4"/>
      <c r="O728" s="3"/>
      <c r="P728" s="3"/>
      <c r="Q728" s="3"/>
      <c r="R728" s="3"/>
      <c r="S728" s="3"/>
      <c r="T728" s="1"/>
      <c r="U728" t="str">
        <f t="shared" si="35"/>
        <v>3509120006030B15001</v>
      </c>
    </row>
    <row r="729" spans="1:21" hidden="1" x14ac:dyDescent="0.25">
      <c r="A729" s="1" t="s">
        <v>1419</v>
      </c>
      <c r="B729" s="1" t="s">
        <v>1420</v>
      </c>
      <c r="C729" s="1" t="str">
        <f t="shared" si="33"/>
        <v>3509</v>
      </c>
      <c r="D729" s="1" t="s">
        <v>3</v>
      </c>
      <c r="E729" s="1" t="s">
        <v>1458</v>
      </c>
      <c r="F729" s="1" t="s">
        <v>322</v>
      </c>
      <c r="G729" s="1" t="s">
        <v>1467</v>
      </c>
      <c r="H729" s="1" t="s">
        <v>164</v>
      </c>
      <c r="I729" s="1" t="s">
        <v>1468</v>
      </c>
      <c r="J729" s="1" t="s">
        <v>325</v>
      </c>
      <c r="K729" s="88" t="str">
        <f t="shared" si="34"/>
        <v>1</v>
      </c>
      <c r="L729" s="1" t="s">
        <v>24</v>
      </c>
      <c r="M729" s="4"/>
      <c r="N729" s="4"/>
      <c r="O729" s="3"/>
      <c r="P729" s="3"/>
      <c r="Q729" s="3"/>
      <c r="R729" s="3"/>
      <c r="S729" s="3"/>
      <c r="T729" s="1"/>
      <c r="U729" t="str">
        <f t="shared" si="35"/>
        <v>3509130008028B10003</v>
      </c>
    </row>
    <row r="730" spans="1:21" hidden="1" x14ac:dyDescent="0.25">
      <c r="A730" s="1" t="s">
        <v>1419</v>
      </c>
      <c r="B730" s="1" t="s">
        <v>1420</v>
      </c>
      <c r="C730" s="1" t="str">
        <f t="shared" si="33"/>
        <v>3509</v>
      </c>
      <c r="D730" s="1" t="s">
        <v>3</v>
      </c>
      <c r="E730" s="1" t="s">
        <v>1458</v>
      </c>
      <c r="F730" s="1" t="s">
        <v>322</v>
      </c>
      <c r="G730" s="1" t="s">
        <v>1467</v>
      </c>
      <c r="H730" s="1" t="s">
        <v>36</v>
      </c>
      <c r="I730" s="1" t="s">
        <v>1469</v>
      </c>
      <c r="J730" s="1" t="s">
        <v>363</v>
      </c>
      <c r="K730" s="88" t="str">
        <f t="shared" si="34"/>
        <v>2</v>
      </c>
      <c r="L730" s="1" t="s">
        <v>55</v>
      </c>
      <c r="M730" s="4"/>
      <c r="N730" s="4"/>
      <c r="O730" s="3"/>
      <c r="P730" s="3"/>
      <c r="Q730" s="3"/>
      <c r="R730" s="3"/>
      <c r="S730" s="3"/>
      <c r="T730" s="1"/>
      <c r="U730" t="str">
        <f t="shared" si="35"/>
        <v>3509130005017B25002</v>
      </c>
    </row>
    <row r="731" spans="1:21" hidden="1" x14ac:dyDescent="0.25">
      <c r="A731" s="1" t="s">
        <v>1419</v>
      </c>
      <c r="B731" s="1" t="s">
        <v>1420</v>
      </c>
      <c r="C731" s="1" t="str">
        <f t="shared" si="33"/>
        <v>3509</v>
      </c>
      <c r="D731" s="1" t="s">
        <v>3</v>
      </c>
      <c r="E731" s="1" t="s">
        <v>1458</v>
      </c>
      <c r="F731" s="1" t="s">
        <v>44</v>
      </c>
      <c r="G731" s="1" t="s">
        <v>1470</v>
      </c>
      <c r="H731" s="1" t="s">
        <v>5</v>
      </c>
      <c r="I731" s="1" t="s">
        <v>1471</v>
      </c>
      <c r="J731" s="1" t="s">
        <v>258</v>
      </c>
      <c r="K731" s="88" t="str">
        <f t="shared" si="34"/>
        <v>1</v>
      </c>
      <c r="L731" s="1" t="s">
        <v>35</v>
      </c>
      <c r="M731" s="4"/>
      <c r="N731" s="4"/>
      <c r="O731" s="3"/>
      <c r="P731" s="3"/>
      <c r="Q731" s="3"/>
      <c r="R731" s="3"/>
      <c r="S731" s="3"/>
      <c r="T731" s="1"/>
      <c r="U731" t="str">
        <f t="shared" si="35"/>
        <v>3509140010019B10005</v>
      </c>
    </row>
    <row r="732" spans="1:21" hidden="1" x14ac:dyDescent="0.25">
      <c r="A732" s="1" t="s">
        <v>1419</v>
      </c>
      <c r="B732" s="1" t="s">
        <v>1420</v>
      </c>
      <c r="C732" s="1" t="str">
        <f t="shared" si="33"/>
        <v>3509</v>
      </c>
      <c r="D732" s="1" t="s">
        <v>3</v>
      </c>
      <c r="E732" s="1" t="s">
        <v>1458</v>
      </c>
      <c r="F732" s="1" t="s">
        <v>44</v>
      </c>
      <c r="G732" s="1" t="s">
        <v>1470</v>
      </c>
      <c r="H732" s="1" t="s">
        <v>53</v>
      </c>
      <c r="I732" s="1" t="s">
        <v>1472</v>
      </c>
      <c r="J732" s="1" t="s">
        <v>29</v>
      </c>
      <c r="K732" s="88" t="str">
        <f t="shared" si="34"/>
        <v>2</v>
      </c>
      <c r="L732" s="1" t="s">
        <v>38</v>
      </c>
      <c r="M732" s="4"/>
      <c r="N732" s="4"/>
      <c r="O732" s="3"/>
      <c r="P732" s="3"/>
      <c r="Q732" s="3"/>
      <c r="R732" s="3"/>
      <c r="S732" s="3"/>
      <c r="T732" s="1"/>
      <c r="U732" t="str">
        <f t="shared" si="35"/>
        <v>3509140009003B20004</v>
      </c>
    </row>
    <row r="733" spans="1:21" hidden="1" x14ac:dyDescent="0.25">
      <c r="A733" s="1" t="s">
        <v>1419</v>
      </c>
      <c r="B733" s="1" t="s">
        <v>1420</v>
      </c>
      <c r="C733" s="1" t="str">
        <f t="shared" si="33"/>
        <v>3509</v>
      </c>
      <c r="D733" s="1" t="s">
        <v>3</v>
      </c>
      <c r="E733" s="1" t="s">
        <v>1458</v>
      </c>
      <c r="F733" s="1" t="s">
        <v>148</v>
      </c>
      <c r="G733" s="1" t="s">
        <v>699</v>
      </c>
      <c r="H733" s="1" t="s">
        <v>36</v>
      </c>
      <c r="I733" s="1" t="s">
        <v>1473</v>
      </c>
      <c r="J733" s="1" t="s">
        <v>336</v>
      </c>
      <c r="K733" s="88" t="str">
        <f t="shared" si="34"/>
        <v>2</v>
      </c>
      <c r="L733" s="1" t="s">
        <v>105</v>
      </c>
      <c r="M733" s="4"/>
      <c r="N733" s="4"/>
      <c r="O733" s="3"/>
      <c r="P733" s="3"/>
      <c r="Q733" s="3"/>
      <c r="R733" s="3"/>
      <c r="S733" s="3"/>
      <c r="T733" s="1"/>
      <c r="U733" t="str">
        <f t="shared" si="35"/>
        <v>3509170005029B20006</v>
      </c>
    </row>
    <row r="734" spans="1:21" hidden="1" x14ac:dyDescent="0.25">
      <c r="A734" s="1" t="s">
        <v>1419</v>
      </c>
      <c r="B734" s="1" t="s">
        <v>1420</v>
      </c>
      <c r="C734" s="1" t="str">
        <f t="shared" si="33"/>
        <v>3509</v>
      </c>
      <c r="D734" s="1" t="s">
        <v>3</v>
      </c>
      <c r="E734" s="1" t="s">
        <v>1458</v>
      </c>
      <c r="F734" s="1" t="s">
        <v>148</v>
      </c>
      <c r="G734" s="1" t="s">
        <v>699</v>
      </c>
      <c r="H734" s="1" t="s">
        <v>12</v>
      </c>
      <c r="I734" s="1" t="s">
        <v>1474</v>
      </c>
      <c r="J734" s="1" t="s">
        <v>599</v>
      </c>
      <c r="K734" s="88" t="str">
        <f t="shared" si="34"/>
        <v>2</v>
      </c>
      <c r="L734" s="1" t="s">
        <v>162</v>
      </c>
      <c r="M734" s="4"/>
      <c r="N734" s="4"/>
      <c r="O734" s="3"/>
      <c r="P734" s="3"/>
      <c r="Q734" s="3"/>
      <c r="R734" s="3"/>
      <c r="S734" s="3"/>
      <c r="T734" s="1"/>
      <c r="U734" t="str">
        <f t="shared" si="35"/>
        <v>3509170002035B25003</v>
      </c>
    </row>
    <row r="735" spans="1:21" hidden="1" x14ac:dyDescent="0.25">
      <c r="A735" s="1" t="s">
        <v>1419</v>
      </c>
      <c r="B735" s="1" t="s">
        <v>1420</v>
      </c>
      <c r="C735" s="1" t="str">
        <f t="shared" si="33"/>
        <v>3509</v>
      </c>
      <c r="D735" s="1" t="s">
        <v>3</v>
      </c>
      <c r="E735" s="1" t="s">
        <v>1458</v>
      </c>
      <c r="F735" s="1" t="s">
        <v>62</v>
      </c>
      <c r="G735" s="1" t="s">
        <v>1475</v>
      </c>
      <c r="H735" s="1" t="s">
        <v>12</v>
      </c>
      <c r="I735" s="1" t="s">
        <v>1476</v>
      </c>
      <c r="J735" s="1" t="s">
        <v>419</v>
      </c>
      <c r="K735" s="88" t="str">
        <f t="shared" si="34"/>
        <v>2</v>
      </c>
      <c r="L735" s="1" t="s">
        <v>101</v>
      </c>
      <c r="M735" s="4"/>
      <c r="N735" s="4"/>
      <c r="O735" s="3"/>
      <c r="P735" s="3"/>
      <c r="Q735" s="3"/>
      <c r="R735" s="3"/>
      <c r="S735" s="3"/>
      <c r="T735" s="1"/>
      <c r="U735" t="str">
        <f t="shared" si="35"/>
        <v>3509190002031B25004</v>
      </c>
    </row>
    <row r="736" spans="1:21" hidden="1" x14ac:dyDescent="0.25">
      <c r="A736" s="1" t="s">
        <v>1419</v>
      </c>
      <c r="B736" s="1" t="s">
        <v>1420</v>
      </c>
      <c r="C736" s="1" t="str">
        <f t="shared" si="33"/>
        <v>3509</v>
      </c>
      <c r="D736" s="1" t="s">
        <v>3</v>
      </c>
      <c r="E736" s="1" t="s">
        <v>1458</v>
      </c>
      <c r="F736" s="1" t="s">
        <v>919</v>
      </c>
      <c r="G736" s="1" t="s">
        <v>1477</v>
      </c>
      <c r="H736" s="1" t="s">
        <v>36</v>
      </c>
      <c r="I736" s="1" t="s">
        <v>1478</v>
      </c>
      <c r="J736" s="1" t="s">
        <v>258</v>
      </c>
      <c r="K736" s="88" t="str">
        <f t="shared" si="34"/>
        <v>2</v>
      </c>
      <c r="L736" s="1" t="s">
        <v>50</v>
      </c>
      <c r="M736" s="4"/>
      <c r="N736" s="4"/>
      <c r="O736" s="3"/>
      <c r="P736" s="3"/>
      <c r="Q736" s="3"/>
      <c r="R736" s="3"/>
      <c r="S736" s="3"/>
      <c r="T736" s="1"/>
      <c r="U736" t="str">
        <f t="shared" si="35"/>
        <v>3509240005019B20007</v>
      </c>
    </row>
    <row r="737" spans="1:21" s="36" customFormat="1" hidden="1" x14ac:dyDescent="0.25">
      <c r="A737" s="1" t="s">
        <v>1419</v>
      </c>
      <c r="B737" s="1" t="s">
        <v>1420</v>
      </c>
      <c r="C737" s="1" t="str">
        <f t="shared" si="33"/>
        <v>3509</v>
      </c>
      <c r="D737" s="1" t="s">
        <v>3</v>
      </c>
      <c r="E737" s="1" t="s">
        <v>1458</v>
      </c>
      <c r="F737" s="1" t="s">
        <v>1161</v>
      </c>
      <c r="G737" s="1" t="s">
        <v>1479</v>
      </c>
      <c r="H737" s="1" t="s">
        <v>11</v>
      </c>
      <c r="I737" s="1" t="s">
        <v>282</v>
      </c>
      <c r="J737" s="1" t="s">
        <v>1480</v>
      </c>
      <c r="K737" s="88" t="str">
        <f t="shared" si="34"/>
        <v>2</v>
      </c>
      <c r="L737" s="1" t="s">
        <v>169</v>
      </c>
      <c r="M737" s="4"/>
      <c r="N737" s="4"/>
      <c r="O737" s="3"/>
      <c r="P737" s="3"/>
      <c r="Q737" s="3"/>
      <c r="R737" s="3"/>
      <c r="S737" s="3"/>
      <c r="T737" s="1"/>
      <c r="U737" t="str">
        <f t="shared" si="35"/>
        <v>3509730001072B25005</v>
      </c>
    </row>
    <row r="738" spans="1:21" s="36" customFormat="1" hidden="1" x14ac:dyDescent="0.25">
      <c r="A738" s="1" t="s">
        <v>1419</v>
      </c>
      <c r="B738" s="1" t="s">
        <v>1420</v>
      </c>
      <c r="C738" s="1" t="str">
        <f t="shared" si="33"/>
        <v>3510</v>
      </c>
      <c r="D738" s="1" t="s">
        <v>72</v>
      </c>
      <c r="E738" s="1" t="s">
        <v>1481</v>
      </c>
      <c r="F738" s="1" t="s">
        <v>131</v>
      </c>
      <c r="G738" s="1" t="s">
        <v>1482</v>
      </c>
      <c r="H738" s="1" t="s">
        <v>11</v>
      </c>
      <c r="I738" s="1" t="s">
        <v>1476</v>
      </c>
      <c r="J738" s="1" t="s">
        <v>404</v>
      </c>
      <c r="K738" s="88" t="str">
        <f t="shared" si="34"/>
        <v>2</v>
      </c>
      <c r="L738" s="1" t="s">
        <v>10</v>
      </c>
      <c r="M738" s="4"/>
      <c r="N738" s="82" t="s">
        <v>2461</v>
      </c>
      <c r="O738" s="83">
        <v>1</v>
      </c>
      <c r="P738" s="83">
        <v>10</v>
      </c>
      <c r="Q738" s="83">
        <v>10</v>
      </c>
      <c r="R738" s="95" t="s">
        <v>2467</v>
      </c>
      <c r="S738" s="95" t="s">
        <v>2461</v>
      </c>
      <c r="T738" s="1"/>
      <c r="U738" t="str">
        <f t="shared" si="35"/>
        <v>3510020001012B20001</v>
      </c>
    </row>
    <row r="739" spans="1:21" s="36" customFormat="1" hidden="1" x14ac:dyDescent="0.25">
      <c r="A739" s="1" t="s">
        <v>1419</v>
      </c>
      <c r="B739" s="1" t="s">
        <v>1420</v>
      </c>
      <c r="C739" s="1" t="str">
        <f t="shared" si="33"/>
        <v>3510</v>
      </c>
      <c r="D739" s="1" t="s">
        <v>72</v>
      </c>
      <c r="E739" s="1" t="s">
        <v>1481</v>
      </c>
      <c r="F739" s="1" t="s">
        <v>131</v>
      </c>
      <c r="G739" s="1" t="s">
        <v>1482</v>
      </c>
      <c r="H739" s="1" t="s">
        <v>27</v>
      </c>
      <c r="I739" s="1" t="s">
        <v>1483</v>
      </c>
      <c r="J739" s="1" t="s">
        <v>612</v>
      </c>
      <c r="K739" s="88" t="str">
        <f t="shared" si="34"/>
        <v>2</v>
      </c>
      <c r="L739" s="1" t="s">
        <v>18</v>
      </c>
      <c r="M739" s="4"/>
      <c r="N739" s="82" t="s">
        <v>2461</v>
      </c>
      <c r="O739" s="83">
        <v>1</v>
      </c>
      <c r="P739" s="83">
        <v>10</v>
      </c>
      <c r="Q739" s="83">
        <v>10</v>
      </c>
      <c r="R739" s="95" t="s">
        <v>2467</v>
      </c>
      <c r="S739" s="95" t="s">
        <v>2461</v>
      </c>
      <c r="T739" s="1"/>
      <c r="U739" t="str">
        <f t="shared" si="35"/>
        <v>3510020006039B20002</v>
      </c>
    </row>
    <row r="740" spans="1:21" hidden="1" x14ac:dyDescent="0.25">
      <c r="A740" s="1" t="s">
        <v>1419</v>
      </c>
      <c r="B740" s="1" t="s">
        <v>1420</v>
      </c>
      <c r="C740" s="1" t="str">
        <f t="shared" si="33"/>
        <v>3510</v>
      </c>
      <c r="D740" s="1" t="s">
        <v>72</v>
      </c>
      <c r="E740" s="1" t="s">
        <v>1481</v>
      </c>
      <c r="F740" s="1" t="s">
        <v>13</v>
      </c>
      <c r="G740" s="1" t="s">
        <v>1484</v>
      </c>
      <c r="H740" s="1" t="s">
        <v>164</v>
      </c>
      <c r="I740" s="1" t="s">
        <v>1485</v>
      </c>
      <c r="J740" s="1" t="s">
        <v>363</v>
      </c>
      <c r="K740" s="88" t="str">
        <f t="shared" si="34"/>
        <v>1</v>
      </c>
      <c r="L740" s="1" t="s">
        <v>24</v>
      </c>
      <c r="M740" s="4"/>
      <c r="N740" s="82" t="s">
        <v>2461</v>
      </c>
      <c r="O740" s="83">
        <v>1</v>
      </c>
      <c r="P740" s="83">
        <v>10</v>
      </c>
      <c r="Q740" s="83">
        <v>10</v>
      </c>
      <c r="R740" s="95" t="s">
        <v>2467</v>
      </c>
      <c r="S740" s="95" t="s">
        <v>2461</v>
      </c>
      <c r="T740" s="1"/>
      <c r="U740" t="str">
        <f t="shared" si="35"/>
        <v>3510070008017B10003</v>
      </c>
    </row>
    <row r="741" spans="1:21" hidden="1" x14ac:dyDescent="0.25">
      <c r="A741" s="1" t="s">
        <v>1419</v>
      </c>
      <c r="B741" s="1" t="s">
        <v>1420</v>
      </c>
      <c r="C741" s="1" t="str">
        <f t="shared" si="33"/>
        <v>3510</v>
      </c>
      <c r="D741" s="1" t="s">
        <v>72</v>
      </c>
      <c r="E741" s="1" t="s">
        <v>1481</v>
      </c>
      <c r="F741" s="1" t="s">
        <v>20</v>
      </c>
      <c r="G741" s="1" t="s">
        <v>1486</v>
      </c>
      <c r="H741" s="1" t="s">
        <v>11</v>
      </c>
      <c r="I741" s="1" t="s">
        <v>1487</v>
      </c>
      <c r="J741" s="1" t="s">
        <v>426</v>
      </c>
      <c r="K741" s="88" t="str">
        <f t="shared" si="34"/>
        <v>1</v>
      </c>
      <c r="L741" s="1" t="s">
        <v>417</v>
      </c>
      <c r="M741" s="4"/>
      <c r="N741" s="82"/>
      <c r="O741" s="3"/>
      <c r="P741" s="3"/>
      <c r="Q741" s="3"/>
      <c r="R741" s="3"/>
      <c r="S741" s="3"/>
      <c r="T741" s="1"/>
      <c r="U741" t="str">
        <f t="shared" si="35"/>
        <v>3510071001021B15000</v>
      </c>
    </row>
    <row r="742" spans="1:21" s="36" customFormat="1" hidden="1" x14ac:dyDescent="0.25">
      <c r="A742" s="1" t="s">
        <v>1419</v>
      </c>
      <c r="B742" s="1" t="s">
        <v>1420</v>
      </c>
      <c r="C742" s="1" t="str">
        <f t="shared" si="33"/>
        <v>3510</v>
      </c>
      <c r="D742" s="1" t="s">
        <v>72</v>
      </c>
      <c r="E742" s="1" t="s">
        <v>1481</v>
      </c>
      <c r="F742" s="1" t="s">
        <v>20</v>
      </c>
      <c r="G742" s="1" t="s">
        <v>1486</v>
      </c>
      <c r="H742" s="1" t="s">
        <v>7</v>
      </c>
      <c r="I742" s="1" t="s">
        <v>1488</v>
      </c>
      <c r="J742" s="1" t="s">
        <v>492</v>
      </c>
      <c r="K742" s="88" t="str">
        <f t="shared" si="34"/>
        <v>2</v>
      </c>
      <c r="L742" s="1" t="s">
        <v>43</v>
      </c>
      <c r="M742" s="4"/>
      <c r="N742" s="82"/>
      <c r="O742" s="3"/>
      <c r="P742" s="3"/>
      <c r="Q742" s="3"/>
      <c r="R742" s="3"/>
      <c r="S742" s="3"/>
      <c r="T742" s="1"/>
      <c r="U742" t="str">
        <f t="shared" si="35"/>
        <v>3510071004022B25001</v>
      </c>
    </row>
    <row r="743" spans="1:21" s="36" customFormat="1" hidden="1" x14ac:dyDescent="0.25">
      <c r="A743" s="1" t="s">
        <v>1419</v>
      </c>
      <c r="B743" s="1" t="s">
        <v>1420</v>
      </c>
      <c r="C743" s="1" t="str">
        <f t="shared" si="33"/>
        <v>3510</v>
      </c>
      <c r="D743" s="1" t="s">
        <v>72</v>
      </c>
      <c r="E743" s="1" t="s">
        <v>1481</v>
      </c>
      <c r="F743" s="1" t="s">
        <v>25</v>
      </c>
      <c r="G743" s="1" t="s">
        <v>1489</v>
      </c>
      <c r="H743" s="1" t="s">
        <v>36</v>
      </c>
      <c r="I743" s="1" t="s">
        <v>1490</v>
      </c>
      <c r="J743" s="1" t="s">
        <v>365</v>
      </c>
      <c r="K743" s="88" t="str">
        <f t="shared" si="34"/>
        <v>2</v>
      </c>
      <c r="L743" s="1" t="s">
        <v>38</v>
      </c>
      <c r="M743" s="4"/>
      <c r="N743" s="82" t="s">
        <v>2461</v>
      </c>
      <c r="O743" s="83">
        <v>1</v>
      </c>
      <c r="P743" s="83">
        <v>10</v>
      </c>
      <c r="Q743" s="83">
        <v>10</v>
      </c>
      <c r="R743" s="95" t="s">
        <v>2467</v>
      </c>
      <c r="S743" s="95" t="s">
        <v>2461</v>
      </c>
      <c r="T743" s="1"/>
      <c r="U743" t="str">
        <f t="shared" si="35"/>
        <v>3510100005036B20004</v>
      </c>
    </row>
    <row r="744" spans="1:21" s="36" customFormat="1" hidden="1" x14ac:dyDescent="0.25">
      <c r="A744" s="1" t="s">
        <v>1419</v>
      </c>
      <c r="B744" s="1" t="s">
        <v>1420</v>
      </c>
      <c r="C744" s="1" t="str">
        <f t="shared" si="33"/>
        <v>3510</v>
      </c>
      <c r="D744" s="1" t="s">
        <v>72</v>
      </c>
      <c r="E744" s="1" t="s">
        <v>1481</v>
      </c>
      <c r="F744" s="1" t="s">
        <v>25</v>
      </c>
      <c r="G744" s="1" t="s">
        <v>1489</v>
      </c>
      <c r="H744" s="1" t="s">
        <v>19</v>
      </c>
      <c r="I744" s="1" t="s">
        <v>1491</v>
      </c>
      <c r="J744" s="1" t="s">
        <v>1492</v>
      </c>
      <c r="K744" s="88" t="str">
        <f t="shared" si="34"/>
        <v>2</v>
      </c>
      <c r="L744" s="1" t="s">
        <v>55</v>
      </c>
      <c r="M744" s="4"/>
      <c r="N744" s="82" t="s">
        <v>2461</v>
      </c>
      <c r="O744" s="83">
        <v>1</v>
      </c>
      <c r="P744" s="83">
        <v>10</v>
      </c>
      <c r="Q744" s="83">
        <v>10</v>
      </c>
      <c r="R744" s="95" t="s">
        <v>2467</v>
      </c>
      <c r="S744" s="95" t="s">
        <v>2461</v>
      </c>
      <c r="T744" s="1"/>
      <c r="U744" t="str">
        <f t="shared" si="35"/>
        <v>3510100003059B25002</v>
      </c>
    </row>
    <row r="745" spans="1:21" hidden="1" x14ac:dyDescent="0.25">
      <c r="A745" s="1" t="s">
        <v>1419</v>
      </c>
      <c r="B745" s="1" t="s">
        <v>1420</v>
      </c>
      <c r="C745" s="1" t="str">
        <f t="shared" si="33"/>
        <v>3510</v>
      </c>
      <c r="D745" s="1" t="s">
        <v>72</v>
      </c>
      <c r="E745" s="1" t="s">
        <v>1481</v>
      </c>
      <c r="F745" s="1" t="s">
        <v>39</v>
      </c>
      <c r="G745" s="1" t="s">
        <v>1493</v>
      </c>
      <c r="H745" s="1" t="s">
        <v>69</v>
      </c>
      <c r="I745" s="1" t="s">
        <v>1494</v>
      </c>
      <c r="J745" s="1" t="s">
        <v>378</v>
      </c>
      <c r="K745" s="88" t="str">
        <f t="shared" si="34"/>
        <v>2</v>
      </c>
      <c r="L745" s="1" t="s">
        <v>162</v>
      </c>
      <c r="M745" s="4"/>
      <c r="N745" s="82" t="s">
        <v>2461</v>
      </c>
      <c r="O745" s="83">
        <v>1</v>
      </c>
      <c r="P745" s="83">
        <v>10</v>
      </c>
      <c r="Q745" s="83">
        <v>10</v>
      </c>
      <c r="R745" s="95" t="s">
        <v>2467</v>
      </c>
      <c r="S745" s="95" t="s">
        <v>2461</v>
      </c>
      <c r="T745" s="1"/>
      <c r="U745" t="str">
        <f t="shared" si="35"/>
        <v>3510120007015B25003</v>
      </c>
    </row>
    <row r="746" spans="1:21" hidden="1" x14ac:dyDescent="0.25">
      <c r="A746" s="1" t="s">
        <v>1419</v>
      </c>
      <c r="B746" s="1" t="s">
        <v>1420</v>
      </c>
      <c r="C746" s="1" t="str">
        <f t="shared" si="33"/>
        <v>3510</v>
      </c>
      <c r="D746" s="1" t="s">
        <v>72</v>
      </c>
      <c r="E746" s="1" t="s">
        <v>1481</v>
      </c>
      <c r="F746" s="1" t="s">
        <v>229</v>
      </c>
      <c r="G746" s="1" t="s">
        <v>1481</v>
      </c>
      <c r="H746" s="1" t="s">
        <v>53</v>
      </c>
      <c r="I746" s="1" t="s">
        <v>1495</v>
      </c>
      <c r="J746" s="1" t="s">
        <v>23</v>
      </c>
      <c r="K746" s="88" t="str">
        <f t="shared" si="34"/>
        <v>2</v>
      </c>
      <c r="L746" s="1" t="s">
        <v>101</v>
      </c>
      <c r="M746" s="4"/>
      <c r="N746" s="82"/>
      <c r="O746" s="3"/>
      <c r="P746" s="3"/>
      <c r="Q746" s="3"/>
      <c r="R746" s="3"/>
      <c r="S746" s="3"/>
      <c r="T746" s="1"/>
      <c r="U746" t="str">
        <f t="shared" si="35"/>
        <v>3510180009002B25004</v>
      </c>
    </row>
    <row r="747" spans="1:21" hidden="1" x14ac:dyDescent="0.25">
      <c r="A747" s="1" t="s">
        <v>1419</v>
      </c>
      <c r="B747" s="1" t="s">
        <v>1420</v>
      </c>
      <c r="C747" s="1" t="str">
        <f t="shared" si="33"/>
        <v>3510</v>
      </c>
      <c r="D747" s="1" t="s">
        <v>72</v>
      </c>
      <c r="E747" s="1" t="s">
        <v>1481</v>
      </c>
      <c r="F747" s="1" t="s">
        <v>62</v>
      </c>
      <c r="G747" s="1" t="s">
        <v>1496</v>
      </c>
      <c r="H747" s="1" t="s">
        <v>11</v>
      </c>
      <c r="I747" s="1" t="s">
        <v>1497</v>
      </c>
      <c r="J747" s="1" t="s">
        <v>252</v>
      </c>
      <c r="K747" s="88" t="str">
        <f t="shared" si="34"/>
        <v>2</v>
      </c>
      <c r="L747" s="1" t="s">
        <v>92</v>
      </c>
      <c r="M747" s="1"/>
      <c r="N747" s="82"/>
      <c r="O747" s="104"/>
      <c r="P747" s="104"/>
      <c r="Q747" s="104"/>
      <c r="R747" s="104"/>
      <c r="S747" s="104"/>
      <c r="T747" s="1"/>
      <c r="U747" t="str">
        <f t="shared" si="35"/>
        <v>3510190001014B20005</v>
      </c>
    </row>
    <row r="748" spans="1:21" hidden="1" x14ac:dyDescent="0.25">
      <c r="A748" s="1" t="s">
        <v>1419</v>
      </c>
      <c r="B748" s="1" t="s">
        <v>1420</v>
      </c>
      <c r="C748" s="1" t="str">
        <f t="shared" si="33"/>
        <v>3513</v>
      </c>
      <c r="D748" s="1" t="s">
        <v>267</v>
      </c>
      <c r="E748" s="1" t="s">
        <v>1498</v>
      </c>
      <c r="F748" s="1" t="s">
        <v>120</v>
      </c>
      <c r="G748" s="1" t="s">
        <v>1499</v>
      </c>
      <c r="H748" s="1" t="s">
        <v>53</v>
      </c>
      <c r="I748" s="1" t="s">
        <v>1500</v>
      </c>
      <c r="J748" s="1" t="s">
        <v>9</v>
      </c>
      <c r="K748" s="88" t="str">
        <f t="shared" si="34"/>
        <v>2</v>
      </c>
      <c r="L748" s="1" t="s">
        <v>10</v>
      </c>
      <c r="M748" s="1"/>
      <c r="N748" s="82"/>
      <c r="O748" s="2"/>
      <c r="P748" s="2"/>
      <c r="Q748" s="2"/>
      <c r="R748" s="2"/>
      <c r="S748" s="2"/>
      <c r="T748" s="1"/>
      <c r="U748" t="str">
        <f t="shared" si="35"/>
        <v>3513040009008B20001</v>
      </c>
    </row>
    <row r="749" spans="1:21" hidden="1" x14ac:dyDescent="0.25">
      <c r="A749" s="1" t="s">
        <v>1419</v>
      </c>
      <c r="B749" s="1" t="s">
        <v>1420</v>
      </c>
      <c r="C749" s="1" t="str">
        <f t="shared" si="33"/>
        <v>3513</v>
      </c>
      <c r="D749" s="1" t="s">
        <v>267</v>
      </c>
      <c r="E749" s="1" t="s">
        <v>1498</v>
      </c>
      <c r="F749" s="1" t="s">
        <v>48</v>
      </c>
      <c r="G749" s="1" t="s">
        <v>1501</v>
      </c>
      <c r="H749" s="1" t="s">
        <v>12</v>
      </c>
      <c r="I749" s="1" t="s">
        <v>1502</v>
      </c>
      <c r="J749" s="1" t="s">
        <v>388</v>
      </c>
      <c r="K749" s="88" t="str">
        <f t="shared" si="34"/>
        <v>2</v>
      </c>
      <c r="L749" s="1" t="s">
        <v>18</v>
      </c>
      <c r="M749" s="1"/>
      <c r="N749" s="82"/>
      <c r="O749" s="2"/>
      <c r="P749" s="2"/>
      <c r="Q749" s="2"/>
      <c r="R749" s="2"/>
      <c r="S749" s="2"/>
      <c r="T749" s="1"/>
      <c r="U749" t="str">
        <f t="shared" si="35"/>
        <v>3513050002020B20002</v>
      </c>
    </row>
    <row r="750" spans="1:21" hidden="1" x14ac:dyDescent="0.25">
      <c r="A750" s="1" t="s">
        <v>1419</v>
      </c>
      <c r="B750" s="1" t="s">
        <v>1420</v>
      </c>
      <c r="C750" s="1" t="str">
        <f t="shared" si="33"/>
        <v>3513</v>
      </c>
      <c r="D750" s="1" t="s">
        <v>267</v>
      </c>
      <c r="E750" s="1" t="s">
        <v>1498</v>
      </c>
      <c r="F750" s="1" t="s">
        <v>48</v>
      </c>
      <c r="G750" s="1" t="s">
        <v>1501</v>
      </c>
      <c r="H750" s="1" t="s">
        <v>69</v>
      </c>
      <c r="I750" s="1" t="s">
        <v>1503</v>
      </c>
      <c r="J750" s="1" t="s">
        <v>426</v>
      </c>
      <c r="K750" s="88" t="str">
        <f t="shared" si="34"/>
        <v>2</v>
      </c>
      <c r="L750" s="1" t="s">
        <v>30</v>
      </c>
      <c r="M750" s="1"/>
      <c r="N750" s="100"/>
      <c r="O750" s="2"/>
      <c r="P750" s="2"/>
      <c r="Q750" s="2"/>
      <c r="R750" s="2"/>
      <c r="S750" s="2"/>
      <c r="T750" s="1"/>
      <c r="U750" t="str">
        <f t="shared" si="35"/>
        <v>3513050007021B25000</v>
      </c>
    </row>
    <row r="751" spans="1:21" hidden="1" x14ac:dyDescent="0.25">
      <c r="A751" s="1" t="s">
        <v>1419</v>
      </c>
      <c r="B751" s="1" t="s">
        <v>1420</v>
      </c>
      <c r="C751" s="1" t="str">
        <f t="shared" si="33"/>
        <v>3513</v>
      </c>
      <c r="D751" s="1" t="s">
        <v>267</v>
      </c>
      <c r="E751" s="1" t="s">
        <v>1498</v>
      </c>
      <c r="F751" s="1" t="s">
        <v>13</v>
      </c>
      <c r="G751" s="1" t="s">
        <v>1504</v>
      </c>
      <c r="H751" s="1" t="s">
        <v>53</v>
      </c>
      <c r="I751" s="1" t="s">
        <v>1505</v>
      </c>
      <c r="J751" s="1" t="s">
        <v>378</v>
      </c>
      <c r="K751" s="88" t="str">
        <f t="shared" si="34"/>
        <v>2</v>
      </c>
      <c r="L751" s="1" t="s">
        <v>43</v>
      </c>
      <c r="M751" s="1"/>
      <c r="N751" s="1"/>
      <c r="O751" s="2"/>
      <c r="P751" s="2"/>
      <c r="Q751" s="2"/>
      <c r="R751" s="2"/>
      <c r="S751" s="2"/>
      <c r="T751" s="1"/>
      <c r="U751" t="str">
        <f t="shared" si="35"/>
        <v>3513070009015B25001</v>
      </c>
    </row>
    <row r="752" spans="1:21" hidden="1" x14ac:dyDescent="0.25">
      <c r="A752" s="1" t="s">
        <v>1419</v>
      </c>
      <c r="B752" s="1" t="s">
        <v>1420</v>
      </c>
      <c r="C752" s="1" t="str">
        <f t="shared" si="33"/>
        <v>3513</v>
      </c>
      <c r="D752" s="1" t="s">
        <v>267</v>
      </c>
      <c r="E752" s="1" t="s">
        <v>1498</v>
      </c>
      <c r="F752" s="1" t="s">
        <v>13</v>
      </c>
      <c r="G752" s="1" t="s">
        <v>1504</v>
      </c>
      <c r="H752" s="1" t="s">
        <v>116</v>
      </c>
      <c r="I752" s="1" t="s">
        <v>1506</v>
      </c>
      <c r="J752" s="1" t="s">
        <v>9</v>
      </c>
      <c r="K752" s="88" t="str">
        <f t="shared" si="34"/>
        <v>2</v>
      </c>
      <c r="L752" s="1" t="s">
        <v>55</v>
      </c>
      <c r="M752" s="1"/>
      <c r="N752" s="1"/>
      <c r="O752" s="2"/>
      <c r="P752" s="2"/>
      <c r="Q752" s="2"/>
      <c r="R752" s="2"/>
      <c r="S752" s="2"/>
      <c r="T752" s="1"/>
      <c r="U752" t="str">
        <f t="shared" si="35"/>
        <v>3513070013008B25002</v>
      </c>
    </row>
    <row r="753" spans="1:21" hidden="1" x14ac:dyDescent="0.25">
      <c r="A753" s="1" t="s">
        <v>1419</v>
      </c>
      <c r="B753" s="1" t="s">
        <v>1420</v>
      </c>
      <c r="C753" s="1" t="str">
        <f t="shared" si="33"/>
        <v>3513</v>
      </c>
      <c r="D753" s="1" t="s">
        <v>267</v>
      </c>
      <c r="E753" s="1" t="s">
        <v>1498</v>
      </c>
      <c r="F753" s="1" t="s">
        <v>39</v>
      </c>
      <c r="G753" s="1" t="s">
        <v>1507</v>
      </c>
      <c r="H753" s="1" t="s">
        <v>116</v>
      </c>
      <c r="I753" s="1" t="s">
        <v>1507</v>
      </c>
      <c r="J753" s="1" t="s">
        <v>258</v>
      </c>
      <c r="K753" s="88" t="str">
        <f t="shared" si="34"/>
        <v>1</v>
      </c>
      <c r="L753" s="1" t="s">
        <v>24</v>
      </c>
      <c r="M753" s="1"/>
      <c r="N753" s="1"/>
      <c r="O753" s="2"/>
      <c r="P753" s="2"/>
      <c r="Q753" s="2"/>
      <c r="R753" s="2"/>
      <c r="S753" s="2"/>
      <c r="T753" s="1"/>
      <c r="U753" t="str">
        <f t="shared" si="35"/>
        <v>3513120013019B10003</v>
      </c>
    </row>
    <row r="754" spans="1:21" hidden="1" x14ac:dyDescent="0.25">
      <c r="A754" s="1" t="s">
        <v>1419</v>
      </c>
      <c r="B754" s="1" t="s">
        <v>1420</v>
      </c>
      <c r="C754" s="1" t="str">
        <f t="shared" si="33"/>
        <v>3513</v>
      </c>
      <c r="D754" s="1" t="s">
        <v>267</v>
      </c>
      <c r="E754" s="1" t="s">
        <v>1498</v>
      </c>
      <c r="F754" s="1" t="s">
        <v>322</v>
      </c>
      <c r="G754" s="1" t="s">
        <v>1508</v>
      </c>
      <c r="H754" s="1" t="s">
        <v>69</v>
      </c>
      <c r="I754" s="1" t="s">
        <v>1509</v>
      </c>
      <c r="J754" s="1" t="s">
        <v>17</v>
      </c>
      <c r="K754" s="88" t="str">
        <f t="shared" si="34"/>
        <v>1</v>
      </c>
      <c r="L754" s="1" t="s">
        <v>209</v>
      </c>
      <c r="M754" s="1"/>
      <c r="N754" s="1"/>
      <c r="O754" s="2"/>
      <c r="P754" s="2"/>
      <c r="Q754" s="2"/>
      <c r="R754" s="2"/>
      <c r="S754" s="2"/>
      <c r="T754" s="1"/>
      <c r="U754" t="str">
        <f t="shared" si="35"/>
        <v>3513130007001B10004</v>
      </c>
    </row>
    <row r="755" spans="1:21" hidden="1" x14ac:dyDescent="0.25">
      <c r="A755" s="1" t="s">
        <v>1419</v>
      </c>
      <c r="B755" s="1" t="s">
        <v>1420</v>
      </c>
      <c r="C755" s="1" t="str">
        <f t="shared" si="33"/>
        <v>3513</v>
      </c>
      <c r="D755" s="1" t="s">
        <v>267</v>
      </c>
      <c r="E755" s="1" t="s">
        <v>1498</v>
      </c>
      <c r="F755" s="1" t="s">
        <v>148</v>
      </c>
      <c r="G755" s="1" t="s">
        <v>1510</v>
      </c>
      <c r="H755" s="1" t="s">
        <v>69</v>
      </c>
      <c r="I755" s="1" t="s">
        <v>1511</v>
      </c>
      <c r="J755" s="1" t="s">
        <v>215</v>
      </c>
      <c r="K755" s="88" t="str">
        <f t="shared" si="34"/>
        <v>2</v>
      </c>
      <c r="L755" s="1" t="s">
        <v>92</v>
      </c>
      <c r="M755" s="1"/>
      <c r="N755" s="1"/>
      <c r="O755" s="2"/>
      <c r="P755" s="2"/>
      <c r="Q755" s="2"/>
      <c r="R755" s="2"/>
      <c r="S755" s="2"/>
      <c r="T755" s="1"/>
      <c r="U755" t="str">
        <f t="shared" si="35"/>
        <v>3513170007006B20005</v>
      </c>
    </row>
    <row r="756" spans="1:21" hidden="1" x14ac:dyDescent="0.25">
      <c r="A756" s="1" t="s">
        <v>1419</v>
      </c>
      <c r="B756" s="1" t="s">
        <v>1420</v>
      </c>
      <c r="C756" s="1" t="str">
        <f t="shared" si="33"/>
        <v>3513</v>
      </c>
      <c r="D756" s="1" t="s">
        <v>267</v>
      </c>
      <c r="E756" s="1" t="s">
        <v>1498</v>
      </c>
      <c r="F756" s="1" t="s">
        <v>1024</v>
      </c>
      <c r="G756" s="1" t="s">
        <v>1512</v>
      </c>
      <c r="H756" s="1" t="s">
        <v>53</v>
      </c>
      <c r="I756" s="1" t="s">
        <v>1513</v>
      </c>
      <c r="J756" s="1" t="s">
        <v>60</v>
      </c>
      <c r="K756" s="88" t="str">
        <f t="shared" si="34"/>
        <v>2</v>
      </c>
      <c r="L756" s="1" t="s">
        <v>105</v>
      </c>
      <c r="M756" s="1"/>
      <c r="N756" s="1"/>
      <c r="O756" s="2"/>
      <c r="P756" s="2"/>
      <c r="Q756" s="2"/>
      <c r="R756" s="2"/>
      <c r="S756" s="2"/>
      <c r="T756" s="1"/>
      <c r="U756" t="str">
        <f t="shared" si="35"/>
        <v>3513210009004B20006</v>
      </c>
    </row>
    <row r="757" spans="1:21" hidden="1" x14ac:dyDescent="0.25">
      <c r="A757" s="1" t="s">
        <v>1419</v>
      </c>
      <c r="B757" s="1" t="s">
        <v>1420</v>
      </c>
      <c r="C757" s="1" t="str">
        <f t="shared" si="33"/>
        <v>3514</v>
      </c>
      <c r="D757" s="1" t="s">
        <v>1514</v>
      </c>
      <c r="E757" s="1" t="s">
        <v>1515</v>
      </c>
      <c r="F757" s="1" t="s">
        <v>131</v>
      </c>
      <c r="G757" s="1" t="s">
        <v>1516</v>
      </c>
      <c r="H757" s="1" t="s">
        <v>164</v>
      </c>
      <c r="I757" s="1" t="s">
        <v>1516</v>
      </c>
      <c r="J757" s="1" t="s">
        <v>225</v>
      </c>
      <c r="K757" s="88" t="str">
        <f t="shared" si="34"/>
        <v>2</v>
      </c>
      <c r="L757" s="1" t="s">
        <v>10</v>
      </c>
      <c r="M757" s="1"/>
      <c r="N757" s="1"/>
      <c r="O757" s="2"/>
      <c r="P757" s="2"/>
      <c r="Q757" s="2"/>
      <c r="R757" s="2"/>
      <c r="S757" s="2"/>
      <c r="T757" s="1"/>
      <c r="U757" t="str">
        <f t="shared" si="35"/>
        <v>3514020008010B20001</v>
      </c>
    </row>
    <row r="758" spans="1:21" hidden="1" x14ac:dyDescent="0.25">
      <c r="A758" s="1" t="s">
        <v>1419</v>
      </c>
      <c r="B758" s="1" t="s">
        <v>1420</v>
      </c>
      <c r="C758" s="1" t="str">
        <f t="shared" si="33"/>
        <v>3514</v>
      </c>
      <c r="D758" s="1" t="s">
        <v>1514</v>
      </c>
      <c r="E758" s="1" t="s">
        <v>1515</v>
      </c>
      <c r="F758" s="1" t="s">
        <v>131</v>
      </c>
      <c r="G758" s="1" t="s">
        <v>1516</v>
      </c>
      <c r="H758" s="1" t="s">
        <v>150</v>
      </c>
      <c r="I758" s="1" t="s">
        <v>1517</v>
      </c>
      <c r="J758" s="1" t="s">
        <v>426</v>
      </c>
      <c r="K758" s="88" t="str">
        <f t="shared" si="34"/>
        <v>2</v>
      </c>
      <c r="L758" s="1" t="s">
        <v>18</v>
      </c>
      <c r="M758" s="1"/>
      <c r="N758" s="1"/>
      <c r="O758" s="2"/>
      <c r="P758" s="2"/>
      <c r="Q758" s="2"/>
      <c r="R758" s="2"/>
      <c r="S758" s="2"/>
      <c r="T758" s="1"/>
      <c r="U758" t="str">
        <f t="shared" si="35"/>
        <v>3514020012021B20002</v>
      </c>
    </row>
    <row r="759" spans="1:21" hidden="1" x14ac:dyDescent="0.25">
      <c r="A759" s="1" t="s">
        <v>1419</v>
      </c>
      <c r="B759" s="1" t="s">
        <v>1420</v>
      </c>
      <c r="C759" s="1" t="str">
        <f t="shared" si="33"/>
        <v>3514</v>
      </c>
      <c r="D759" s="1" t="s">
        <v>1514</v>
      </c>
      <c r="E759" s="1" t="s">
        <v>1515</v>
      </c>
      <c r="F759" s="1" t="s">
        <v>131</v>
      </c>
      <c r="G759" s="1" t="s">
        <v>1516</v>
      </c>
      <c r="H759" s="1" t="s">
        <v>36</v>
      </c>
      <c r="I759" s="1" t="s">
        <v>1383</v>
      </c>
      <c r="J759" s="1" t="s">
        <v>426</v>
      </c>
      <c r="K759" s="88" t="str">
        <f t="shared" si="34"/>
        <v>2</v>
      </c>
      <c r="L759" s="1" t="s">
        <v>30</v>
      </c>
      <c r="M759" s="1"/>
      <c r="N759" s="1"/>
      <c r="O759" s="2"/>
      <c r="P759" s="2"/>
      <c r="Q759" s="2"/>
      <c r="R759" s="2"/>
      <c r="S759" s="2"/>
      <c r="T759" s="1"/>
      <c r="U759" t="str">
        <f t="shared" si="35"/>
        <v>3514020005021B25000</v>
      </c>
    </row>
    <row r="760" spans="1:21" hidden="1" x14ac:dyDescent="0.25">
      <c r="A760" s="1" t="s">
        <v>1419</v>
      </c>
      <c r="B760" s="1" t="s">
        <v>1420</v>
      </c>
      <c r="C760" s="1" t="str">
        <f t="shared" si="33"/>
        <v>3514</v>
      </c>
      <c r="D760" s="1" t="s">
        <v>1514</v>
      </c>
      <c r="E760" s="1" t="s">
        <v>1515</v>
      </c>
      <c r="F760" s="1" t="s">
        <v>136</v>
      </c>
      <c r="G760" s="1" t="s">
        <v>1476</v>
      </c>
      <c r="H760" s="1" t="s">
        <v>116</v>
      </c>
      <c r="I760" s="1" t="s">
        <v>1518</v>
      </c>
      <c r="J760" s="1" t="s">
        <v>404</v>
      </c>
      <c r="K760" s="88" t="str">
        <f t="shared" si="34"/>
        <v>2</v>
      </c>
      <c r="L760" s="1" t="s">
        <v>124</v>
      </c>
      <c r="M760" s="1"/>
      <c r="N760" s="1"/>
      <c r="O760" s="2"/>
      <c r="P760" s="2"/>
      <c r="Q760" s="2"/>
      <c r="R760" s="2"/>
      <c r="S760" s="2"/>
      <c r="T760" s="1"/>
      <c r="U760" t="str">
        <f t="shared" si="35"/>
        <v>3514110013012B20003</v>
      </c>
    </row>
    <row r="761" spans="1:21" hidden="1" x14ac:dyDescent="0.25">
      <c r="A761" s="1" t="s">
        <v>1419</v>
      </c>
      <c r="B761" s="1" t="s">
        <v>1420</v>
      </c>
      <c r="C761" s="1" t="str">
        <f t="shared" si="33"/>
        <v>3514</v>
      </c>
      <c r="D761" s="1" t="s">
        <v>1514</v>
      </c>
      <c r="E761" s="1" t="s">
        <v>1515</v>
      </c>
      <c r="F761" s="1" t="s">
        <v>39</v>
      </c>
      <c r="G761" s="1" t="s">
        <v>1519</v>
      </c>
      <c r="H761" s="1" t="s">
        <v>5</v>
      </c>
      <c r="I761" s="1" t="s">
        <v>1520</v>
      </c>
      <c r="J761" s="1" t="s">
        <v>277</v>
      </c>
      <c r="K761" s="88" t="str">
        <f t="shared" si="34"/>
        <v>2</v>
      </c>
      <c r="L761" s="1" t="s">
        <v>43</v>
      </c>
      <c r="M761" s="1"/>
      <c r="N761" s="1"/>
      <c r="O761" s="2"/>
      <c r="P761" s="2"/>
      <c r="Q761" s="2"/>
      <c r="R761" s="2"/>
      <c r="S761" s="2"/>
      <c r="T761" s="1"/>
      <c r="U761" t="str">
        <f t="shared" si="35"/>
        <v>3514120010013B25001</v>
      </c>
    </row>
    <row r="762" spans="1:21" hidden="1" x14ac:dyDescent="0.25">
      <c r="A762" s="1" t="s">
        <v>1419</v>
      </c>
      <c r="B762" s="1" t="s">
        <v>1420</v>
      </c>
      <c r="C762" s="1" t="str">
        <f t="shared" si="33"/>
        <v>3514</v>
      </c>
      <c r="D762" s="1" t="s">
        <v>1514</v>
      </c>
      <c r="E762" s="1" t="s">
        <v>1515</v>
      </c>
      <c r="F762" s="1" t="s">
        <v>322</v>
      </c>
      <c r="G762" s="1" t="s">
        <v>1521</v>
      </c>
      <c r="H762" s="1" t="s">
        <v>36</v>
      </c>
      <c r="I762" s="1" t="s">
        <v>1522</v>
      </c>
      <c r="J762" s="1" t="s">
        <v>23</v>
      </c>
      <c r="K762" s="88" t="str">
        <f t="shared" si="34"/>
        <v>1</v>
      </c>
      <c r="L762" s="1" t="s">
        <v>209</v>
      </c>
      <c r="M762" s="1"/>
      <c r="N762" s="1"/>
      <c r="O762" s="2"/>
      <c r="P762" s="2"/>
      <c r="Q762" s="2"/>
      <c r="R762" s="2"/>
      <c r="S762" s="2"/>
      <c r="T762" s="1"/>
      <c r="U762" t="str">
        <f t="shared" si="35"/>
        <v>3514130005002B10004</v>
      </c>
    </row>
    <row r="763" spans="1:21" hidden="1" x14ac:dyDescent="0.25">
      <c r="A763" s="1" t="s">
        <v>1419</v>
      </c>
      <c r="B763" s="1" t="s">
        <v>1420</v>
      </c>
      <c r="C763" s="1" t="str">
        <f t="shared" si="33"/>
        <v>3514</v>
      </c>
      <c r="D763" s="1" t="s">
        <v>1514</v>
      </c>
      <c r="E763" s="1" t="s">
        <v>1515</v>
      </c>
      <c r="F763" s="1" t="s">
        <v>322</v>
      </c>
      <c r="G763" s="1" t="s">
        <v>1521</v>
      </c>
      <c r="H763" s="1" t="s">
        <v>36</v>
      </c>
      <c r="I763" s="1" t="s">
        <v>1522</v>
      </c>
      <c r="J763" s="1" t="s">
        <v>388</v>
      </c>
      <c r="K763" s="88" t="str">
        <f t="shared" si="34"/>
        <v>2</v>
      </c>
      <c r="L763" s="1" t="s">
        <v>92</v>
      </c>
      <c r="M763" s="1"/>
      <c r="N763" s="1"/>
      <c r="O763" s="2"/>
      <c r="P763" s="2"/>
      <c r="Q763" s="2"/>
      <c r="R763" s="2"/>
      <c r="S763" s="2"/>
      <c r="T763" s="1"/>
      <c r="U763" t="str">
        <f t="shared" si="35"/>
        <v>3514130005020B20005</v>
      </c>
    </row>
    <row r="764" spans="1:21" hidden="1" x14ac:dyDescent="0.25">
      <c r="A764" s="1" t="s">
        <v>1419</v>
      </c>
      <c r="B764" s="1" t="s">
        <v>1420</v>
      </c>
      <c r="C764" s="1" t="str">
        <f t="shared" si="33"/>
        <v>3514</v>
      </c>
      <c r="D764" s="1" t="s">
        <v>1514</v>
      </c>
      <c r="E764" s="1" t="s">
        <v>1515</v>
      </c>
      <c r="F764" s="1" t="s">
        <v>51</v>
      </c>
      <c r="G764" s="1" t="s">
        <v>1523</v>
      </c>
      <c r="H764" s="1" t="s">
        <v>11</v>
      </c>
      <c r="I764" s="1" t="s">
        <v>1524</v>
      </c>
      <c r="J764" s="1" t="s">
        <v>60</v>
      </c>
      <c r="K764" s="88" t="str">
        <f t="shared" si="34"/>
        <v>1</v>
      </c>
      <c r="L764" s="1" t="s">
        <v>908</v>
      </c>
      <c r="M764" s="1"/>
      <c r="N764" s="1"/>
      <c r="O764" s="2"/>
      <c r="P764" s="2"/>
      <c r="Q764" s="2"/>
      <c r="R764" s="2"/>
      <c r="S764" s="2"/>
      <c r="T764" s="1"/>
      <c r="U764" t="str">
        <f t="shared" si="35"/>
        <v>3514150001004B15002</v>
      </c>
    </row>
    <row r="765" spans="1:21" hidden="1" x14ac:dyDescent="0.25">
      <c r="A765" s="1" t="s">
        <v>1419</v>
      </c>
      <c r="B765" s="1" t="s">
        <v>1420</v>
      </c>
      <c r="C765" s="1" t="str">
        <f t="shared" si="33"/>
        <v>3514</v>
      </c>
      <c r="D765" s="1" t="s">
        <v>1514</v>
      </c>
      <c r="E765" s="1" t="s">
        <v>1515</v>
      </c>
      <c r="F765" s="1" t="s">
        <v>51</v>
      </c>
      <c r="G765" s="1" t="s">
        <v>1523</v>
      </c>
      <c r="H765" s="1" t="s">
        <v>304</v>
      </c>
      <c r="I765" s="1" t="s">
        <v>1205</v>
      </c>
      <c r="J765" s="1" t="s">
        <v>17</v>
      </c>
      <c r="K765" s="88" t="str">
        <f t="shared" si="34"/>
        <v>2</v>
      </c>
      <c r="L765" s="1" t="s">
        <v>162</v>
      </c>
      <c r="M765" s="1"/>
      <c r="N765" s="1"/>
      <c r="O765" s="2"/>
      <c r="P765" s="2"/>
      <c r="Q765" s="2"/>
      <c r="R765" s="2"/>
      <c r="S765" s="2"/>
      <c r="T765" s="1"/>
      <c r="U765" t="str">
        <f t="shared" si="35"/>
        <v>3514150015001B25003</v>
      </c>
    </row>
    <row r="766" spans="1:21" hidden="1" x14ac:dyDescent="0.25">
      <c r="A766" s="1" t="s">
        <v>1419</v>
      </c>
      <c r="B766" s="1" t="s">
        <v>1420</v>
      </c>
      <c r="C766" s="1" t="str">
        <f t="shared" si="33"/>
        <v>3514</v>
      </c>
      <c r="D766" s="1" t="s">
        <v>1514</v>
      </c>
      <c r="E766" s="1" t="s">
        <v>1515</v>
      </c>
      <c r="F766" s="1" t="s">
        <v>67</v>
      </c>
      <c r="G766" s="1" t="s">
        <v>1525</v>
      </c>
      <c r="H766" s="1" t="s">
        <v>164</v>
      </c>
      <c r="I766" s="1" t="s">
        <v>1526</v>
      </c>
      <c r="J766" s="1" t="s">
        <v>429</v>
      </c>
      <c r="K766" s="88" t="str">
        <f t="shared" si="34"/>
        <v>2</v>
      </c>
      <c r="L766" s="1" t="s">
        <v>101</v>
      </c>
      <c r="M766" s="1"/>
      <c r="N766" s="1"/>
      <c r="O766" s="2"/>
      <c r="P766" s="2"/>
      <c r="Q766" s="2"/>
      <c r="R766" s="2"/>
      <c r="S766" s="2"/>
      <c r="T766" s="1"/>
      <c r="U766" t="str">
        <f t="shared" si="35"/>
        <v>3514230008027B25004</v>
      </c>
    </row>
    <row r="767" spans="1:21" hidden="1" x14ac:dyDescent="0.25">
      <c r="A767" s="1" t="s">
        <v>1419</v>
      </c>
      <c r="B767" s="1" t="s">
        <v>1420</v>
      </c>
      <c r="C767" s="1" t="str">
        <f t="shared" si="33"/>
        <v>3515</v>
      </c>
      <c r="D767" s="1" t="s">
        <v>439</v>
      </c>
      <c r="E767" s="1" t="s">
        <v>1527</v>
      </c>
      <c r="F767" s="1" t="s">
        <v>131</v>
      </c>
      <c r="G767" s="1" t="s">
        <v>1528</v>
      </c>
      <c r="H767" s="1" t="s">
        <v>304</v>
      </c>
      <c r="I767" s="1" t="s">
        <v>1529</v>
      </c>
      <c r="J767" s="1" t="s">
        <v>60</v>
      </c>
      <c r="K767" s="88" t="str">
        <f t="shared" si="34"/>
        <v>2</v>
      </c>
      <c r="L767" s="1" t="s">
        <v>10</v>
      </c>
      <c r="M767" s="1"/>
      <c r="N767" s="1"/>
      <c r="O767" s="2"/>
      <c r="P767" s="2"/>
      <c r="Q767" s="2"/>
      <c r="R767" s="2"/>
      <c r="S767" s="2"/>
      <c r="T767" s="1"/>
      <c r="U767" t="str">
        <f t="shared" si="35"/>
        <v>3515020015004B20001</v>
      </c>
    </row>
    <row r="768" spans="1:21" hidden="1" x14ac:dyDescent="0.25">
      <c r="A768" s="1" t="s">
        <v>1419</v>
      </c>
      <c r="B768" s="1" t="s">
        <v>1420</v>
      </c>
      <c r="C768" s="1" t="str">
        <f t="shared" si="33"/>
        <v>3515</v>
      </c>
      <c r="D768" s="1" t="s">
        <v>439</v>
      </c>
      <c r="E768" s="1" t="s">
        <v>1527</v>
      </c>
      <c r="F768" s="1" t="s">
        <v>125</v>
      </c>
      <c r="G768" s="1" t="s">
        <v>1530</v>
      </c>
      <c r="H768" s="1" t="s">
        <v>77</v>
      </c>
      <c r="I768" s="1" t="s">
        <v>1531</v>
      </c>
      <c r="J768" s="1" t="s">
        <v>227</v>
      </c>
      <c r="K768" s="88" t="str">
        <f t="shared" si="34"/>
        <v>2</v>
      </c>
      <c r="L768" s="1" t="s">
        <v>18</v>
      </c>
      <c r="M768" s="1"/>
      <c r="N768" s="1"/>
      <c r="O768" s="2"/>
      <c r="P768" s="2"/>
      <c r="Q768" s="2"/>
      <c r="R768" s="2"/>
      <c r="S768" s="2"/>
      <c r="T768" s="1"/>
      <c r="U768" t="str">
        <f t="shared" si="35"/>
        <v>3515080016009B20002</v>
      </c>
    </row>
    <row r="769" spans="1:21" hidden="1" x14ac:dyDescent="0.25">
      <c r="A769" s="1" t="s">
        <v>1419</v>
      </c>
      <c r="B769" s="1" t="s">
        <v>1420</v>
      </c>
      <c r="C769" s="1" t="str">
        <f t="shared" si="33"/>
        <v>3515</v>
      </c>
      <c r="D769" s="1" t="s">
        <v>439</v>
      </c>
      <c r="E769" s="1" t="s">
        <v>1527</v>
      </c>
      <c r="F769" s="1" t="s">
        <v>25</v>
      </c>
      <c r="G769" s="1" t="s">
        <v>1532</v>
      </c>
      <c r="H769" s="1" t="s">
        <v>33</v>
      </c>
      <c r="I769" s="1" t="s">
        <v>1533</v>
      </c>
      <c r="J769" s="1" t="s">
        <v>215</v>
      </c>
      <c r="K769" s="88" t="str">
        <f t="shared" si="34"/>
        <v>1</v>
      </c>
      <c r="L769" s="1" t="s">
        <v>417</v>
      </c>
      <c r="M769" s="1"/>
      <c r="N769" s="1"/>
      <c r="O769" s="2"/>
      <c r="P769" s="2"/>
      <c r="Q769" s="2"/>
      <c r="R769" s="2"/>
      <c r="S769" s="2"/>
      <c r="T769" s="1"/>
      <c r="U769" t="str">
        <f t="shared" si="35"/>
        <v>3515100014006B15000</v>
      </c>
    </row>
    <row r="770" spans="1:21" hidden="1" x14ac:dyDescent="0.25">
      <c r="A770" s="1" t="s">
        <v>1419</v>
      </c>
      <c r="B770" s="1" t="s">
        <v>1420</v>
      </c>
      <c r="C770" s="1" t="str">
        <f t="shared" si="33"/>
        <v>3515</v>
      </c>
      <c r="D770" s="1" t="s">
        <v>439</v>
      </c>
      <c r="E770" s="1" t="s">
        <v>1527</v>
      </c>
      <c r="F770" s="1" t="s">
        <v>322</v>
      </c>
      <c r="G770" s="1" t="s">
        <v>1534</v>
      </c>
      <c r="H770" s="1" t="s">
        <v>150</v>
      </c>
      <c r="I770" s="1" t="s">
        <v>1535</v>
      </c>
      <c r="J770" s="1" t="s">
        <v>436</v>
      </c>
      <c r="K770" s="88" t="str">
        <f t="shared" si="34"/>
        <v>2</v>
      </c>
      <c r="L770" s="1" t="s">
        <v>43</v>
      </c>
      <c r="M770" s="1"/>
      <c r="N770" s="1"/>
      <c r="O770" s="2"/>
      <c r="P770" s="2"/>
      <c r="Q770" s="2"/>
      <c r="R770" s="2"/>
      <c r="S770" s="2"/>
      <c r="T770" s="1"/>
      <c r="U770" t="str">
        <f t="shared" si="35"/>
        <v>3515130012040B25001</v>
      </c>
    </row>
    <row r="771" spans="1:21" hidden="1" x14ac:dyDescent="0.25">
      <c r="A771" s="1" t="s">
        <v>1419</v>
      </c>
      <c r="B771" s="1" t="s">
        <v>1420</v>
      </c>
      <c r="C771" s="1" t="str">
        <f t="shared" ref="C771:C834" si="36">CONCATENATE(A771,D771)</f>
        <v>3515</v>
      </c>
      <c r="D771" s="1" t="s">
        <v>439</v>
      </c>
      <c r="E771" s="1" t="s">
        <v>1527</v>
      </c>
      <c r="F771" s="1" t="s">
        <v>44</v>
      </c>
      <c r="G771" s="1" t="s">
        <v>1536</v>
      </c>
      <c r="H771" s="1" t="s">
        <v>69</v>
      </c>
      <c r="I771" s="1" t="s">
        <v>1537</v>
      </c>
      <c r="J771" s="1" t="s">
        <v>9</v>
      </c>
      <c r="K771" s="88" t="str">
        <f t="shared" ref="K771:K834" si="37">MID(L771,1,1)</f>
        <v>2</v>
      </c>
      <c r="L771" s="1" t="s">
        <v>55</v>
      </c>
      <c r="M771" s="1"/>
      <c r="N771" s="1"/>
      <c r="O771" s="2"/>
      <c r="P771" s="2"/>
      <c r="Q771" s="2"/>
      <c r="R771" s="2"/>
      <c r="S771" s="2"/>
      <c r="T771" s="1"/>
      <c r="U771" t="str">
        <f t="shared" si="35"/>
        <v>3515140007008B25002</v>
      </c>
    </row>
    <row r="772" spans="1:21" hidden="1" x14ac:dyDescent="0.25">
      <c r="A772" s="1" t="s">
        <v>1419</v>
      </c>
      <c r="B772" s="1" t="s">
        <v>1420</v>
      </c>
      <c r="C772" s="1" t="str">
        <f t="shared" si="36"/>
        <v>3515</v>
      </c>
      <c r="D772" s="1" t="s">
        <v>439</v>
      </c>
      <c r="E772" s="1" t="s">
        <v>1527</v>
      </c>
      <c r="F772" s="1" t="s">
        <v>51</v>
      </c>
      <c r="G772" s="1" t="s">
        <v>1538</v>
      </c>
      <c r="H772" s="1" t="s">
        <v>53</v>
      </c>
      <c r="I772" s="1" t="s">
        <v>1539</v>
      </c>
      <c r="J772" s="1" t="s">
        <v>276</v>
      </c>
      <c r="K772" s="88" t="str">
        <f t="shared" si="37"/>
        <v>2</v>
      </c>
      <c r="L772" s="1" t="s">
        <v>162</v>
      </c>
      <c r="M772" s="1"/>
      <c r="N772" s="1"/>
      <c r="O772" s="2"/>
      <c r="P772" s="2"/>
      <c r="Q772" s="2"/>
      <c r="R772" s="2"/>
      <c r="S772" s="2"/>
      <c r="T772" s="1"/>
      <c r="U772" t="str">
        <f t="shared" ref="U772:U835" si="38">CONCATENATE(C772,F772,H772,J772,L772)</f>
        <v>3515150009011B25003</v>
      </c>
    </row>
    <row r="773" spans="1:21" hidden="1" x14ac:dyDescent="0.25">
      <c r="A773" s="1" t="s">
        <v>1419</v>
      </c>
      <c r="B773" s="1" t="s">
        <v>1420</v>
      </c>
      <c r="C773" s="1" t="str">
        <f t="shared" si="36"/>
        <v>3515</v>
      </c>
      <c r="D773" s="1" t="s">
        <v>439</v>
      </c>
      <c r="E773" s="1" t="s">
        <v>1527</v>
      </c>
      <c r="F773" s="1" t="s">
        <v>51</v>
      </c>
      <c r="G773" s="1" t="s">
        <v>1538</v>
      </c>
      <c r="H773" s="1" t="s">
        <v>150</v>
      </c>
      <c r="I773" s="1" t="s">
        <v>1540</v>
      </c>
      <c r="J773" s="1" t="s">
        <v>723</v>
      </c>
      <c r="K773" s="88" t="str">
        <f t="shared" si="37"/>
        <v>2</v>
      </c>
      <c r="L773" s="1" t="s">
        <v>101</v>
      </c>
      <c r="M773" s="1"/>
      <c r="N773" s="1"/>
      <c r="O773" s="2"/>
      <c r="P773" s="2"/>
      <c r="Q773" s="2"/>
      <c r="R773" s="2"/>
      <c r="S773" s="2"/>
      <c r="T773" s="1"/>
      <c r="U773" t="str">
        <f t="shared" si="38"/>
        <v>3515150012023B25004</v>
      </c>
    </row>
    <row r="774" spans="1:21" hidden="1" x14ac:dyDescent="0.25">
      <c r="A774" s="1" t="s">
        <v>1419</v>
      </c>
      <c r="B774" s="1" t="s">
        <v>1420</v>
      </c>
      <c r="C774" s="1" t="str">
        <f t="shared" si="36"/>
        <v>3515</v>
      </c>
      <c r="D774" s="1" t="s">
        <v>439</v>
      </c>
      <c r="E774" s="1" t="s">
        <v>1527</v>
      </c>
      <c r="F774" s="1" t="s">
        <v>51</v>
      </c>
      <c r="G774" s="1" t="s">
        <v>1538</v>
      </c>
      <c r="H774" s="1" t="s">
        <v>33</v>
      </c>
      <c r="I774" s="1" t="s">
        <v>1541</v>
      </c>
      <c r="J774" s="1" t="s">
        <v>336</v>
      </c>
      <c r="K774" s="88" t="str">
        <f t="shared" si="37"/>
        <v>2</v>
      </c>
      <c r="L774" s="1" t="s">
        <v>169</v>
      </c>
      <c r="M774" s="1"/>
      <c r="N774" s="1"/>
      <c r="O774" s="2"/>
      <c r="P774" s="2"/>
      <c r="Q774" s="2"/>
      <c r="R774" s="2"/>
      <c r="S774" s="2"/>
      <c r="T774" s="1"/>
      <c r="U774" t="str">
        <f t="shared" si="38"/>
        <v>3515150014029B25005</v>
      </c>
    </row>
    <row r="775" spans="1:21" hidden="1" x14ac:dyDescent="0.25">
      <c r="A775" s="1" t="s">
        <v>1419</v>
      </c>
      <c r="B775" s="1" t="s">
        <v>1420</v>
      </c>
      <c r="C775" s="1" t="str">
        <f t="shared" si="36"/>
        <v>3515</v>
      </c>
      <c r="D775" s="1" t="s">
        <v>439</v>
      </c>
      <c r="E775" s="1" t="s">
        <v>1527</v>
      </c>
      <c r="F775" s="1" t="s">
        <v>56</v>
      </c>
      <c r="G775" s="1" t="s">
        <v>1509</v>
      </c>
      <c r="H775" s="1" t="s">
        <v>484</v>
      </c>
      <c r="I775" s="1" t="s">
        <v>1509</v>
      </c>
      <c r="J775" s="1" t="s">
        <v>215</v>
      </c>
      <c r="K775" s="88" t="str">
        <f t="shared" si="37"/>
        <v>2</v>
      </c>
      <c r="L775" s="1" t="s">
        <v>171</v>
      </c>
      <c r="M775" s="4"/>
      <c r="N775" s="4"/>
      <c r="O775" s="105"/>
      <c r="P775" s="105"/>
      <c r="Q775" s="105"/>
      <c r="R775" s="105"/>
      <c r="S775" s="105"/>
      <c r="T775" s="1"/>
      <c r="U775" t="str">
        <f t="shared" si="38"/>
        <v>3515160018006B25006</v>
      </c>
    </row>
    <row r="776" spans="1:21" hidden="1" x14ac:dyDescent="0.25">
      <c r="A776" s="1" t="s">
        <v>1419</v>
      </c>
      <c r="B776" s="1" t="s">
        <v>1420</v>
      </c>
      <c r="C776" s="1" t="str">
        <f t="shared" si="36"/>
        <v>3518</v>
      </c>
      <c r="D776" s="1" t="s">
        <v>289</v>
      </c>
      <c r="E776" s="1" t="s">
        <v>1542</v>
      </c>
      <c r="F776" s="1" t="s">
        <v>87</v>
      </c>
      <c r="G776" s="1" t="s">
        <v>1543</v>
      </c>
      <c r="H776" s="1" t="s">
        <v>53</v>
      </c>
      <c r="I776" s="1" t="s">
        <v>1544</v>
      </c>
      <c r="J776" s="1" t="s">
        <v>252</v>
      </c>
      <c r="K776" s="88" t="str">
        <f t="shared" si="37"/>
        <v>2</v>
      </c>
      <c r="L776" s="1" t="s">
        <v>10</v>
      </c>
      <c r="M776" s="4"/>
      <c r="N776" s="4"/>
      <c r="O776" s="3"/>
      <c r="P776" s="3"/>
      <c r="Q776" s="3"/>
      <c r="R776" s="3"/>
      <c r="S776" s="3"/>
      <c r="T776" s="1"/>
      <c r="U776" t="str">
        <f t="shared" si="38"/>
        <v>3518060009014B20001</v>
      </c>
    </row>
    <row r="777" spans="1:21" hidden="1" x14ac:dyDescent="0.25">
      <c r="A777" s="1" t="s">
        <v>1419</v>
      </c>
      <c r="B777" s="1" t="s">
        <v>1420</v>
      </c>
      <c r="C777" s="1" t="str">
        <f t="shared" si="36"/>
        <v>3518</v>
      </c>
      <c r="D777" s="1" t="s">
        <v>289</v>
      </c>
      <c r="E777" s="1" t="s">
        <v>1542</v>
      </c>
      <c r="F777" s="1" t="s">
        <v>87</v>
      </c>
      <c r="G777" s="1" t="s">
        <v>1543</v>
      </c>
      <c r="H777" s="1" t="s">
        <v>7</v>
      </c>
      <c r="I777" s="1" t="s">
        <v>1545</v>
      </c>
      <c r="J777" s="1" t="s">
        <v>429</v>
      </c>
      <c r="K777" s="88" t="str">
        <f t="shared" si="37"/>
        <v>2</v>
      </c>
      <c r="L777" s="1" t="s">
        <v>30</v>
      </c>
      <c r="M777" s="4"/>
      <c r="N777" s="4"/>
      <c r="O777" s="3"/>
      <c r="P777" s="3"/>
      <c r="Q777" s="3"/>
      <c r="R777" s="3"/>
      <c r="S777" s="3"/>
      <c r="T777" s="1"/>
      <c r="U777" t="str">
        <f t="shared" si="38"/>
        <v>3518060004027B25000</v>
      </c>
    </row>
    <row r="778" spans="1:21" hidden="1" x14ac:dyDescent="0.25">
      <c r="A778" s="1" t="s">
        <v>1419</v>
      </c>
      <c r="B778" s="1" t="s">
        <v>1420</v>
      </c>
      <c r="C778" s="1" t="str">
        <f t="shared" si="36"/>
        <v>3518</v>
      </c>
      <c r="D778" s="1" t="s">
        <v>289</v>
      </c>
      <c r="E778" s="1" t="s">
        <v>1542</v>
      </c>
      <c r="F778" s="1" t="s">
        <v>360</v>
      </c>
      <c r="G778" s="1" t="s">
        <v>1546</v>
      </c>
      <c r="H778" s="1" t="s">
        <v>33</v>
      </c>
      <c r="I778" s="1" t="s">
        <v>1547</v>
      </c>
      <c r="J778" s="1" t="s">
        <v>9</v>
      </c>
      <c r="K778" s="88" t="str">
        <f t="shared" si="37"/>
        <v>2</v>
      </c>
      <c r="L778" s="1" t="s">
        <v>43</v>
      </c>
      <c r="M778" s="4"/>
      <c r="N778" s="4"/>
      <c r="O778" s="3"/>
      <c r="P778" s="3"/>
      <c r="Q778" s="3"/>
      <c r="R778" s="3"/>
      <c r="S778" s="3"/>
      <c r="T778" s="1"/>
      <c r="U778" t="str">
        <f t="shared" si="38"/>
        <v>3518090014008B25001</v>
      </c>
    </row>
    <row r="779" spans="1:21" hidden="1" x14ac:dyDescent="0.25">
      <c r="A779" s="1" t="s">
        <v>1419</v>
      </c>
      <c r="B779" s="1" t="s">
        <v>1420</v>
      </c>
      <c r="C779" s="1" t="str">
        <f t="shared" si="36"/>
        <v>3518</v>
      </c>
      <c r="D779" s="1" t="s">
        <v>289</v>
      </c>
      <c r="E779" s="1" t="s">
        <v>1542</v>
      </c>
      <c r="F779" s="1" t="s">
        <v>25</v>
      </c>
      <c r="G779" s="1" t="s">
        <v>1548</v>
      </c>
      <c r="H779" s="1" t="s">
        <v>53</v>
      </c>
      <c r="I779" s="1" t="s">
        <v>1549</v>
      </c>
      <c r="J779" s="1" t="s">
        <v>237</v>
      </c>
      <c r="K779" s="88" t="str">
        <f t="shared" si="37"/>
        <v>2</v>
      </c>
      <c r="L779" s="1" t="s">
        <v>18</v>
      </c>
      <c r="M779" s="4"/>
      <c r="N779" s="4"/>
      <c r="O779" s="3"/>
      <c r="P779" s="3"/>
      <c r="Q779" s="3"/>
      <c r="R779" s="3"/>
      <c r="S779" s="3"/>
      <c r="T779" s="1"/>
      <c r="U779" t="str">
        <f t="shared" si="38"/>
        <v>3518100009016B20002</v>
      </c>
    </row>
    <row r="780" spans="1:21" hidden="1" x14ac:dyDescent="0.25">
      <c r="A780" s="1" t="s">
        <v>1419</v>
      </c>
      <c r="B780" s="1" t="s">
        <v>1420</v>
      </c>
      <c r="C780" s="1" t="str">
        <f t="shared" si="36"/>
        <v>3518</v>
      </c>
      <c r="D780" s="1" t="s">
        <v>289</v>
      </c>
      <c r="E780" s="1" t="s">
        <v>1542</v>
      </c>
      <c r="F780" s="1" t="s">
        <v>322</v>
      </c>
      <c r="G780" s="1" t="s">
        <v>1550</v>
      </c>
      <c r="H780" s="1" t="s">
        <v>150</v>
      </c>
      <c r="I780" s="1" t="s">
        <v>1551</v>
      </c>
      <c r="J780" s="1" t="s">
        <v>152</v>
      </c>
      <c r="K780" s="88" t="str">
        <f t="shared" si="37"/>
        <v>2</v>
      </c>
      <c r="L780" s="1" t="s">
        <v>124</v>
      </c>
      <c r="M780" s="1"/>
      <c r="N780" s="1"/>
      <c r="O780" s="104"/>
      <c r="P780" s="104"/>
      <c r="Q780" s="104"/>
      <c r="R780" s="104"/>
      <c r="S780" s="104"/>
      <c r="T780" s="1"/>
      <c r="U780" t="str">
        <f t="shared" si="38"/>
        <v>3518130012007B20003</v>
      </c>
    </row>
    <row r="781" spans="1:21" hidden="1" x14ac:dyDescent="0.25">
      <c r="A781" s="1" t="s">
        <v>1419</v>
      </c>
      <c r="B781" s="1" t="s">
        <v>1420</v>
      </c>
      <c r="C781" s="1" t="str">
        <f t="shared" si="36"/>
        <v>3518</v>
      </c>
      <c r="D781" s="1" t="s">
        <v>289</v>
      </c>
      <c r="E781" s="1" t="s">
        <v>1542</v>
      </c>
      <c r="F781" s="1" t="s">
        <v>44</v>
      </c>
      <c r="G781" s="1" t="s">
        <v>1542</v>
      </c>
      <c r="H781" s="1" t="s">
        <v>12</v>
      </c>
      <c r="I781" s="1" t="s">
        <v>1552</v>
      </c>
      <c r="J781" s="1" t="s">
        <v>277</v>
      </c>
      <c r="K781" s="88" t="str">
        <f t="shared" si="37"/>
        <v>1</v>
      </c>
      <c r="L781" s="1" t="s">
        <v>908</v>
      </c>
      <c r="M781" s="1"/>
      <c r="N781" s="1"/>
      <c r="O781" s="2"/>
      <c r="P781" s="2"/>
      <c r="Q781" s="2"/>
      <c r="R781" s="2"/>
      <c r="S781" s="2"/>
      <c r="T781" s="1"/>
      <c r="U781" t="str">
        <f t="shared" si="38"/>
        <v>3518140002013B15002</v>
      </c>
    </row>
    <row r="782" spans="1:21" hidden="1" x14ac:dyDescent="0.25">
      <c r="A782" s="1" t="s">
        <v>1419</v>
      </c>
      <c r="B782" s="1" t="s">
        <v>1420</v>
      </c>
      <c r="C782" s="1" t="str">
        <f t="shared" si="36"/>
        <v>3518</v>
      </c>
      <c r="D782" s="1" t="s">
        <v>289</v>
      </c>
      <c r="E782" s="1" t="s">
        <v>1542</v>
      </c>
      <c r="F782" s="1" t="s">
        <v>56</v>
      </c>
      <c r="G782" s="1" t="s">
        <v>1553</v>
      </c>
      <c r="H782" s="1" t="s">
        <v>11</v>
      </c>
      <c r="I782" s="1" t="s">
        <v>1554</v>
      </c>
      <c r="J782" s="1" t="s">
        <v>152</v>
      </c>
      <c r="K782" s="88" t="str">
        <f t="shared" si="37"/>
        <v>1</v>
      </c>
      <c r="L782" s="1" t="s">
        <v>209</v>
      </c>
      <c r="M782" s="1"/>
      <c r="N782" s="1"/>
      <c r="O782" s="2"/>
      <c r="P782" s="2"/>
      <c r="Q782" s="2"/>
      <c r="R782" s="2"/>
      <c r="S782" s="2"/>
      <c r="T782" s="1"/>
      <c r="U782" t="str">
        <f t="shared" si="38"/>
        <v>3518160001007B10004</v>
      </c>
    </row>
    <row r="783" spans="1:21" hidden="1" x14ac:dyDescent="0.25">
      <c r="A783" s="1" t="s">
        <v>1419</v>
      </c>
      <c r="B783" s="1" t="s">
        <v>1420</v>
      </c>
      <c r="C783" s="1" t="str">
        <f t="shared" si="36"/>
        <v>3518</v>
      </c>
      <c r="D783" s="1" t="s">
        <v>289</v>
      </c>
      <c r="E783" s="1" t="s">
        <v>1542</v>
      </c>
      <c r="F783" s="1" t="s">
        <v>148</v>
      </c>
      <c r="G783" s="1" t="s">
        <v>1555</v>
      </c>
      <c r="H783" s="1" t="s">
        <v>11</v>
      </c>
      <c r="I783" s="1" t="s">
        <v>1556</v>
      </c>
      <c r="J783" s="1" t="s">
        <v>152</v>
      </c>
      <c r="K783" s="88" t="str">
        <f t="shared" si="37"/>
        <v>1</v>
      </c>
      <c r="L783" s="1" t="s">
        <v>35</v>
      </c>
      <c r="M783" s="4"/>
      <c r="N783" s="4"/>
      <c r="O783" s="105"/>
      <c r="P783" s="105"/>
      <c r="Q783" s="105"/>
      <c r="R783" s="105"/>
      <c r="S783" s="105"/>
      <c r="T783" s="1"/>
      <c r="U783" t="str">
        <f t="shared" si="38"/>
        <v>3518170001007B10005</v>
      </c>
    </row>
    <row r="784" spans="1:21" hidden="1" x14ac:dyDescent="0.25">
      <c r="A784" s="1" t="s">
        <v>1419</v>
      </c>
      <c r="B784" s="1" t="s">
        <v>1420</v>
      </c>
      <c r="C784" s="1" t="str">
        <f t="shared" si="36"/>
        <v>3518</v>
      </c>
      <c r="D784" s="1" t="s">
        <v>289</v>
      </c>
      <c r="E784" s="1" t="s">
        <v>1542</v>
      </c>
      <c r="F784" s="1" t="s">
        <v>148</v>
      </c>
      <c r="G784" s="1" t="s">
        <v>1555</v>
      </c>
      <c r="H784" s="1" t="s">
        <v>164</v>
      </c>
      <c r="I784" s="1" t="s">
        <v>1557</v>
      </c>
      <c r="J784" s="1" t="s">
        <v>60</v>
      </c>
      <c r="K784" s="88" t="str">
        <f t="shared" si="37"/>
        <v>2</v>
      </c>
      <c r="L784" s="1" t="s">
        <v>162</v>
      </c>
      <c r="M784" s="1"/>
      <c r="N784" s="1"/>
      <c r="O784" s="104"/>
      <c r="P784" s="104"/>
      <c r="Q784" s="104"/>
      <c r="R784" s="104"/>
      <c r="S784" s="104"/>
      <c r="T784" s="1"/>
      <c r="U784" t="str">
        <f t="shared" si="38"/>
        <v>3518170008004B25003</v>
      </c>
    </row>
    <row r="785" spans="1:21" hidden="1" x14ac:dyDescent="0.25">
      <c r="A785" s="1" t="s">
        <v>1419</v>
      </c>
      <c r="B785" s="1" t="s">
        <v>1420</v>
      </c>
      <c r="C785" s="1" t="str">
        <f t="shared" si="36"/>
        <v>3522</v>
      </c>
      <c r="D785" s="1" t="s">
        <v>1558</v>
      </c>
      <c r="E785" s="1" t="s">
        <v>1559</v>
      </c>
      <c r="F785" s="1" t="s">
        <v>125</v>
      </c>
      <c r="G785" s="1" t="s">
        <v>1560</v>
      </c>
      <c r="H785" s="1" t="s">
        <v>304</v>
      </c>
      <c r="I785" s="1" t="s">
        <v>1561</v>
      </c>
      <c r="J785" s="1" t="s">
        <v>23</v>
      </c>
      <c r="K785" s="88" t="str">
        <f t="shared" si="37"/>
        <v>1</v>
      </c>
      <c r="L785" s="1" t="s">
        <v>79</v>
      </c>
      <c r="M785" s="1"/>
      <c r="N785" s="1"/>
      <c r="O785" s="2"/>
      <c r="P785" s="2"/>
      <c r="Q785" s="2"/>
      <c r="R785" s="2"/>
      <c r="S785" s="2"/>
      <c r="T785" s="1"/>
      <c r="U785" t="str">
        <f t="shared" si="38"/>
        <v>3522080015002B10001</v>
      </c>
    </row>
    <row r="786" spans="1:21" hidden="1" x14ac:dyDescent="0.25">
      <c r="A786" s="1" t="s">
        <v>1419</v>
      </c>
      <c r="B786" s="1" t="s">
        <v>1420</v>
      </c>
      <c r="C786" s="1" t="str">
        <f t="shared" si="36"/>
        <v>3522</v>
      </c>
      <c r="D786" s="1" t="s">
        <v>1558</v>
      </c>
      <c r="E786" s="1" t="s">
        <v>1559</v>
      </c>
      <c r="F786" s="1" t="s">
        <v>125</v>
      </c>
      <c r="G786" s="1" t="s">
        <v>1560</v>
      </c>
      <c r="H786" s="1" t="s">
        <v>77</v>
      </c>
      <c r="I786" s="1" t="s">
        <v>644</v>
      </c>
      <c r="J786" s="1" t="s">
        <v>23</v>
      </c>
      <c r="K786" s="88" t="str">
        <f t="shared" si="37"/>
        <v>2</v>
      </c>
      <c r="L786" s="1" t="s">
        <v>18</v>
      </c>
      <c r="M786" s="1"/>
      <c r="N786" s="1"/>
      <c r="O786" s="2"/>
      <c r="P786" s="2"/>
      <c r="Q786" s="2"/>
      <c r="R786" s="2"/>
      <c r="S786" s="2"/>
      <c r="T786" s="1"/>
      <c r="U786" t="str">
        <f t="shared" si="38"/>
        <v>3522080016002B20002</v>
      </c>
    </row>
    <row r="787" spans="1:21" hidden="1" x14ac:dyDescent="0.25">
      <c r="A787" s="1" t="s">
        <v>1419</v>
      </c>
      <c r="B787" s="1" t="s">
        <v>1420</v>
      </c>
      <c r="C787" s="1" t="str">
        <f t="shared" si="36"/>
        <v>3522</v>
      </c>
      <c r="D787" s="1" t="s">
        <v>1558</v>
      </c>
      <c r="E787" s="1" t="s">
        <v>1559</v>
      </c>
      <c r="F787" s="1" t="s">
        <v>136</v>
      </c>
      <c r="G787" s="1" t="s">
        <v>1562</v>
      </c>
      <c r="H787" s="1" t="s">
        <v>33</v>
      </c>
      <c r="I787" s="1" t="s">
        <v>1563</v>
      </c>
      <c r="J787" s="1" t="s">
        <v>60</v>
      </c>
      <c r="K787" s="88" t="str">
        <f t="shared" si="37"/>
        <v>2</v>
      </c>
      <c r="L787" s="1" t="s">
        <v>124</v>
      </c>
      <c r="M787" s="1"/>
      <c r="N787" s="1"/>
      <c r="O787" s="2"/>
      <c r="P787" s="2"/>
      <c r="Q787" s="2"/>
      <c r="R787" s="2"/>
      <c r="S787" s="2"/>
      <c r="T787" s="1"/>
      <c r="U787" t="str">
        <f t="shared" si="38"/>
        <v>3522110014004B20003</v>
      </c>
    </row>
    <row r="788" spans="1:21" hidden="1" x14ac:dyDescent="0.25">
      <c r="A788" s="1" t="s">
        <v>1419</v>
      </c>
      <c r="B788" s="1" t="s">
        <v>1420</v>
      </c>
      <c r="C788" s="1" t="str">
        <f t="shared" si="36"/>
        <v>3522</v>
      </c>
      <c r="D788" s="1" t="s">
        <v>1558</v>
      </c>
      <c r="E788" s="1" t="s">
        <v>1559</v>
      </c>
      <c r="F788" s="1" t="s">
        <v>39</v>
      </c>
      <c r="G788" s="1" t="s">
        <v>1564</v>
      </c>
      <c r="H788" s="1" t="s">
        <v>7</v>
      </c>
      <c r="I788" s="1" t="s">
        <v>1565</v>
      </c>
      <c r="J788" s="1" t="s">
        <v>225</v>
      </c>
      <c r="K788" s="88" t="str">
        <f t="shared" si="37"/>
        <v>2</v>
      </c>
      <c r="L788" s="1" t="s">
        <v>38</v>
      </c>
      <c r="M788" s="1"/>
      <c r="N788" s="1"/>
      <c r="O788" s="2"/>
      <c r="P788" s="2"/>
      <c r="Q788" s="2"/>
      <c r="R788" s="2"/>
      <c r="S788" s="2"/>
      <c r="T788" s="1"/>
      <c r="U788" t="str">
        <f t="shared" si="38"/>
        <v>3522120004010B20004</v>
      </c>
    </row>
    <row r="789" spans="1:21" hidden="1" x14ac:dyDescent="0.25">
      <c r="A789" s="1" t="s">
        <v>1419</v>
      </c>
      <c r="B789" s="1" t="s">
        <v>1420</v>
      </c>
      <c r="C789" s="1" t="str">
        <f t="shared" si="36"/>
        <v>3522</v>
      </c>
      <c r="D789" s="1" t="s">
        <v>1558</v>
      </c>
      <c r="E789" s="1" t="s">
        <v>1559</v>
      </c>
      <c r="F789" s="1" t="s">
        <v>322</v>
      </c>
      <c r="G789" s="1" t="s">
        <v>1566</v>
      </c>
      <c r="H789" s="1" t="s">
        <v>178</v>
      </c>
      <c r="I789" s="1" t="s">
        <v>1567</v>
      </c>
      <c r="J789" s="1" t="s">
        <v>17</v>
      </c>
      <c r="K789" s="88" t="str">
        <f t="shared" si="37"/>
        <v>1</v>
      </c>
      <c r="L789" s="1" t="s">
        <v>35</v>
      </c>
      <c r="M789" s="1"/>
      <c r="N789" s="1"/>
      <c r="O789" s="2"/>
      <c r="P789" s="2"/>
      <c r="Q789" s="2"/>
      <c r="R789" s="2"/>
      <c r="S789" s="2"/>
      <c r="T789" s="1"/>
      <c r="U789" t="str">
        <f t="shared" si="38"/>
        <v>3522130021001B10005</v>
      </c>
    </row>
    <row r="790" spans="1:21" hidden="1" x14ac:dyDescent="0.25">
      <c r="A790" s="1" t="s">
        <v>1419</v>
      </c>
      <c r="B790" s="1" t="s">
        <v>1420</v>
      </c>
      <c r="C790" s="1" t="str">
        <f t="shared" si="36"/>
        <v>3522</v>
      </c>
      <c r="D790" s="1" t="s">
        <v>1558</v>
      </c>
      <c r="E790" s="1" t="s">
        <v>1559</v>
      </c>
      <c r="F790" s="1" t="s">
        <v>56</v>
      </c>
      <c r="G790" s="1" t="s">
        <v>1559</v>
      </c>
      <c r="H790" s="1" t="s">
        <v>97</v>
      </c>
      <c r="I790" s="1" t="s">
        <v>1568</v>
      </c>
      <c r="J790" s="1" t="s">
        <v>225</v>
      </c>
      <c r="K790" s="88" t="str">
        <f t="shared" si="37"/>
        <v>2</v>
      </c>
      <c r="L790" s="1" t="s">
        <v>30</v>
      </c>
      <c r="M790" s="1"/>
      <c r="N790" s="1"/>
      <c r="O790" s="2"/>
      <c r="P790" s="2"/>
      <c r="Q790" s="2"/>
      <c r="R790" s="2"/>
      <c r="S790" s="2"/>
      <c r="T790" s="1"/>
      <c r="U790" t="str">
        <f t="shared" si="38"/>
        <v>3522160011010B25000</v>
      </c>
    </row>
    <row r="791" spans="1:21" hidden="1" x14ac:dyDescent="0.25">
      <c r="A791" s="1" t="s">
        <v>1419</v>
      </c>
      <c r="B791" s="1" t="s">
        <v>1420</v>
      </c>
      <c r="C791" s="1" t="str">
        <f t="shared" si="36"/>
        <v>3522</v>
      </c>
      <c r="D791" s="1" t="s">
        <v>1558</v>
      </c>
      <c r="E791" s="1" t="s">
        <v>1559</v>
      </c>
      <c r="F791" s="1" t="s">
        <v>148</v>
      </c>
      <c r="G791" s="1" t="s">
        <v>1202</v>
      </c>
      <c r="H791" s="1" t="s">
        <v>36</v>
      </c>
      <c r="I791" s="1" t="s">
        <v>414</v>
      </c>
      <c r="J791" s="1" t="s">
        <v>227</v>
      </c>
      <c r="K791" s="88" t="str">
        <f t="shared" si="37"/>
        <v>2</v>
      </c>
      <c r="L791" s="1" t="s">
        <v>105</v>
      </c>
      <c r="M791" s="1"/>
      <c r="N791" s="1"/>
      <c r="O791" s="2"/>
      <c r="P791" s="2"/>
      <c r="Q791" s="2"/>
      <c r="R791" s="2"/>
      <c r="S791" s="2"/>
      <c r="T791" s="1"/>
      <c r="U791" t="str">
        <f t="shared" si="38"/>
        <v>3522170005009B20006</v>
      </c>
    </row>
    <row r="792" spans="1:21" hidden="1" x14ac:dyDescent="0.25">
      <c r="A792" s="1" t="s">
        <v>1419</v>
      </c>
      <c r="B792" s="1" t="s">
        <v>1420</v>
      </c>
      <c r="C792" s="1" t="str">
        <f t="shared" si="36"/>
        <v>3522</v>
      </c>
      <c r="D792" s="1" t="s">
        <v>1558</v>
      </c>
      <c r="E792" s="1" t="s">
        <v>1559</v>
      </c>
      <c r="F792" s="1" t="s">
        <v>62</v>
      </c>
      <c r="G792" s="1" t="s">
        <v>1569</v>
      </c>
      <c r="H792" s="1" t="s">
        <v>150</v>
      </c>
      <c r="I792" s="1" t="s">
        <v>1570</v>
      </c>
      <c r="J792" s="1" t="s">
        <v>152</v>
      </c>
      <c r="K792" s="88" t="str">
        <f t="shared" si="37"/>
        <v>1</v>
      </c>
      <c r="L792" s="1" t="s">
        <v>573</v>
      </c>
      <c r="M792" s="1"/>
      <c r="N792" s="1"/>
      <c r="O792" s="2"/>
      <c r="P792" s="2"/>
      <c r="Q792" s="2"/>
      <c r="R792" s="2"/>
      <c r="S792" s="2"/>
      <c r="T792" s="1"/>
      <c r="U792" t="str">
        <f t="shared" si="38"/>
        <v>3522190012007B10008</v>
      </c>
    </row>
    <row r="793" spans="1:21" hidden="1" x14ac:dyDescent="0.25">
      <c r="A793" s="1" t="s">
        <v>1419</v>
      </c>
      <c r="B793" s="1" t="s">
        <v>1420</v>
      </c>
      <c r="C793" s="1" t="str">
        <f t="shared" si="36"/>
        <v>3522</v>
      </c>
      <c r="D793" s="1" t="s">
        <v>1558</v>
      </c>
      <c r="E793" s="1" t="s">
        <v>1559</v>
      </c>
      <c r="F793" s="1" t="s">
        <v>62</v>
      </c>
      <c r="G793" s="1" t="s">
        <v>1569</v>
      </c>
      <c r="H793" s="1" t="s">
        <v>12</v>
      </c>
      <c r="I793" s="1" t="s">
        <v>1571</v>
      </c>
      <c r="J793" s="1" t="s">
        <v>215</v>
      </c>
      <c r="K793" s="88" t="str">
        <f t="shared" si="37"/>
        <v>2</v>
      </c>
      <c r="L793" s="1" t="s">
        <v>50</v>
      </c>
      <c r="M793" s="1"/>
      <c r="N793" s="1"/>
      <c r="O793" s="2"/>
      <c r="P793" s="2"/>
      <c r="Q793" s="2"/>
      <c r="R793" s="2"/>
      <c r="S793" s="2"/>
      <c r="T793" s="1"/>
      <c r="U793" t="str">
        <f t="shared" si="38"/>
        <v>3522190002006B20007</v>
      </c>
    </row>
    <row r="794" spans="1:21" hidden="1" x14ac:dyDescent="0.25">
      <c r="A794" s="1" t="s">
        <v>1419</v>
      </c>
      <c r="B794" s="1" t="s">
        <v>1420</v>
      </c>
      <c r="C794" s="1" t="str">
        <f t="shared" si="36"/>
        <v>3522</v>
      </c>
      <c r="D794" s="1" t="s">
        <v>1558</v>
      </c>
      <c r="E794" s="1" t="s">
        <v>1559</v>
      </c>
      <c r="F794" s="1" t="s">
        <v>286</v>
      </c>
      <c r="G794" s="1" t="s">
        <v>1572</v>
      </c>
      <c r="H794" s="1" t="s">
        <v>33</v>
      </c>
      <c r="I794" s="1" t="s">
        <v>1573</v>
      </c>
      <c r="J794" s="1" t="s">
        <v>225</v>
      </c>
      <c r="K794" s="88" t="str">
        <f t="shared" si="37"/>
        <v>2</v>
      </c>
      <c r="L794" s="1" t="s">
        <v>43</v>
      </c>
      <c r="M794" s="1"/>
      <c r="N794" s="1"/>
      <c r="O794" s="2"/>
      <c r="P794" s="2"/>
      <c r="Q794" s="2"/>
      <c r="R794" s="2"/>
      <c r="S794" s="2"/>
      <c r="T794" s="1"/>
      <c r="U794" t="str">
        <f t="shared" si="38"/>
        <v>3522200014010B25001</v>
      </c>
    </row>
    <row r="795" spans="1:21" hidden="1" x14ac:dyDescent="0.25">
      <c r="A795" s="1" t="s">
        <v>1419</v>
      </c>
      <c r="B795" s="1" t="s">
        <v>1420</v>
      </c>
      <c r="C795" s="1" t="str">
        <f t="shared" si="36"/>
        <v>3522</v>
      </c>
      <c r="D795" s="1" t="s">
        <v>1558</v>
      </c>
      <c r="E795" s="1" t="s">
        <v>1559</v>
      </c>
      <c r="F795" s="1" t="s">
        <v>245</v>
      </c>
      <c r="G795" s="1" t="s">
        <v>669</v>
      </c>
      <c r="H795" s="1" t="s">
        <v>19</v>
      </c>
      <c r="I795" s="1" t="s">
        <v>1574</v>
      </c>
      <c r="J795" s="1" t="s">
        <v>152</v>
      </c>
      <c r="K795" s="88" t="str">
        <f t="shared" si="37"/>
        <v>1</v>
      </c>
      <c r="L795" s="1" t="s">
        <v>658</v>
      </c>
      <c r="M795" s="1"/>
      <c r="N795" s="1"/>
      <c r="O795" s="2"/>
      <c r="P795" s="2"/>
      <c r="Q795" s="2"/>
      <c r="R795" s="2"/>
      <c r="S795" s="2"/>
      <c r="T795" s="1"/>
      <c r="U795" t="str">
        <f t="shared" si="38"/>
        <v>3522220003007B10009</v>
      </c>
    </row>
    <row r="796" spans="1:21" hidden="1" x14ac:dyDescent="0.25">
      <c r="A796" s="1" t="s">
        <v>1419</v>
      </c>
      <c r="B796" s="1" t="s">
        <v>1420</v>
      </c>
      <c r="C796" s="1" t="str">
        <f t="shared" si="36"/>
        <v>3524</v>
      </c>
      <c r="D796" s="1" t="s">
        <v>1575</v>
      </c>
      <c r="E796" s="1" t="s">
        <v>1576</v>
      </c>
      <c r="F796" s="1" t="s">
        <v>87</v>
      </c>
      <c r="G796" s="1" t="s">
        <v>1577</v>
      </c>
      <c r="H796" s="1" t="s">
        <v>150</v>
      </c>
      <c r="I796" s="1" t="s">
        <v>1577</v>
      </c>
      <c r="J796" s="1" t="s">
        <v>225</v>
      </c>
      <c r="K796" s="88" t="str">
        <f t="shared" si="37"/>
        <v>2</v>
      </c>
      <c r="L796" s="1" t="s">
        <v>10</v>
      </c>
      <c r="M796" s="1"/>
      <c r="N796" s="1"/>
      <c r="O796" s="2"/>
      <c r="P796" s="2"/>
      <c r="Q796" s="2"/>
      <c r="R796" s="2"/>
      <c r="S796" s="2"/>
      <c r="T796" s="1"/>
      <c r="U796" t="str">
        <f t="shared" si="38"/>
        <v>3524060012010B20001</v>
      </c>
    </row>
    <row r="797" spans="1:21" hidden="1" x14ac:dyDescent="0.25">
      <c r="A797" s="1" t="s">
        <v>1419</v>
      </c>
      <c r="B797" s="1" t="s">
        <v>1420</v>
      </c>
      <c r="C797" s="1" t="str">
        <f t="shared" si="36"/>
        <v>3524</v>
      </c>
      <c r="D797" s="1" t="s">
        <v>1575</v>
      </c>
      <c r="E797" s="1" t="s">
        <v>1576</v>
      </c>
      <c r="F797" s="1" t="s">
        <v>125</v>
      </c>
      <c r="G797" s="1" t="s">
        <v>1578</v>
      </c>
      <c r="H797" s="1" t="s">
        <v>131</v>
      </c>
      <c r="I797" s="1" t="s">
        <v>1579</v>
      </c>
      <c r="J797" s="1" t="s">
        <v>227</v>
      </c>
      <c r="K797" s="88" t="str">
        <f t="shared" si="37"/>
        <v>1</v>
      </c>
      <c r="L797" s="1" t="s">
        <v>24</v>
      </c>
      <c r="M797" s="1"/>
      <c r="N797" s="1"/>
      <c r="O797" s="2"/>
      <c r="P797" s="2"/>
      <c r="Q797" s="2"/>
      <c r="R797" s="2"/>
      <c r="S797" s="2"/>
      <c r="T797" s="1"/>
      <c r="U797" t="str">
        <f t="shared" si="38"/>
        <v>3524080020009B10003</v>
      </c>
    </row>
    <row r="798" spans="1:21" hidden="1" x14ac:dyDescent="0.25">
      <c r="A798" s="1" t="s">
        <v>1419</v>
      </c>
      <c r="B798" s="1" t="s">
        <v>1420</v>
      </c>
      <c r="C798" s="1" t="str">
        <f t="shared" si="36"/>
        <v>3524</v>
      </c>
      <c r="D798" s="1" t="s">
        <v>1575</v>
      </c>
      <c r="E798" s="1" t="s">
        <v>1576</v>
      </c>
      <c r="F798" s="1" t="s">
        <v>125</v>
      </c>
      <c r="G798" s="1" t="s">
        <v>1578</v>
      </c>
      <c r="H798" s="1" t="s">
        <v>5</v>
      </c>
      <c r="I798" s="1" t="s">
        <v>1580</v>
      </c>
      <c r="J798" s="1" t="s">
        <v>29</v>
      </c>
      <c r="K798" s="88" t="str">
        <f t="shared" si="37"/>
        <v>2</v>
      </c>
      <c r="L798" s="1" t="s">
        <v>18</v>
      </c>
      <c r="M798" s="1"/>
      <c r="N798" s="1"/>
      <c r="O798" s="2"/>
      <c r="P798" s="2"/>
      <c r="Q798" s="2"/>
      <c r="R798" s="2"/>
      <c r="S798" s="2"/>
      <c r="T798" s="1"/>
      <c r="U798" t="str">
        <f t="shared" si="38"/>
        <v>3524080010003B20002</v>
      </c>
    </row>
    <row r="799" spans="1:21" hidden="1" x14ac:dyDescent="0.25">
      <c r="A799" s="1" t="s">
        <v>1419</v>
      </c>
      <c r="B799" s="1" t="s">
        <v>1420</v>
      </c>
      <c r="C799" s="1" t="str">
        <f t="shared" si="36"/>
        <v>3524</v>
      </c>
      <c r="D799" s="1" t="s">
        <v>1575</v>
      </c>
      <c r="E799" s="1" t="s">
        <v>1576</v>
      </c>
      <c r="F799" s="1" t="s">
        <v>25</v>
      </c>
      <c r="G799" s="1" t="s">
        <v>1581</v>
      </c>
      <c r="H799" s="1" t="s">
        <v>150</v>
      </c>
      <c r="I799" s="1" t="s">
        <v>1582</v>
      </c>
      <c r="J799" s="1" t="s">
        <v>225</v>
      </c>
      <c r="K799" s="88" t="str">
        <f t="shared" si="37"/>
        <v>2</v>
      </c>
      <c r="L799" s="1" t="s">
        <v>30</v>
      </c>
      <c r="M799" s="1"/>
      <c r="N799" s="1"/>
      <c r="O799" s="2"/>
      <c r="P799" s="2"/>
      <c r="Q799" s="2"/>
      <c r="R799" s="2"/>
      <c r="S799" s="2"/>
      <c r="T799" s="1"/>
      <c r="U799" t="str">
        <f t="shared" si="38"/>
        <v>3524100012010B25000</v>
      </c>
    </row>
    <row r="800" spans="1:21" hidden="1" x14ac:dyDescent="0.25">
      <c r="A800" s="1" t="s">
        <v>1419</v>
      </c>
      <c r="B800" s="1" t="s">
        <v>1420</v>
      </c>
      <c r="C800" s="1" t="str">
        <f t="shared" si="36"/>
        <v>3524</v>
      </c>
      <c r="D800" s="1" t="s">
        <v>1575</v>
      </c>
      <c r="E800" s="1" t="s">
        <v>1576</v>
      </c>
      <c r="F800" s="1" t="s">
        <v>322</v>
      </c>
      <c r="G800" s="1" t="s">
        <v>1576</v>
      </c>
      <c r="H800" s="1" t="s">
        <v>53</v>
      </c>
      <c r="I800" s="1" t="s">
        <v>1583</v>
      </c>
      <c r="J800" s="1" t="s">
        <v>60</v>
      </c>
      <c r="K800" s="88" t="str">
        <f t="shared" si="37"/>
        <v>2</v>
      </c>
      <c r="L800" s="1" t="s">
        <v>38</v>
      </c>
      <c r="M800" s="1"/>
      <c r="N800" s="1"/>
      <c r="O800" s="2"/>
      <c r="P800" s="2"/>
      <c r="Q800" s="2"/>
      <c r="R800" s="2"/>
      <c r="S800" s="2"/>
      <c r="T800" s="1"/>
      <c r="U800" t="str">
        <f t="shared" si="38"/>
        <v>3524130009004B20004</v>
      </c>
    </row>
    <row r="801" spans="1:21" hidden="1" x14ac:dyDescent="0.25">
      <c r="A801" s="1" t="s">
        <v>1419</v>
      </c>
      <c r="B801" s="1" t="s">
        <v>1420</v>
      </c>
      <c r="C801" s="1" t="str">
        <f t="shared" si="36"/>
        <v>3524</v>
      </c>
      <c r="D801" s="1" t="s">
        <v>1575</v>
      </c>
      <c r="E801" s="1" t="s">
        <v>1576</v>
      </c>
      <c r="F801" s="1" t="s">
        <v>67</v>
      </c>
      <c r="G801" s="1" t="s">
        <v>1584</v>
      </c>
      <c r="H801" s="1" t="s">
        <v>11</v>
      </c>
      <c r="I801" s="1" t="s">
        <v>1585</v>
      </c>
      <c r="J801" s="1" t="s">
        <v>17</v>
      </c>
      <c r="K801" s="88" t="str">
        <f t="shared" si="37"/>
        <v>1</v>
      </c>
      <c r="L801" s="1" t="s">
        <v>35</v>
      </c>
      <c r="M801" s="1"/>
      <c r="N801" s="1"/>
      <c r="O801" s="2"/>
      <c r="P801" s="2"/>
      <c r="Q801" s="2"/>
      <c r="R801" s="2"/>
      <c r="S801" s="2"/>
      <c r="T801" s="1"/>
      <c r="U801" t="str">
        <f t="shared" si="38"/>
        <v>3524230001001B10005</v>
      </c>
    </row>
    <row r="802" spans="1:21" hidden="1" x14ac:dyDescent="0.25">
      <c r="A802" s="1" t="s">
        <v>1419</v>
      </c>
      <c r="B802" s="1" t="s">
        <v>1420</v>
      </c>
      <c r="C802" s="1" t="str">
        <f t="shared" si="36"/>
        <v>3524</v>
      </c>
      <c r="D802" s="1" t="s">
        <v>1575</v>
      </c>
      <c r="E802" s="1" t="s">
        <v>1576</v>
      </c>
      <c r="F802" s="1" t="s">
        <v>67</v>
      </c>
      <c r="G802" s="1" t="s">
        <v>1584</v>
      </c>
      <c r="H802" s="1" t="s">
        <v>150</v>
      </c>
      <c r="I802" s="1" t="s">
        <v>1584</v>
      </c>
      <c r="J802" s="1" t="s">
        <v>60</v>
      </c>
      <c r="K802" s="88" t="str">
        <f t="shared" si="37"/>
        <v>1</v>
      </c>
      <c r="L802" s="1" t="s">
        <v>627</v>
      </c>
      <c r="M802" s="1"/>
      <c r="N802" s="1"/>
      <c r="O802" s="2"/>
      <c r="P802" s="2"/>
      <c r="Q802" s="2"/>
      <c r="R802" s="2"/>
      <c r="S802" s="2"/>
      <c r="T802" s="1"/>
      <c r="U802" t="str">
        <f t="shared" si="38"/>
        <v>3524230012004B15001</v>
      </c>
    </row>
    <row r="803" spans="1:21" hidden="1" x14ac:dyDescent="0.25">
      <c r="A803" s="1" t="s">
        <v>1419</v>
      </c>
      <c r="B803" s="1" t="s">
        <v>1420</v>
      </c>
      <c r="C803" s="1" t="str">
        <f t="shared" si="36"/>
        <v>3524</v>
      </c>
      <c r="D803" s="1" t="s">
        <v>1575</v>
      </c>
      <c r="E803" s="1" t="s">
        <v>1576</v>
      </c>
      <c r="F803" s="1" t="s">
        <v>67</v>
      </c>
      <c r="G803" s="1" t="s">
        <v>1584</v>
      </c>
      <c r="H803" s="1" t="s">
        <v>97</v>
      </c>
      <c r="I803" s="1" t="s">
        <v>1586</v>
      </c>
      <c r="J803" s="1" t="s">
        <v>9</v>
      </c>
      <c r="K803" s="88" t="str">
        <f t="shared" si="37"/>
        <v>2</v>
      </c>
      <c r="L803" s="1" t="s">
        <v>105</v>
      </c>
      <c r="M803" s="1"/>
      <c r="N803" s="1"/>
      <c r="O803" s="2"/>
      <c r="P803" s="2"/>
      <c r="Q803" s="2"/>
      <c r="R803" s="2"/>
      <c r="S803" s="2"/>
      <c r="T803" s="1"/>
      <c r="U803" t="str">
        <f t="shared" si="38"/>
        <v>3524230011008B20006</v>
      </c>
    </row>
    <row r="804" spans="1:21" hidden="1" x14ac:dyDescent="0.25">
      <c r="A804" s="1" t="s">
        <v>1419</v>
      </c>
      <c r="B804" s="1" t="s">
        <v>1420</v>
      </c>
      <c r="C804" s="1" t="str">
        <f t="shared" si="36"/>
        <v>3524</v>
      </c>
      <c r="D804" s="1" t="s">
        <v>1575</v>
      </c>
      <c r="E804" s="1" t="s">
        <v>1576</v>
      </c>
      <c r="F804" s="1" t="s">
        <v>67</v>
      </c>
      <c r="G804" s="1" t="s">
        <v>1584</v>
      </c>
      <c r="H804" s="1" t="s">
        <v>150</v>
      </c>
      <c r="I804" s="1" t="s">
        <v>1584</v>
      </c>
      <c r="J804" s="1" t="s">
        <v>225</v>
      </c>
      <c r="K804" s="88" t="str">
        <f t="shared" si="37"/>
        <v>2</v>
      </c>
      <c r="L804" s="1" t="s">
        <v>55</v>
      </c>
      <c r="M804" s="4"/>
      <c r="N804" s="4"/>
      <c r="O804" s="105"/>
      <c r="P804" s="105"/>
      <c r="Q804" s="105"/>
      <c r="R804" s="105"/>
      <c r="S804" s="105"/>
      <c r="T804" s="1"/>
      <c r="U804" t="str">
        <f t="shared" si="38"/>
        <v>3524230012010B25002</v>
      </c>
    </row>
    <row r="805" spans="1:21" hidden="1" x14ac:dyDescent="0.25">
      <c r="A805" s="1" t="s">
        <v>1419</v>
      </c>
      <c r="B805" s="1" t="s">
        <v>1420</v>
      </c>
      <c r="C805" s="1" t="str">
        <f t="shared" si="36"/>
        <v>3529</v>
      </c>
      <c r="D805" s="1" t="s">
        <v>1303</v>
      </c>
      <c r="E805" s="1" t="s">
        <v>1587</v>
      </c>
      <c r="F805" s="1" t="s">
        <v>87</v>
      </c>
      <c r="G805" s="1" t="s">
        <v>1588</v>
      </c>
      <c r="H805" s="1" t="s">
        <v>27</v>
      </c>
      <c r="I805" s="1" t="s">
        <v>1589</v>
      </c>
      <c r="J805" s="1" t="s">
        <v>225</v>
      </c>
      <c r="K805" s="88" t="str">
        <f t="shared" si="37"/>
        <v>2</v>
      </c>
      <c r="L805" s="1" t="s">
        <v>30</v>
      </c>
      <c r="M805" s="4"/>
      <c r="N805" s="82" t="s">
        <v>2461</v>
      </c>
      <c r="O805" s="3">
        <v>1</v>
      </c>
      <c r="P805" s="3">
        <v>10</v>
      </c>
      <c r="Q805" s="3">
        <v>10</v>
      </c>
      <c r="R805" s="96" t="s">
        <v>2468</v>
      </c>
      <c r="S805" s="96" t="s">
        <v>2461</v>
      </c>
      <c r="T805" s="100" t="s">
        <v>2480</v>
      </c>
      <c r="U805" t="str">
        <f t="shared" si="38"/>
        <v>3529060006010B25000</v>
      </c>
    </row>
    <row r="806" spans="1:21" hidden="1" x14ac:dyDescent="0.25">
      <c r="A806" s="1" t="s">
        <v>1419</v>
      </c>
      <c r="B806" s="1" t="s">
        <v>1420</v>
      </c>
      <c r="C806" s="1" t="str">
        <f t="shared" si="36"/>
        <v>3529</v>
      </c>
      <c r="D806" s="1" t="s">
        <v>1303</v>
      </c>
      <c r="E806" s="1" t="s">
        <v>1587</v>
      </c>
      <c r="F806" s="1" t="s">
        <v>87</v>
      </c>
      <c r="G806" s="1" t="s">
        <v>1588</v>
      </c>
      <c r="H806" s="1" t="s">
        <v>27</v>
      </c>
      <c r="I806" s="1" t="s">
        <v>1589</v>
      </c>
      <c r="J806" s="1" t="s">
        <v>325</v>
      </c>
      <c r="K806" s="88" t="str">
        <f t="shared" si="37"/>
        <v>2</v>
      </c>
      <c r="L806" s="1" t="s">
        <v>43</v>
      </c>
      <c r="M806" s="4"/>
      <c r="N806" s="82" t="s">
        <v>2461</v>
      </c>
      <c r="O806" s="3">
        <v>1</v>
      </c>
      <c r="P806" s="3">
        <v>10</v>
      </c>
      <c r="Q806" s="3">
        <v>10</v>
      </c>
      <c r="R806" s="96" t="s">
        <v>2468</v>
      </c>
      <c r="S806" s="96" t="s">
        <v>2461</v>
      </c>
      <c r="T806" s="100" t="s">
        <v>2480</v>
      </c>
      <c r="U806" t="str">
        <f t="shared" si="38"/>
        <v>3529060006028B25001</v>
      </c>
    </row>
    <row r="807" spans="1:21" hidden="1" x14ac:dyDescent="0.25">
      <c r="A807" s="1" t="s">
        <v>1419</v>
      </c>
      <c r="B807" s="1" t="s">
        <v>1420</v>
      </c>
      <c r="C807" s="1" t="str">
        <f t="shared" si="36"/>
        <v>3529</v>
      </c>
      <c r="D807" s="1" t="s">
        <v>1303</v>
      </c>
      <c r="E807" s="1" t="s">
        <v>1587</v>
      </c>
      <c r="F807" s="1" t="s">
        <v>360</v>
      </c>
      <c r="G807" s="1" t="s">
        <v>1590</v>
      </c>
      <c r="H807" s="1" t="s">
        <v>5</v>
      </c>
      <c r="I807" s="1" t="s">
        <v>1591</v>
      </c>
      <c r="J807" s="1" t="s">
        <v>29</v>
      </c>
      <c r="K807" s="88" t="str">
        <f t="shared" si="37"/>
        <v>2</v>
      </c>
      <c r="L807" s="1" t="s">
        <v>10</v>
      </c>
      <c r="M807" s="4"/>
      <c r="N807" s="82" t="s">
        <v>2461</v>
      </c>
      <c r="O807" s="3">
        <v>1</v>
      </c>
      <c r="P807" s="3">
        <v>10</v>
      </c>
      <c r="Q807" s="3">
        <v>10</v>
      </c>
      <c r="R807" s="96" t="s">
        <v>2468</v>
      </c>
      <c r="S807" s="96" t="s">
        <v>2461</v>
      </c>
      <c r="T807" s="100" t="s">
        <v>2480</v>
      </c>
      <c r="U807" t="str">
        <f t="shared" si="38"/>
        <v>3529090010003B20001</v>
      </c>
    </row>
    <row r="808" spans="1:21" hidden="1" x14ac:dyDescent="0.25">
      <c r="A808" s="1" t="s">
        <v>1419</v>
      </c>
      <c r="B808" s="1" t="s">
        <v>1420</v>
      </c>
      <c r="C808" s="1" t="str">
        <f t="shared" si="36"/>
        <v>3529</v>
      </c>
      <c r="D808" s="1" t="s">
        <v>1303</v>
      </c>
      <c r="E808" s="1" t="s">
        <v>1587</v>
      </c>
      <c r="F808" s="1" t="s">
        <v>360</v>
      </c>
      <c r="G808" s="1" t="s">
        <v>1590</v>
      </c>
      <c r="H808" s="1" t="s">
        <v>150</v>
      </c>
      <c r="I808" s="1" t="s">
        <v>1592</v>
      </c>
      <c r="J808" s="1" t="s">
        <v>227</v>
      </c>
      <c r="K808" s="88" t="str">
        <f t="shared" si="37"/>
        <v>2</v>
      </c>
      <c r="L808" s="1" t="s">
        <v>18</v>
      </c>
      <c r="M808" s="4"/>
      <c r="N808" s="82" t="s">
        <v>2461</v>
      </c>
      <c r="O808" s="3">
        <v>1</v>
      </c>
      <c r="P808" s="3">
        <v>10</v>
      </c>
      <c r="Q808" s="3">
        <v>10</v>
      </c>
      <c r="R808" s="96" t="s">
        <v>2468</v>
      </c>
      <c r="S808" s="96" t="s">
        <v>2461</v>
      </c>
      <c r="T808" s="100" t="s">
        <v>2480</v>
      </c>
      <c r="U808" t="str">
        <f t="shared" si="38"/>
        <v>3529090012009B20002</v>
      </c>
    </row>
    <row r="809" spans="1:21" hidden="1" x14ac:dyDescent="0.25">
      <c r="A809" s="1" t="s">
        <v>1419</v>
      </c>
      <c r="B809" s="1" t="s">
        <v>1420</v>
      </c>
      <c r="C809" s="1" t="str">
        <f t="shared" si="36"/>
        <v>3529</v>
      </c>
      <c r="D809" s="1" t="s">
        <v>1303</v>
      </c>
      <c r="E809" s="1" t="s">
        <v>1587</v>
      </c>
      <c r="F809" s="1" t="s">
        <v>148</v>
      </c>
      <c r="G809" s="1" t="s">
        <v>1593</v>
      </c>
      <c r="H809" s="1" t="s">
        <v>77</v>
      </c>
      <c r="I809" s="1" t="s">
        <v>1594</v>
      </c>
      <c r="J809" s="1" t="s">
        <v>276</v>
      </c>
      <c r="K809" s="88" t="str">
        <f t="shared" si="37"/>
        <v>2</v>
      </c>
      <c r="L809" s="1" t="s">
        <v>124</v>
      </c>
      <c r="M809" s="4"/>
      <c r="N809" s="82" t="s">
        <v>2461</v>
      </c>
      <c r="O809" s="3">
        <v>1</v>
      </c>
      <c r="P809" s="3">
        <v>10</v>
      </c>
      <c r="Q809" s="3">
        <v>10</v>
      </c>
      <c r="R809" s="96" t="s">
        <v>2468</v>
      </c>
      <c r="S809" s="96" t="s">
        <v>2461</v>
      </c>
      <c r="T809" s="100" t="s">
        <v>2480</v>
      </c>
      <c r="U809" t="str">
        <f t="shared" si="38"/>
        <v>3529170016011B20003</v>
      </c>
    </row>
    <row r="810" spans="1:21" hidden="1" x14ac:dyDescent="0.25">
      <c r="A810" s="1" t="s">
        <v>1419</v>
      </c>
      <c r="B810" s="1" t="s">
        <v>1420</v>
      </c>
      <c r="C810" s="1" t="str">
        <f t="shared" si="36"/>
        <v>3529</v>
      </c>
      <c r="D810" s="1" t="s">
        <v>1303</v>
      </c>
      <c r="E810" s="1" t="s">
        <v>1587</v>
      </c>
      <c r="F810" s="1" t="s">
        <v>67</v>
      </c>
      <c r="G810" s="1" t="s">
        <v>1595</v>
      </c>
      <c r="H810" s="1" t="s">
        <v>53</v>
      </c>
      <c r="I810" s="1" t="s">
        <v>1596</v>
      </c>
      <c r="J810" s="1" t="s">
        <v>23</v>
      </c>
      <c r="K810" s="88" t="str">
        <f t="shared" si="37"/>
        <v>2</v>
      </c>
      <c r="L810" s="1" t="s">
        <v>38</v>
      </c>
      <c r="M810" s="4"/>
      <c r="N810" s="82" t="s">
        <v>2461</v>
      </c>
      <c r="O810" s="3">
        <v>1</v>
      </c>
      <c r="P810" s="3">
        <v>10</v>
      </c>
      <c r="Q810" s="3">
        <v>10</v>
      </c>
      <c r="R810" s="96" t="s">
        <v>2468</v>
      </c>
      <c r="S810" s="96" t="s">
        <v>2461</v>
      </c>
      <c r="T810" s="100" t="s">
        <v>2480</v>
      </c>
      <c r="U810" t="str">
        <f t="shared" si="38"/>
        <v>3529230009002B20004</v>
      </c>
    </row>
    <row r="811" spans="1:21" hidden="1" x14ac:dyDescent="0.25">
      <c r="A811" s="1" t="s">
        <v>1419</v>
      </c>
      <c r="B811" s="1" t="s">
        <v>1420</v>
      </c>
      <c r="C811" s="1" t="str">
        <f t="shared" si="36"/>
        <v>3529</v>
      </c>
      <c r="D811" s="1" t="s">
        <v>1303</v>
      </c>
      <c r="E811" s="1" t="s">
        <v>1587</v>
      </c>
      <c r="F811" s="1" t="s">
        <v>919</v>
      </c>
      <c r="G811" s="1" t="s">
        <v>1597</v>
      </c>
      <c r="H811" s="1" t="s">
        <v>150</v>
      </c>
      <c r="I811" s="1" t="s">
        <v>1598</v>
      </c>
      <c r="J811" s="1" t="s">
        <v>9</v>
      </c>
      <c r="K811" s="88" t="str">
        <f t="shared" si="37"/>
        <v>1</v>
      </c>
      <c r="L811" s="1" t="s">
        <v>35</v>
      </c>
      <c r="M811" s="4"/>
      <c r="N811" s="82" t="s">
        <v>2461</v>
      </c>
      <c r="O811" s="3">
        <v>1</v>
      </c>
      <c r="P811" s="3">
        <v>10</v>
      </c>
      <c r="Q811" s="3">
        <v>10</v>
      </c>
      <c r="R811" s="96" t="s">
        <v>2468</v>
      </c>
      <c r="S811" s="96" t="s">
        <v>2461</v>
      </c>
      <c r="T811" s="100" t="s">
        <v>2480</v>
      </c>
      <c r="U811" t="str">
        <f t="shared" si="38"/>
        <v>3529240012008B10005</v>
      </c>
    </row>
    <row r="812" spans="1:21" hidden="1" x14ac:dyDescent="0.25">
      <c r="A812" s="1" t="s">
        <v>1419</v>
      </c>
      <c r="B812" s="1" t="s">
        <v>1420</v>
      </c>
      <c r="C812" s="1" t="str">
        <f t="shared" si="36"/>
        <v>3529</v>
      </c>
      <c r="D812" s="1" t="s">
        <v>1303</v>
      </c>
      <c r="E812" s="1" t="s">
        <v>1587</v>
      </c>
      <c r="F812" s="1" t="s">
        <v>919</v>
      </c>
      <c r="G812" s="1" t="s">
        <v>1597</v>
      </c>
      <c r="H812" s="1" t="s">
        <v>77</v>
      </c>
      <c r="I812" s="1" t="s">
        <v>1599</v>
      </c>
      <c r="J812" s="1" t="s">
        <v>252</v>
      </c>
      <c r="K812" s="88" t="str">
        <f t="shared" si="37"/>
        <v>2</v>
      </c>
      <c r="L812" s="1" t="s">
        <v>105</v>
      </c>
      <c r="M812" s="4"/>
      <c r="N812" s="82" t="s">
        <v>2461</v>
      </c>
      <c r="O812" s="3">
        <v>1</v>
      </c>
      <c r="P812" s="3">
        <v>10</v>
      </c>
      <c r="Q812" s="3">
        <v>10</v>
      </c>
      <c r="R812" s="96" t="s">
        <v>2468</v>
      </c>
      <c r="S812" s="96" t="s">
        <v>2461</v>
      </c>
      <c r="T812" s="100" t="s">
        <v>2480</v>
      </c>
      <c r="U812" t="str">
        <f t="shared" si="38"/>
        <v>3529240016014B20006</v>
      </c>
    </row>
    <row r="813" spans="1:21" hidden="1" x14ac:dyDescent="0.25">
      <c r="A813" s="1" t="s">
        <v>1419</v>
      </c>
      <c r="B813" s="1" t="s">
        <v>1420</v>
      </c>
      <c r="C813" s="1" t="str">
        <f t="shared" si="36"/>
        <v>3529</v>
      </c>
      <c r="D813" s="1" t="s">
        <v>1303</v>
      </c>
      <c r="E813" s="1" t="s">
        <v>1587</v>
      </c>
      <c r="F813" s="1" t="s">
        <v>1600</v>
      </c>
      <c r="G813" s="1" t="s">
        <v>1601</v>
      </c>
      <c r="H813" s="1" t="s">
        <v>164</v>
      </c>
      <c r="I813" s="1" t="s">
        <v>1602</v>
      </c>
      <c r="J813" s="1" t="s">
        <v>227</v>
      </c>
      <c r="K813" s="88" t="str">
        <f t="shared" si="37"/>
        <v>1</v>
      </c>
      <c r="L813" s="1" t="s">
        <v>108</v>
      </c>
      <c r="M813" s="1"/>
      <c r="N813" s="100" t="s">
        <v>2461</v>
      </c>
      <c r="O813" s="104">
        <v>1</v>
      </c>
      <c r="P813" s="104">
        <v>10</v>
      </c>
      <c r="Q813" s="104">
        <v>10</v>
      </c>
      <c r="R813" s="106" t="s">
        <v>2468</v>
      </c>
      <c r="S813" s="106" t="s">
        <v>2461</v>
      </c>
      <c r="T813" s="100" t="s">
        <v>2480</v>
      </c>
      <c r="U813" t="str">
        <f t="shared" si="38"/>
        <v>3529241008009B10007</v>
      </c>
    </row>
    <row r="814" spans="1:21" hidden="1" x14ac:dyDescent="0.25">
      <c r="A814" s="1" t="s">
        <v>1419</v>
      </c>
      <c r="B814" s="1" t="s">
        <v>1420</v>
      </c>
      <c r="C814" s="1" t="str">
        <f t="shared" si="36"/>
        <v>3573</v>
      </c>
      <c r="D814" s="1" t="s">
        <v>837</v>
      </c>
      <c r="E814" s="1" t="s">
        <v>1436</v>
      </c>
      <c r="F814" s="1" t="s">
        <v>5</v>
      </c>
      <c r="G814" s="1" t="s">
        <v>1603</v>
      </c>
      <c r="H814" s="1" t="s">
        <v>11</v>
      </c>
      <c r="I814" s="1" t="s">
        <v>1604</v>
      </c>
      <c r="J814" s="1" t="s">
        <v>152</v>
      </c>
      <c r="K814" s="88" t="str">
        <f t="shared" si="37"/>
        <v>2</v>
      </c>
      <c r="L814" s="1" t="s">
        <v>30</v>
      </c>
      <c r="M814" s="1"/>
      <c r="N814" s="1"/>
      <c r="O814" s="2"/>
      <c r="P814" s="2"/>
      <c r="Q814" s="2"/>
      <c r="R814" s="2"/>
      <c r="S814" s="2"/>
      <c r="T814" s="1"/>
      <c r="U814" t="str">
        <f t="shared" si="38"/>
        <v>3573010001007B25000</v>
      </c>
    </row>
    <row r="815" spans="1:21" hidden="1" x14ac:dyDescent="0.25">
      <c r="A815" s="1" t="s">
        <v>1419</v>
      </c>
      <c r="B815" s="1" t="s">
        <v>1420</v>
      </c>
      <c r="C815" s="1" t="str">
        <f t="shared" si="36"/>
        <v>3573</v>
      </c>
      <c r="D815" s="1" t="s">
        <v>837</v>
      </c>
      <c r="E815" s="1" t="s">
        <v>1436</v>
      </c>
      <c r="F815" s="1" t="s">
        <v>131</v>
      </c>
      <c r="G815" s="1" t="s">
        <v>1605</v>
      </c>
      <c r="H815" s="1" t="s">
        <v>97</v>
      </c>
      <c r="I815" s="1" t="s">
        <v>1606</v>
      </c>
      <c r="J815" s="1" t="s">
        <v>419</v>
      </c>
      <c r="K815" s="88" t="str">
        <f t="shared" si="37"/>
        <v>2</v>
      </c>
      <c r="L815" s="1" t="s">
        <v>43</v>
      </c>
      <c r="M815" s="1"/>
      <c r="N815" s="1"/>
      <c r="O815" s="2"/>
      <c r="P815" s="2"/>
      <c r="Q815" s="2"/>
      <c r="R815" s="2"/>
      <c r="S815" s="2"/>
      <c r="T815" s="1"/>
      <c r="U815" t="str">
        <f t="shared" si="38"/>
        <v>3573020011031B25001</v>
      </c>
    </row>
    <row r="816" spans="1:21" hidden="1" x14ac:dyDescent="0.25">
      <c r="A816" s="1" t="s">
        <v>1419</v>
      </c>
      <c r="B816" s="1" t="s">
        <v>1420</v>
      </c>
      <c r="C816" s="1" t="str">
        <f t="shared" si="36"/>
        <v>3573</v>
      </c>
      <c r="D816" s="1" t="s">
        <v>837</v>
      </c>
      <c r="E816" s="1" t="s">
        <v>1436</v>
      </c>
      <c r="F816" s="1" t="s">
        <v>120</v>
      </c>
      <c r="G816" s="1" t="s">
        <v>1607</v>
      </c>
      <c r="H816" s="1" t="s">
        <v>36</v>
      </c>
      <c r="I816" s="1" t="s">
        <v>1229</v>
      </c>
      <c r="J816" s="1" t="s">
        <v>60</v>
      </c>
      <c r="K816" s="88" t="str">
        <f t="shared" si="37"/>
        <v>2</v>
      </c>
      <c r="L816" s="1" t="s">
        <v>55</v>
      </c>
      <c r="M816" s="1"/>
      <c r="N816" s="1"/>
      <c r="O816" s="2"/>
      <c r="P816" s="2"/>
      <c r="Q816" s="2"/>
      <c r="R816" s="2"/>
      <c r="S816" s="2"/>
      <c r="T816" s="1"/>
      <c r="U816" t="str">
        <f t="shared" si="38"/>
        <v>3573040005004B25002</v>
      </c>
    </row>
    <row r="817" spans="1:21" hidden="1" x14ac:dyDescent="0.25">
      <c r="A817" s="1" t="s">
        <v>1419</v>
      </c>
      <c r="B817" s="1" t="s">
        <v>1420</v>
      </c>
      <c r="C817" s="1" t="str">
        <f t="shared" si="36"/>
        <v>3573</v>
      </c>
      <c r="D817" s="1" t="s">
        <v>837</v>
      </c>
      <c r="E817" s="1" t="s">
        <v>1436</v>
      </c>
      <c r="F817" s="1" t="s">
        <v>120</v>
      </c>
      <c r="G817" s="1" t="s">
        <v>1607</v>
      </c>
      <c r="H817" s="1" t="s">
        <v>27</v>
      </c>
      <c r="I817" s="1" t="s">
        <v>1608</v>
      </c>
      <c r="J817" s="1" t="s">
        <v>1609</v>
      </c>
      <c r="K817" s="88" t="str">
        <f t="shared" si="37"/>
        <v>2</v>
      </c>
      <c r="L817" s="1" t="s">
        <v>162</v>
      </c>
      <c r="M817" s="1"/>
      <c r="N817" s="1"/>
      <c r="O817" s="2"/>
      <c r="P817" s="2"/>
      <c r="Q817" s="2"/>
      <c r="R817" s="2"/>
      <c r="S817" s="2"/>
      <c r="T817" s="1"/>
      <c r="U817" t="str">
        <f t="shared" si="38"/>
        <v>3573040006057B25003</v>
      </c>
    </row>
    <row r="818" spans="1:21" hidden="1" x14ac:dyDescent="0.25">
      <c r="A818" s="1" t="s">
        <v>1419</v>
      </c>
      <c r="B818" s="1" t="s">
        <v>1420</v>
      </c>
      <c r="C818" s="1" t="str">
        <f t="shared" si="36"/>
        <v>3573</v>
      </c>
      <c r="D818" s="1" t="s">
        <v>837</v>
      </c>
      <c r="E818" s="1" t="s">
        <v>1436</v>
      </c>
      <c r="F818" s="1" t="s">
        <v>48</v>
      </c>
      <c r="G818" s="1" t="s">
        <v>1610</v>
      </c>
      <c r="H818" s="1" t="s">
        <v>11</v>
      </c>
      <c r="I818" s="1" t="s">
        <v>1611</v>
      </c>
      <c r="J818" s="1" t="s">
        <v>252</v>
      </c>
      <c r="K818" s="88" t="str">
        <f t="shared" si="37"/>
        <v>2</v>
      </c>
      <c r="L818" s="1" t="s">
        <v>101</v>
      </c>
      <c r="M818" s="1"/>
      <c r="N818" s="1"/>
      <c r="O818" s="2"/>
      <c r="P818" s="2"/>
      <c r="Q818" s="2"/>
      <c r="R818" s="2"/>
      <c r="S818" s="2"/>
      <c r="T818" s="1"/>
      <c r="U818" t="str">
        <f t="shared" si="38"/>
        <v>3573050001014B25004</v>
      </c>
    </row>
    <row r="819" spans="1:21" hidden="1" x14ac:dyDescent="0.25">
      <c r="A819" s="1" t="s">
        <v>1419</v>
      </c>
      <c r="B819" s="1" t="s">
        <v>1420</v>
      </c>
      <c r="C819" s="1" t="str">
        <f t="shared" si="36"/>
        <v>3573</v>
      </c>
      <c r="D819" s="1" t="s">
        <v>837</v>
      </c>
      <c r="E819" s="1" t="s">
        <v>1436</v>
      </c>
      <c r="F819" s="1" t="s">
        <v>48</v>
      </c>
      <c r="G819" s="1" t="s">
        <v>1610</v>
      </c>
      <c r="H819" s="1" t="s">
        <v>69</v>
      </c>
      <c r="I819" s="1" t="s">
        <v>1612</v>
      </c>
      <c r="J819" s="1" t="s">
        <v>832</v>
      </c>
      <c r="K819" s="88" t="str">
        <f t="shared" si="37"/>
        <v>2</v>
      </c>
      <c r="L819" s="1" t="s">
        <v>169</v>
      </c>
      <c r="M819" s="1"/>
      <c r="N819" s="1"/>
      <c r="O819" s="2"/>
      <c r="P819" s="2"/>
      <c r="Q819" s="2"/>
      <c r="R819" s="2"/>
      <c r="S819" s="2"/>
      <c r="T819" s="1"/>
      <c r="U819" t="str">
        <f t="shared" si="38"/>
        <v>3573050007033B25005</v>
      </c>
    </row>
    <row r="820" spans="1:21" hidden="1" x14ac:dyDescent="0.25">
      <c r="A820" s="1" t="s">
        <v>1419</v>
      </c>
      <c r="B820" s="1" t="s">
        <v>1420</v>
      </c>
      <c r="C820" s="1" t="str">
        <f t="shared" si="36"/>
        <v>3578</v>
      </c>
      <c r="D820" s="1" t="s">
        <v>1613</v>
      </c>
      <c r="E820" s="1" t="s">
        <v>1614</v>
      </c>
      <c r="F820" s="1" t="s">
        <v>120</v>
      </c>
      <c r="G820" s="1" t="s">
        <v>1615</v>
      </c>
      <c r="H820" s="1" t="s">
        <v>7</v>
      </c>
      <c r="I820" s="1" t="s">
        <v>1616</v>
      </c>
      <c r="J820" s="1" t="s">
        <v>355</v>
      </c>
      <c r="K820" s="88" t="str">
        <f t="shared" si="37"/>
        <v>2</v>
      </c>
      <c r="L820" s="1" t="s">
        <v>30</v>
      </c>
      <c r="M820" s="1"/>
      <c r="N820" s="1"/>
      <c r="O820" s="2"/>
      <c r="P820" s="2"/>
      <c r="Q820" s="2"/>
      <c r="R820" s="2"/>
      <c r="S820" s="2"/>
      <c r="T820" s="1"/>
      <c r="U820" t="str">
        <f t="shared" si="38"/>
        <v>3578040004026B25000</v>
      </c>
    </row>
    <row r="821" spans="1:21" hidden="1" x14ac:dyDescent="0.25">
      <c r="A821" s="1" t="s">
        <v>1419</v>
      </c>
      <c r="B821" s="1" t="s">
        <v>1420</v>
      </c>
      <c r="C821" s="1" t="str">
        <f t="shared" si="36"/>
        <v>3578</v>
      </c>
      <c r="D821" s="1" t="s">
        <v>1613</v>
      </c>
      <c r="E821" s="1" t="s">
        <v>1614</v>
      </c>
      <c r="F821" s="1" t="s">
        <v>360</v>
      </c>
      <c r="G821" s="1" t="s">
        <v>251</v>
      </c>
      <c r="H821" s="1" t="s">
        <v>12</v>
      </c>
      <c r="I821" s="1" t="s">
        <v>251</v>
      </c>
      <c r="J821" s="1" t="s">
        <v>339</v>
      </c>
      <c r="K821" s="88" t="str">
        <f t="shared" si="37"/>
        <v>2</v>
      </c>
      <c r="L821" s="1" t="s">
        <v>43</v>
      </c>
      <c r="M821" s="1"/>
      <c r="N821" s="1"/>
      <c r="O821" s="2"/>
      <c r="P821" s="2"/>
      <c r="Q821" s="2"/>
      <c r="R821" s="2"/>
      <c r="S821" s="2"/>
      <c r="T821" s="1"/>
      <c r="U821" t="str">
        <f t="shared" si="38"/>
        <v>3578090002048B25001</v>
      </c>
    </row>
    <row r="822" spans="1:21" hidden="1" x14ac:dyDescent="0.25">
      <c r="A822" s="1" t="s">
        <v>1419</v>
      </c>
      <c r="B822" s="1" t="s">
        <v>1420</v>
      </c>
      <c r="C822" s="1" t="str">
        <f t="shared" si="36"/>
        <v>3578</v>
      </c>
      <c r="D822" s="1" t="s">
        <v>1613</v>
      </c>
      <c r="E822" s="1" t="s">
        <v>1614</v>
      </c>
      <c r="F822" s="1" t="s">
        <v>39</v>
      </c>
      <c r="G822" s="1" t="s">
        <v>1617</v>
      </c>
      <c r="H822" s="1" t="s">
        <v>19</v>
      </c>
      <c r="I822" s="1" t="s">
        <v>1618</v>
      </c>
      <c r="J822" s="1" t="s">
        <v>1619</v>
      </c>
      <c r="K822" s="88" t="str">
        <f t="shared" si="37"/>
        <v>2</v>
      </c>
      <c r="L822" s="1" t="s">
        <v>55</v>
      </c>
      <c r="M822" s="1"/>
      <c r="N822" s="1"/>
      <c r="O822" s="2"/>
      <c r="P822" s="2"/>
      <c r="Q822" s="2"/>
      <c r="R822" s="2"/>
      <c r="S822" s="2"/>
      <c r="T822" s="1"/>
      <c r="U822" t="str">
        <f t="shared" si="38"/>
        <v>3578120003168B25002</v>
      </c>
    </row>
    <row r="823" spans="1:21" hidden="1" x14ac:dyDescent="0.25">
      <c r="A823" s="1" t="s">
        <v>1419</v>
      </c>
      <c r="B823" s="1" t="s">
        <v>1420</v>
      </c>
      <c r="C823" s="1" t="str">
        <f t="shared" si="36"/>
        <v>3578</v>
      </c>
      <c r="D823" s="1" t="s">
        <v>1613</v>
      </c>
      <c r="E823" s="1" t="s">
        <v>1614</v>
      </c>
      <c r="F823" s="1" t="s">
        <v>229</v>
      </c>
      <c r="G823" s="1" t="s">
        <v>1486</v>
      </c>
      <c r="H823" s="1" t="s">
        <v>36</v>
      </c>
      <c r="I823" s="1" t="s">
        <v>1620</v>
      </c>
      <c r="J823" s="1" t="s">
        <v>1140</v>
      </c>
      <c r="K823" s="88" t="str">
        <f t="shared" si="37"/>
        <v>2</v>
      </c>
      <c r="L823" s="1" t="s">
        <v>162</v>
      </c>
      <c r="M823" s="1"/>
      <c r="N823" s="1"/>
      <c r="O823" s="2"/>
      <c r="P823" s="2"/>
      <c r="Q823" s="2"/>
      <c r="R823" s="2"/>
      <c r="S823" s="2"/>
      <c r="T823" s="1"/>
      <c r="U823" t="str">
        <f t="shared" si="38"/>
        <v>3578180005038B25003</v>
      </c>
    </row>
    <row r="824" spans="1:21" hidden="1" x14ac:dyDescent="0.25">
      <c r="A824" s="1" t="s">
        <v>1419</v>
      </c>
      <c r="B824" s="1" t="s">
        <v>1420</v>
      </c>
      <c r="C824" s="1" t="str">
        <f t="shared" si="36"/>
        <v>3578</v>
      </c>
      <c r="D824" s="1" t="s">
        <v>1613</v>
      </c>
      <c r="E824" s="1" t="s">
        <v>1614</v>
      </c>
      <c r="F824" s="1" t="s">
        <v>286</v>
      </c>
      <c r="G824" s="1" t="s">
        <v>1150</v>
      </c>
      <c r="H824" s="1" t="s">
        <v>27</v>
      </c>
      <c r="I824" s="1" t="s">
        <v>1621</v>
      </c>
      <c r="J824" s="1" t="s">
        <v>1622</v>
      </c>
      <c r="K824" s="88" t="str">
        <f t="shared" si="37"/>
        <v>2</v>
      </c>
      <c r="L824" s="1" t="s">
        <v>101</v>
      </c>
      <c r="M824" s="1"/>
      <c r="N824" s="1"/>
      <c r="O824" s="2"/>
      <c r="P824" s="2"/>
      <c r="Q824" s="2"/>
      <c r="R824" s="2"/>
      <c r="S824" s="2"/>
      <c r="T824" s="1"/>
      <c r="U824" t="str">
        <f t="shared" si="38"/>
        <v>3578200006180B25004</v>
      </c>
    </row>
    <row r="825" spans="1:21" hidden="1" x14ac:dyDescent="0.25">
      <c r="A825" s="1" t="s">
        <v>1419</v>
      </c>
      <c r="B825" s="1" t="s">
        <v>1420</v>
      </c>
      <c r="C825" s="1" t="str">
        <f t="shared" si="36"/>
        <v>3578</v>
      </c>
      <c r="D825" s="1" t="s">
        <v>1613</v>
      </c>
      <c r="E825" s="1" t="s">
        <v>1614</v>
      </c>
      <c r="F825" s="1" t="s">
        <v>286</v>
      </c>
      <c r="G825" s="1" t="s">
        <v>1150</v>
      </c>
      <c r="H825" s="1" t="s">
        <v>69</v>
      </c>
      <c r="I825" s="1" t="s">
        <v>1623</v>
      </c>
      <c r="J825" s="1" t="s">
        <v>388</v>
      </c>
      <c r="K825" s="88" t="str">
        <f t="shared" si="37"/>
        <v>2</v>
      </c>
      <c r="L825" s="1" t="s">
        <v>169</v>
      </c>
      <c r="M825" s="1"/>
      <c r="N825" s="1"/>
      <c r="O825" s="2"/>
      <c r="P825" s="2"/>
      <c r="Q825" s="2"/>
      <c r="R825" s="2"/>
      <c r="S825" s="2"/>
      <c r="T825" s="1"/>
      <c r="U825" t="str">
        <f t="shared" si="38"/>
        <v>3578200007020B25005</v>
      </c>
    </row>
    <row r="826" spans="1:21" hidden="1" x14ac:dyDescent="0.25">
      <c r="A826" s="1" t="s">
        <v>1419</v>
      </c>
      <c r="B826" s="1" t="s">
        <v>1420</v>
      </c>
      <c r="C826" s="1" t="str">
        <f t="shared" si="36"/>
        <v>3578</v>
      </c>
      <c r="D826" s="1" t="s">
        <v>1613</v>
      </c>
      <c r="E826" s="1" t="s">
        <v>1614</v>
      </c>
      <c r="F826" s="1" t="s">
        <v>1024</v>
      </c>
      <c r="G826" s="1" t="s">
        <v>1624</v>
      </c>
      <c r="H826" s="1" t="s">
        <v>69</v>
      </c>
      <c r="I826" s="1" t="s">
        <v>1625</v>
      </c>
      <c r="J826" s="1" t="s">
        <v>23</v>
      </c>
      <c r="K826" s="88" t="str">
        <f t="shared" si="37"/>
        <v>2</v>
      </c>
      <c r="L826" s="1" t="s">
        <v>171</v>
      </c>
      <c r="M826" s="1"/>
      <c r="N826" s="1"/>
      <c r="O826" s="2"/>
      <c r="P826" s="2"/>
      <c r="Q826" s="2"/>
      <c r="R826" s="2"/>
      <c r="S826" s="2"/>
      <c r="T826" s="1"/>
      <c r="U826" t="str">
        <f t="shared" si="38"/>
        <v>3578210007002B25006</v>
      </c>
    </row>
    <row r="827" spans="1:21" hidden="1" x14ac:dyDescent="0.25">
      <c r="A827" s="1" t="s">
        <v>1419</v>
      </c>
      <c r="B827" s="1" t="s">
        <v>1420</v>
      </c>
      <c r="C827" s="1" t="str">
        <f t="shared" si="36"/>
        <v>3578</v>
      </c>
      <c r="D827" s="1" t="s">
        <v>1613</v>
      </c>
      <c r="E827" s="1" t="s">
        <v>1614</v>
      </c>
      <c r="F827" s="1" t="s">
        <v>67</v>
      </c>
      <c r="G827" s="1" t="s">
        <v>1626</v>
      </c>
      <c r="H827" s="1" t="s">
        <v>12</v>
      </c>
      <c r="I827" s="1" t="s">
        <v>1627</v>
      </c>
      <c r="J827" s="1" t="s">
        <v>1103</v>
      </c>
      <c r="K827" s="88" t="str">
        <f t="shared" si="37"/>
        <v>2</v>
      </c>
      <c r="L827" s="1" t="s">
        <v>173</v>
      </c>
      <c r="M827" s="1"/>
      <c r="N827" s="1"/>
      <c r="O827" s="2"/>
      <c r="P827" s="2"/>
      <c r="Q827" s="2"/>
      <c r="R827" s="2"/>
      <c r="S827" s="2"/>
      <c r="T827" s="1"/>
      <c r="U827" t="str">
        <f t="shared" si="38"/>
        <v>3578230002079B25007</v>
      </c>
    </row>
    <row r="828" spans="1:21" hidden="1" x14ac:dyDescent="0.25">
      <c r="A828" s="1" t="s">
        <v>1419</v>
      </c>
      <c r="B828" s="1" t="s">
        <v>1420</v>
      </c>
      <c r="C828" s="1" t="str">
        <f t="shared" si="36"/>
        <v>3578</v>
      </c>
      <c r="D828" s="1" t="s">
        <v>1613</v>
      </c>
      <c r="E828" s="1" t="s">
        <v>1614</v>
      </c>
      <c r="F828" s="1" t="s">
        <v>67</v>
      </c>
      <c r="G828" s="1" t="s">
        <v>1626</v>
      </c>
      <c r="H828" s="1" t="s">
        <v>7</v>
      </c>
      <c r="I828" s="1" t="s">
        <v>1628</v>
      </c>
      <c r="J828" s="1" t="s">
        <v>1629</v>
      </c>
      <c r="K828" s="88" t="str">
        <f t="shared" si="37"/>
        <v>2</v>
      </c>
      <c r="L828" s="1" t="s">
        <v>330</v>
      </c>
      <c r="M828" s="1"/>
      <c r="N828" s="1"/>
      <c r="O828" s="2"/>
      <c r="P828" s="2"/>
      <c r="Q828" s="2"/>
      <c r="R828" s="2"/>
      <c r="S828" s="2"/>
      <c r="T828" s="1"/>
      <c r="U828" t="str">
        <f t="shared" si="38"/>
        <v>3578230004135B25008</v>
      </c>
    </row>
    <row r="829" spans="1:21" hidden="1" x14ac:dyDescent="0.25">
      <c r="A829" s="1" t="s">
        <v>1419</v>
      </c>
      <c r="B829" s="1" t="s">
        <v>1420</v>
      </c>
      <c r="C829" s="1" t="str">
        <f t="shared" si="36"/>
        <v>3578</v>
      </c>
      <c r="D829" s="1" t="s">
        <v>1613</v>
      </c>
      <c r="E829" s="1" t="s">
        <v>1614</v>
      </c>
      <c r="F829" s="1" t="s">
        <v>1630</v>
      </c>
      <c r="G829" s="1" t="s">
        <v>1631</v>
      </c>
      <c r="H829" s="1" t="s">
        <v>11</v>
      </c>
      <c r="I829" s="1" t="s">
        <v>1632</v>
      </c>
      <c r="J829" s="1" t="s">
        <v>800</v>
      </c>
      <c r="K829" s="88" t="str">
        <f t="shared" si="37"/>
        <v>2</v>
      </c>
      <c r="L829" s="1" t="s">
        <v>333</v>
      </c>
      <c r="M829" s="1"/>
      <c r="N829" s="1"/>
      <c r="O829" s="2"/>
      <c r="P829" s="2"/>
      <c r="Q829" s="2"/>
      <c r="R829" s="2"/>
      <c r="S829" s="2"/>
      <c r="T829" s="1"/>
      <c r="U829" t="str">
        <f t="shared" si="38"/>
        <v>3578281001062B25009</v>
      </c>
    </row>
    <row r="830" spans="1:21" hidden="1" x14ac:dyDescent="0.25">
      <c r="A830" s="1" t="s">
        <v>1633</v>
      </c>
      <c r="B830" s="1" t="s">
        <v>1634</v>
      </c>
      <c r="C830" s="1" t="str">
        <f t="shared" si="36"/>
        <v>3601</v>
      </c>
      <c r="D830" s="1" t="s">
        <v>441</v>
      </c>
      <c r="E830" s="1" t="s">
        <v>1635</v>
      </c>
      <c r="F830" s="1" t="s">
        <v>5</v>
      </c>
      <c r="G830" s="1" t="s">
        <v>1268</v>
      </c>
      <c r="H830" s="1" t="s">
        <v>19</v>
      </c>
      <c r="I830" s="1" t="s">
        <v>1636</v>
      </c>
      <c r="J830" s="1" t="s">
        <v>17</v>
      </c>
      <c r="K830" s="88" t="str">
        <f t="shared" si="37"/>
        <v>1</v>
      </c>
      <c r="L830" s="1" t="s">
        <v>79</v>
      </c>
      <c r="M830" s="1"/>
      <c r="N830" s="1"/>
      <c r="O830" s="2"/>
      <c r="P830" s="2"/>
      <c r="Q830" s="2"/>
      <c r="R830" s="2"/>
      <c r="S830" s="2"/>
      <c r="T830" s="1"/>
      <c r="U830" t="str">
        <f t="shared" si="38"/>
        <v>3601010003001B10001</v>
      </c>
    </row>
    <row r="831" spans="1:21" hidden="1" x14ac:dyDescent="0.25">
      <c r="A831" s="1" t="s">
        <v>1633</v>
      </c>
      <c r="B831" s="1" t="s">
        <v>1634</v>
      </c>
      <c r="C831" s="1" t="str">
        <f t="shared" si="36"/>
        <v>3601</v>
      </c>
      <c r="D831" s="1" t="s">
        <v>441</v>
      </c>
      <c r="E831" s="1" t="s">
        <v>1635</v>
      </c>
      <c r="F831" s="1" t="s">
        <v>131</v>
      </c>
      <c r="G831" s="1" t="s">
        <v>1146</v>
      </c>
      <c r="H831" s="1" t="s">
        <v>69</v>
      </c>
      <c r="I831" s="1" t="s">
        <v>1637</v>
      </c>
      <c r="J831" s="1" t="s">
        <v>225</v>
      </c>
      <c r="K831" s="88" t="str">
        <f t="shared" si="37"/>
        <v>2</v>
      </c>
      <c r="L831" s="1" t="s">
        <v>18</v>
      </c>
      <c r="M831" s="1"/>
      <c r="N831" s="1"/>
      <c r="O831" s="2"/>
      <c r="P831" s="2"/>
      <c r="Q831" s="2"/>
      <c r="R831" s="2"/>
      <c r="S831" s="2"/>
      <c r="T831" s="1"/>
      <c r="U831" t="str">
        <f t="shared" si="38"/>
        <v>3601020007010B20002</v>
      </c>
    </row>
    <row r="832" spans="1:21" hidden="1" x14ac:dyDescent="0.25">
      <c r="A832" s="1" t="s">
        <v>1633</v>
      </c>
      <c r="B832" s="1" t="s">
        <v>1634</v>
      </c>
      <c r="C832" s="1" t="str">
        <f t="shared" si="36"/>
        <v>3601</v>
      </c>
      <c r="D832" s="1" t="s">
        <v>441</v>
      </c>
      <c r="E832" s="1" t="s">
        <v>1635</v>
      </c>
      <c r="F832" s="1" t="s">
        <v>120</v>
      </c>
      <c r="G832" s="1" t="s">
        <v>1638</v>
      </c>
      <c r="H832" s="1" t="s">
        <v>12</v>
      </c>
      <c r="I832" s="1" t="s">
        <v>1639</v>
      </c>
      <c r="J832" s="1" t="s">
        <v>60</v>
      </c>
      <c r="K832" s="88" t="str">
        <f t="shared" si="37"/>
        <v>1</v>
      </c>
      <c r="L832" s="1" t="s">
        <v>24</v>
      </c>
      <c r="M832" s="1"/>
      <c r="N832" s="1"/>
      <c r="O832" s="2"/>
      <c r="P832" s="2"/>
      <c r="Q832" s="2"/>
      <c r="R832" s="2"/>
      <c r="S832" s="2"/>
      <c r="T832" s="1"/>
      <c r="U832" t="str">
        <f t="shared" si="38"/>
        <v>3601040002004B10003</v>
      </c>
    </row>
    <row r="833" spans="1:21" hidden="1" x14ac:dyDescent="0.25">
      <c r="A833" s="1" t="s">
        <v>1633</v>
      </c>
      <c r="B833" s="1" t="s">
        <v>1634</v>
      </c>
      <c r="C833" s="1" t="str">
        <f t="shared" si="36"/>
        <v>3601</v>
      </c>
      <c r="D833" s="1" t="s">
        <v>441</v>
      </c>
      <c r="E833" s="1" t="s">
        <v>1635</v>
      </c>
      <c r="F833" s="1" t="s">
        <v>120</v>
      </c>
      <c r="G833" s="1" t="s">
        <v>1638</v>
      </c>
      <c r="H833" s="1" t="s">
        <v>33</v>
      </c>
      <c r="I833" s="1" t="s">
        <v>1640</v>
      </c>
      <c r="J833" s="1" t="s">
        <v>215</v>
      </c>
      <c r="K833" s="88" t="str">
        <f t="shared" si="37"/>
        <v>2</v>
      </c>
      <c r="L833" s="1" t="s">
        <v>38</v>
      </c>
      <c r="M833" s="1"/>
      <c r="N833" s="1"/>
      <c r="O833" s="2"/>
      <c r="P833" s="2"/>
      <c r="Q833" s="2"/>
      <c r="R833" s="2"/>
      <c r="S833" s="2"/>
      <c r="T833" s="1"/>
      <c r="U833" t="str">
        <f t="shared" si="38"/>
        <v>3601040014006B20004</v>
      </c>
    </row>
    <row r="834" spans="1:21" hidden="1" x14ac:dyDescent="0.25">
      <c r="A834" s="1" t="s">
        <v>1633</v>
      </c>
      <c r="B834" s="1" t="s">
        <v>1634</v>
      </c>
      <c r="C834" s="1" t="str">
        <f t="shared" si="36"/>
        <v>3601</v>
      </c>
      <c r="D834" s="1" t="s">
        <v>441</v>
      </c>
      <c r="E834" s="1" t="s">
        <v>1635</v>
      </c>
      <c r="F834" s="1" t="s">
        <v>360</v>
      </c>
      <c r="G834" s="1" t="s">
        <v>1641</v>
      </c>
      <c r="H834" s="1" t="s">
        <v>12</v>
      </c>
      <c r="I834" s="1" t="s">
        <v>962</v>
      </c>
      <c r="J834" s="1" t="s">
        <v>258</v>
      </c>
      <c r="K834" s="88" t="str">
        <f t="shared" si="37"/>
        <v>2</v>
      </c>
      <c r="L834" s="1" t="s">
        <v>92</v>
      </c>
      <c r="M834" s="1"/>
      <c r="N834" s="1"/>
      <c r="O834" s="2"/>
      <c r="P834" s="2"/>
      <c r="Q834" s="2"/>
      <c r="R834" s="2"/>
      <c r="S834" s="2"/>
      <c r="T834" s="1"/>
      <c r="U834" t="str">
        <f t="shared" si="38"/>
        <v>3601090002019B20005</v>
      </c>
    </row>
    <row r="835" spans="1:21" hidden="1" x14ac:dyDescent="0.25">
      <c r="A835" s="1" t="s">
        <v>1633</v>
      </c>
      <c r="B835" s="1" t="s">
        <v>1634</v>
      </c>
      <c r="C835" s="1" t="str">
        <f t="shared" ref="C835:C898" si="39">CONCATENATE(A835,D835)</f>
        <v>3601</v>
      </c>
      <c r="D835" s="1" t="s">
        <v>441</v>
      </c>
      <c r="E835" s="1" t="s">
        <v>1635</v>
      </c>
      <c r="F835" s="1" t="s">
        <v>360</v>
      </c>
      <c r="G835" s="1" t="s">
        <v>1641</v>
      </c>
      <c r="H835" s="1" t="s">
        <v>19</v>
      </c>
      <c r="I835" s="1" t="s">
        <v>1642</v>
      </c>
      <c r="J835" s="1" t="s">
        <v>60</v>
      </c>
      <c r="K835" s="88" t="str">
        <f t="shared" ref="K835:K898" si="40">MID(L835,1,1)</f>
        <v>2</v>
      </c>
      <c r="L835" s="1" t="s">
        <v>105</v>
      </c>
      <c r="M835" s="1"/>
      <c r="N835" s="1"/>
      <c r="O835" s="2"/>
      <c r="P835" s="2"/>
      <c r="Q835" s="2"/>
      <c r="R835" s="2"/>
      <c r="S835" s="2"/>
      <c r="T835" s="1"/>
      <c r="U835" t="str">
        <f t="shared" si="38"/>
        <v>3601090003004B20006</v>
      </c>
    </row>
    <row r="836" spans="1:21" hidden="1" x14ac:dyDescent="0.25">
      <c r="A836" s="1" t="s">
        <v>1633</v>
      </c>
      <c r="B836" s="1" t="s">
        <v>1634</v>
      </c>
      <c r="C836" s="1" t="str">
        <f t="shared" si="39"/>
        <v>3601</v>
      </c>
      <c r="D836" s="1" t="s">
        <v>441</v>
      </c>
      <c r="E836" s="1" t="s">
        <v>1635</v>
      </c>
      <c r="F836" s="1" t="s">
        <v>360</v>
      </c>
      <c r="G836" s="1" t="s">
        <v>1641</v>
      </c>
      <c r="H836" s="1" t="s">
        <v>69</v>
      </c>
      <c r="I836" s="1" t="s">
        <v>709</v>
      </c>
      <c r="J836" s="1" t="s">
        <v>276</v>
      </c>
      <c r="K836" s="88" t="str">
        <f t="shared" si="40"/>
        <v>2</v>
      </c>
      <c r="L836" s="1" t="s">
        <v>50</v>
      </c>
      <c r="M836" s="1"/>
      <c r="N836" s="1"/>
      <c r="O836" s="2"/>
      <c r="P836" s="2"/>
      <c r="Q836" s="2"/>
      <c r="R836" s="2"/>
      <c r="S836" s="2"/>
      <c r="T836" s="1"/>
      <c r="U836" t="str">
        <f t="shared" ref="U836:U899" si="41">CONCATENATE(C836,F836,H836,J836,L836)</f>
        <v>3601090007011B20007</v>
      </c>
    </row>
    <row r="837" spans="1:21" hidden="1" x14ac:dyDescent="0.25">
      <c r="A837" s="1" t="s">
        <v>1633</v>
      </c>
      <c r="B837" s="1" t="s">
        <v>1634</v>
      </c>
      <c r="C837" s="1" t="str">
        <f t="shared" si="39"/>
        <v>3601</v>
      </c>
      <c r="D837" s="1" t="s">
        <v>441</v>
      </c>
      <c r="E837" s="1" t="s">
        <v>1635</v>
      </c>
      <c r="F837" s="1" t="s">
        <v>1643</v>
      </c>
      <c r="G837" s="1" t="s">
        <v>1644</v>
      </c>
      <c r="H837" s="1" t="s">
        <v>69</v>
      </c>
      <c r="I837" s="1" t="s">
        <v>1645</v>
      </c>
      <c r="J837" s="1" t="s">
        <v>141</v>
      </c>
      <c r="K837" s="88" t="str">
        <f t="shared" si="40"/>
        <v>2</v>
      </c>
      <c r="L837" s="1" t="s">
        <v>30</v>
      </c>
      <c r="M837" s="1"/>
      <c r="N837" s="1"/>
      <c r="O837" s="2"/>
      <c r="P837" s="2"/>
      <c r="Q837" s="2"/>
      <c r="R837" s="2"/>
      <c r="S837" s="2"/>
      <c r="T837" s="1"/>
      <c r="U837" t="str">
        <f t="shared" si="41"/>
        <v>3601112007005B25000</v>
      </c>
    </row>
    <row r="838" spans="1:21" hidden="1" x14ac:dyDescent="0.25">
      <c r="A838" s="1" t="s">
        <v>1633</v>
      </c>
      <c r="B838" s="1" t="s">
        <v>1634</v>
      </c>
      <c r="C838" s="1" t="str">
        <f t="shared" si="39"/>
        <v>3601</v>
      </c>
      <c r="D838" s="1" t="s">
        <v>441</v>
      </c>
      <c r="E838" s="1" t="s">
        <v>1635</v>
      </c>
      <c r="F838" s="1" t="s">
        <v>1646</v>
      </c>
      <c r="G838" s="1" t="s">
        <v>1647</v>
      </c>
      <c r="H838" s="1" t="s">
        <v>36</v>
      </c>
      <c r="I838" s="1" t="s">
        <v>1648</v>
      </c>
      <c r="J838" s="1" t="s">
        <v>141</v>
      </c>
      <c r="K838" s="88" t="str">
        <f t="shared" si="40"/>
        <v>2</v>
      </c>
      <c r="L838" s="1" t="s">
        <v>43</v>
      </c>
      <c r="M838" s="1"/>
      <c r="N838" s="1"/>
      <c r="O838" s="2"/>
      <c r="P838" s="2"/>
      <c r="Q838" s="2"/>
      <c r="R838" s="2"/>
      <c r="S838" s="2"/>
      <c r="T838" s="1"/>
      <c r="U838" t="str">
        <f t="shared" si="41"/>
        <v>3601171005005B25001</v>
      </c>
    </row>
    <row r="839" spans="1:21" hidden="1" x14ac:dyDescent="0.25">
      <c r="A839" s="1" t="s">
        <v>1633</v>
      </c>
      <c r="B839" s="1" t="s">
        <v>1634</v>
      </c>
      <c r="C839" s="1" t="str">
        <f t="shared" si="39"/>
        <v>3601</v>
      </c>
      <c r="D839" s="1" t="s">
        <v>441</v>
      </c>
      <c r="E839" s="1" t="s">
        <v>1635</v>
      </c>
      <c r="F839" s="1" t="s">
        <v>1013</v>
      </c>
      <c r="G839" s="1" t="s">
        <v>1649</v>
      </c>
      <c r="H839" s="1" t="s">
        <v>7</v>
      </c>
      <c r="I839" s="1" t="s">
        <v>1650</v>
      </c>
      <c r="J839" s="1" t="s">
        <v>426</v>
      </c>
      <c r="K839" s="88" t="str">
        <f t="shared" si="40"/>
        <v>2</v>
      </c>
      <c r="L839" s="1" t="s">
        <v>55</v>
      </c>
      <c r="M839" s="1"/>
      <c r="N839" s="1"/>
      <c r="O839" s="2"/>
      <c r="P839" s="2"/>
      <c r="Q839" s="2"/>
      <c r="R839" s="2"/>
      <c r="S839" s="2"/>
      <c r="T839" s="1"/>
      <c r="U839" t="str">
        <f t="shared" si="41"/>
        <v>3601181004021B25002</v>
      </c>
    </row>
    <row r="840" spans="1:21" hidden="1" x14ac:dyDescent="0.25">
      <c r="A840" s="1" t="s">
        <v>1633</v>
      </c>
      <c r="B840" s="1" t="s">
        <v>1634</v>
      </c>
      <c r="C840" s="1" t="str">
        <f t="shared" si="39"/>
        <v>3602</v>
      </c>
      <c r="D840" s="1" t="s">
        <v>176</v>
      </c>
      <c r="E840" s="1" t="s">
        <v>1651</v>
      </c>
      <c r="F840" s="1" t="s">
        <v>5</v>
      </c>
      <c r="G840" s="1" t="s">
        <v>1652</v>
      </c>
      <c r="H840" s="1" t="s">
        <v>33</v>
      </c>
      <c r="I840" s="1" t="s">
        <v>1653</v>
      </c>
      <c r="J840" s="1" t="s">
        <v>277</v>
      </c>
      <c r="K840" s="88" t="str">
        <f t="shared" si="40"/>
        <v>1</v>
      </c>
      <c r="L840" s="1" t="s">
        <v>79</v>
      </c>
      <c r="M840" s="1"/>
      <c r="N840" s="1"/>
      <c r="O840" s="2"/>
      <c r="P840" s="2"/>
      <c r="Q840" s="2"/>
      <c r="R840" s="2"/>
      <c r="S840" s="2"/>
      <c r="T840" s="1"/>
      <c r="U840" t="str">
        <f t="shared" si="41"/>
        <v>3602010014013B10001</v>
      </c>
    </row>
    <row r="841" spans="1:21" hidden="1" x14ac:dyDescent="0.25">
      <c r="A841" s="1" t="s">
        <v>1633</v>
      </c>
      <c r="B841" s="1" t="s">
        <v>1634</v>
      </c>
      <c r="C841" s="1" t="str">
        <f t="shared" si="39"/>
        <v>3602</v>
      </c>
      <c r="D841" s="1" t="s">
        <v>176</v>
      </c>
      <c r="E841" s="1" t="s">
        <v>1651</v>
      </c>
      <c r="F841" s="1" t="s">
        <v>131</v>
      </c>
      <c r="G841" s="1" t="s">
        <v>1654</v>
      </c>
      <c r="H841" s="1" t="s">
        <v>150</v>
      </c>
      <c r="I841" s="1" t="s">
        <v>1655</v>
      </c>
      <c r="J841" s="1" t="s">
        <v>23</v>
      </c>
      <c r="K841" s="88" t="str">
        <f t="shared" si="40"/>
        <v>2</v>
      </c>
      <c r="L841" s="1" t="s">
        <v>18</v>
      </c>
      <c r="M841" s="1"/>
      <c r="N841" s="1"/>
      <c r="O841" s="2"/>
      <c r="P841" s="2"/>
      <c r="Q841" s="2"/>
      <c r="R841" s="2"/>
      <c r="S841" s="2"/>
      <c r="T841" s="1"/>
      <c r="U841" t="str">
        <f t="shared" si="41"/>
        <v>3602020012002B20002</v>
      </c>
    </row>
    <row r="842" spans="1:21" hidden="1" x14ac:dyDescent="0.25">
      <c r="A842" s="1" t="s">
        <v>1633</v>
      </c>
      <c r="B842" s="1" t="s">
        <v>1634</v>
      </c>
      <c r="C842" s="1" t="str">
        <f t="shared" si="39"/>
        <v>3602</v>
      </c>
      <c r="D842" s="1" t="s">
        <v>176</v>
      </c>
      <c r="E842" s="1" t="s">
        <v>1651</v>
      </c>
      <c r="F842" s="1" t="s">
        <v>178</v>
      </c>
      <c r="G842" s="1" t="s">
        <v>1656</v>
      </c>
      <c r="H842" s="1" t="s">
        <v>12</v>
      </c>
      <c r="I842" s="1" t="s">
        <v>1657</v>
      </c>
      <c r="J842" s="1" t="s">
        <v>225</v>
      </c>
      <c r="K842" s="88" t="str">
        <f t="shared" si="40"/>
        <v>1</v>
      </c>
      <c r="L842" s="1" t="s">
        <v>24</v>
      </c>
      <c r="M842" s="1"/>
      <c r="N842" s="1"/>
      <c r="O842" s="2"/>
      <c r="P842" s="2"/>
      <c r="Q842" s="2"/>
      <c r="R842" s="2"/>
      <c r="S842" s="2"/>
      <c r="T842" s="1"/>
      <c r="U842" t="str">
        <f t="shared" si="41"/>
        <v>3602021002010B10003</v>
      </c>
    </row>
    <row r="843" spans="1:21" hidden="1" x14ac:dyDescent="0.25">
      <c r="A843" s="1" t="s">
        <v>1633</v>
      </c>
      <c r="B843" s="1" t="s">
        <v>1634</v>
      </c>
      <c r="C843" s="1" t="str">
        <f t="shared" si="39"/>
        <v>3602</v>
      </c>
      <c r="D843" s="1" t="s">
        <v>176</v>
      </c>
      <c r="E843" s="1" t="s">
        <v>1651</v>
      </c>
      <c r="F843" s="1" t="s">
        <v>80</v>
      </c>
      <c r="G843" s="1" t="s">
        <v>1658</v>
      </c>
      <c r="H843" s="1" t="s">
        <v>7</v>
      </c>
      <c r="I843" s="1" t="s">
        <v>1659</v>
      </c>
      <c r="J843" s="1" t="s">
        <v>9</v>
      </c>
      <c r="K843" s="88" t="str">
        <f t="shared" si="40"/>
        <v>2</v>
      </c>
      <c r="L843" s="1" t="s">
        <v>38</v>
      </c>
      <c r="M843" s="1"/>
      <c r="N843" s="1"/>
      <c r="O843" s="2"/>
      <c r="P843" s="2"/>
      <c r="Q843" s="2"/>
      <c r="R843" s="2"/>
      <c r="S843" s="2"/>
      <c r="T843" s="1"/>
      <c r="U843" t="str">
        <f t="shared" si="41"/>
        <v>3602031004008B20004</v>
      </c>
    </row>
    <row r="844" spans="1:21" hidden="1" x14ac:dyDescent="0.25">
      <c r="A844" s="1" t="s">
        <v>1633</v>
      </c>
      <c r="B844" s="1" t="s">
        <v>1634</v>
      </c>
      <c r="C844" s="1" t="str">
        <f t="shared" si="39"/>
        <v>3602</v>
      </c>
      <c r="D844" s="1" t="s">
        <v>176</v>
      </c>
      <c r="E844" s="1" t="s">
        <v>1651</v>
      </c>
      <c r="F844" s="1" t="s">
        <v>80</v>
      </c>
      <c r="G844" s="1" t="s">
        <v>1658</v>
      </c>
      <c r="H844" s="1" t="s">
        <v>5</v>
      </c>
      <c r="I844" s="1" t="s">
        <v>1660</v>
      </c>
      <c r="J844" s="1" t="s">
        <v>23</v>
      </c>
      <c r="K844" s="88" t="str">
        <f t="shared" si="40"/>
        <v>2</v>
      </c>
      <c r="L844" s="1" t="s">
        <v>92</v>
      </c>
      <c r="M844" s="1"/>
      <c r="N844" s="1"/>
      <c r="O844" s="2"/>
      <c r="P844" s="2"/>
      <c r="Q844" s="2"/>
      <c r="R844" s="2"/>
      <c r="S844" s="2"/>
      <c r="T844" s="1"/>
      <c r="U844" t="str">
        <f t="shared" si="41"/>
        <v>3602031010002B20005</v>
      </c>
    </row>
    <row r="845" spans="1:21" hidden="1" x14ac:dyDescent="0.25">
      <c r="A845" s="1" t="s">
        <v>1633</v>
      </c>
      <c r="B845" s="1" t="s">
        <v>1634</v>
      </c>
      <c r="C845" s="1" t="str">
        <f t="shared" si="39"/>
        <v>3602</v>
      </c>
      <c r="D845" s="1" t="s">
        <v>176</v>
      </c>
      <c r="E845" s="1" t="s">
        <v>1651</v>
      </c>
      <c r="F845" s="1" t="s">
        <v>125</v>
      </c>
      <c r="G845" s="1" t="s">
        <v>1661</v>
      </c>
      <c r="H845" s="1" t="s">
        <v>36</v>
      </c>
      <c r="I845" s="1" t="s">
        <v>1662</v>
      </c>
      <c r="J845" s="1" t="s">
        <v>17</v>
      </c>
      <c r="K845" s="88" t="str">
        <f t="shared" si="40"/>
        <v>1</v>
      </c>
      <c r="L845" s="1" t="s">
        <v>47</v>
      </c>
      <c r="M845" s="1"/>
      <c r="N845" s="1"/>
      <c r="O845" s="2"/>
      <c r="P845" s="2"/>
      <c r="Q845" s="2"/>
      <c r="R845" s="2"/>
      <c r="S845" s="2"/>
      <c r="T845" s="1"/>
      <c r="U845" t="str">
        <f t="shared" si="41"/>
        <v>3602080005001B10006</v>
      </c>
    </row>
    <row r="846" spans="1:21" hidden="1" x14ac:dyDescent="0.25">
      <c r="A846" s="1" t="s">
        <v>1633</v>
      </c>
      <c r="B846" s="1" t="s">
        <v>1634</v>
      </c>
      <c r="C846" s="1" t="str">
        <f t="shared" si="39"/>
        <v>3602</v>
      </c>
      <c r="D846" s="1" t="s">
        <v>176</v>
      </c>
      <c r="E846" s="1" t="s">
        <v>1651</v>
      </c>
      <c r="F846" s="1" t="s">
        <v>360</v>
      </c>
      <c r="G846" s="1" t="s">
        <v>1663</v>
      </c>
      <c r="H846" s="1" t="s">
        <v>304</v>
      </c>
      <c r="I846" s="1" t="s">
        <v>1664</v>
      </c>
      <c r="J846" s="1" t="s">
        <v>60</v>
      </c>
      <c r="K846" s="88" t="str">
        <f t="shared" si="40"/>
        <v>2</v>
      </c>
      <c r="L846" s="1" t="s">
        <v>50</v>
      </c>
      <c r="M846" s="1"/>
      <c r="N846" s="1"/>
      <c r="O846" s="2"/>
      <c r="P846" s="2"/>
      <c r="Q846" s="2"/>
      <c r="R846" s="2"/>
      <c r="S846" s="2"/>
      <c r="T846" s="1"/>
      <c r="U846" t="str">
        <f t="shared" si="41"/>
        <v>3602090015004B20007</v>
      </c>
    </row>
    <row r="847" spans="1:21" hidden="1" x14ac:dyDescent="0.25">
      <c r="A847" s="1" t="s">
        <v>1633</v>
      </c>
      <c r="B847" s="1" t="s">
        <v>1634</v>
      </c>
      <c r="C847" s="1" t="str">
        <f t="shared" si="39"/>
        <v>3602</v>
      </c>
      <c r="D847" s="1" t="s">
        <v>176</v>
      </c>
      <c r="E847" s="1" t="s">
        <v>1651</v>
      </c>
      <c r="F847" s="1" t="s">
        <v>39</v>
      </c>
      <c r="G847" s="1" t="s">
        <v>979</v>
      </c>
      <c r="H847" s="1" t="s">
        <v>116</v>
      </c>
      <c r="I847" s="1" t="s">
        <v>1665</v>
      </c>
      <c r="J847" s="1" t="s">
        <v>252</v>
      </c>
      <c r="K847" s="88" t="str">
        <f t="shared" si="40"/>
        <v>2</v>
      </c>
      <c r="L847" s="1" t="s">
        <v>61</v>
      </c>
      <c r="M847" s="1"/>
      <c r="N847" s="1"/>
      <c r="O847" s="2"/>
      <c r="P847" s="2"/>
      <c r="Q847" s="2"/>
      <c r="R847" s="2"/>
      <c r="S847" s="2"/>
      <c r="T847" s="1"/>
      <c r="U847" t="str">
        <f t="shared" si="41"/>
        <v>3602120013014B20008</v>
      </c>
    </row>
    <row r="848" spans="1:21" hidden="1" x14ac:dyDescent="0.25">
      <c r="A848" s="1" t="s">
        <v>1633</v>
      </c>
      <c r="B848" s="1" t="s">
        <v>1634</v>
      </c>
      <c r="C848" s="1" t="str">
        <f t="shared" si="39"/>
        <v>3602</v>
      </c>
      <c r="D848" s="1" t="s">
        <v>176</v>
      </c>
      <c r="E848" s="1" t="s">
        <v>1651</v>
      </c>
      <c r="F848" s="1" t="s">
        <v>229</v>
      </c>
      <c r="G848" s="1" t="s">
        <v>1666</v>
      </c>
      <c r="H848" s="1" t="s">
        <v>191</v>
      </c>
      <c r="I848" s="1" t="s">
        <v>1667</v>
      </c>
      <c r="J848" s="1" t="s">
        <v>141</v>
      </c>
      <c r="K848" s="88" t="str">
        <f t="shared" si="40"/>
        <v>2</v>
      </c>
      <c r="L848" s="1" t="s">
        <v>30</v>
      </c>
      <c r="M848" s="1"/>
      <c r="N848" s="1"/>
      <c r="O848" s="2"/>
      <c r="P848" s="2"/>
      <c r="Q848" s="2"/>
      <c r="R848" s="2"/>
      <c r="S848" s="2"/>
      <c r="T848" s="1"/>
      <c r="U848" t="str">
        <f t="shared" si="41"/>
        <v>3602180022005B25000</v>
      </c>
    </row>
    <row r="849" spans="1:21" hidden="1" x14ac:dyDescent="0.25">
      <c r="A849" s="1" t="s">
        <v>1633</v>
      </c>
      <c r="B849" s="1" t="s">
        <v>1634</v>
      </c>
      <c r="C849" s="1" t="str">
        <f t="shared" si="39"/>
        <v>3602</v>
      </c>
      <c r="D849" s="1" t="s">
        <v>176</v>
      </c>
      <c r="E849" s="1" t="s">
        <v>1651</v>
      </c>
      <c r="F849" s="1" t="s">
        <v>229</v>
      </c>
      <c r="G849" s="1" t="s">
        <v>1666</v>
      </c>
      <c r="H849" s="1" t="s">
        <v>191</v>
      </c>
      <c r="I849" s="1" t="s">
        <v>1667</v>
      </c>
      <c r="J849" s="1" t="s">
        <v>378</v>
      </c>
      <c r="K849" s="88" t="str">
        <f t="shared" si="40"/>
        <v>2</v>
      </c>
      <c r="L849" s="1" t="s">
        <v>43</v>
      </c>
      <c r="M849" s="1"/>
      <c r="N849" s="1"/>
      <c r="O849" s="2"/>
      <c r="P849" s="2"/>
      <c r="Q849" s="2"/>
      <c r="R849" s="2"/>
      <c r="S849" s="2"/>
      <c r="T849" s="1"/>
      <c r="U849" t="str">
        <f t="shared" si="41"/>
        <v>3602180022015B25001</v>
      </c>
    </row>
    <row r="850" spans="1:21" hidden="1" x14ac:dyDescent="0.25">
      <c r="A850" s="1" t="s">
        <v>1633</v>
      </c>
      <c r="B850" s="1" t="s">
        <v>1634</v>
      </c>
      <c r="C850" s="1" t="str">
        <f t="shared" si="39"/>
        <v>3602</v>
      </c>
      <c r="D850" s="1" t="s">
        <v>176</v>
      </c>
      <c r="E850" s="1" t="s">
        <v>1651</v>
      </c>
      <c r="F850" s="1" t="s">
        <v>1013</v>
      </c>
      <c r="G850" s="1" t="s">
        <v>1668</v>
      </c>
      <c r="H850" s="1" t="s">
        <v>11</v>
      </c>
      <c r="I850" s="1" t="s">
        <v>1669</v>
      </c>
      <c r="J850" s="1" t="s">
        <v>17</v>
      </c>
      <c r="K850" s="88" t="str">
        <f t="shared" si="40"/>
        <v>2</v>
      </c>
      <c r="L850" s="1" t="s">
        <v>66</v>
      </c>
      <c r="M850" s="4"/>
      <c r="N850" s="4"/>
      <c r="O850" s="105"/>
      <c r="P850" s="105"/>
      <c r="Q850" s="105"/>
      <c r="R850" s="105"/>
      <c r="S850" s="105"/>
      <c r="T850" s="1"/>
      <c r="U850" t="str">
        <f t="shared" si="41"/>
        <v>3602181001001B20009</v>
      </c>
    </row>
    <row r="851" spans="1:21" x14ac:dyDescent="0.25">
      <c r="A851" s="1" t="s">
        <v>1633</v>
      </c>
      <c r="B851" s="1" t="s">
        <v>1634</v>
      </c>
      <c r="C851" s="1" t="str">
        <f t="shared" si="39"/>
        <v>3603</v>
      </c>
      <c r="D851" s="1" t="s">
        <v>531</v>
      </c>
      <c r="E851" s="1" t="s">
        <v>1670</v>
      </c>
      <c r="F851" s="1" t="s">
        <v>97</v>
      </c>
      <c r="G851" s="1" t="s">
        <v>1671</v>
      </c>
      <c r="H851" s="1" t="s">
        <v>69</v>
      </c>
      <c r="I851" s="1" t="s">
        <v>1058</v>
      </c>
      <c r="J851" s="1" t="s">
        <v>325</v>
      </c>
      <c r="K851" s="88" t="str">
        <f t="shared" si="40"/>
        <v>1</v>
      </c>
      <c r="L851" s="1" t="s">
        <v>417</v>
      </c>
      <c r="M851" s="1"/>
      <c r="N851" s="1"/>
      <c r="O851" s="104"/>
      <c r="P851" s="104"/>
      <c r="Q851" s="104"/>
      <c r="R851" s="104"/>
      <c r="S851" s="104"/>
      <c r="T851" s="1"/>
      <c r="U851" t="str">
        <f t="shared" si="41"/>
        <v>3603011007028B15000</v>
      </c>
    </row>
    <row r="852" spans="1:21" x14ac:dyDescent="0.25">
      <c r="A852" s="1" t="s">
        <v>1633</v>
      </c>
      <c r="B852" s="1" t="s">
        <v>1634</v>
      </c>
      <c r="C852" s="1" t="str">
        <f t="shared" si="39"/>
        <v>3603</v>
      </c>
      <c r="D852" s="1" t="s">
        <v>531</v>
      </c>
      <c r="E852" s="1" t="s">
        <v>1670</v>
      </c>
      <c r="F852" s="1" t="s">
        <v>131</v>
      </c>
      <c r="G852" s="1" t="s">
        <v>1672</v>
      </c>
      <c r="H852" s="1" t="s">
        <v>567</v>
      </c>
      <c r="I852" s="1" t="s">
        <v>1673</v>
      </c>
      <c r="J852" s="1" t="s">
        <v>225</v>
      </c>
      <c r="K852" s="88" t="str">
        <f t="shared" si="40"/>
        <v>2</v>
      </c>
      <c r="L852" s="1" t="s">
        <v>43</v>
      </c>
      <c r="M852" s="1"/>
      <c r="N852" s="1"/>
      <c r="O852" s="2"/>
      <c r="P852" s="2"/>
      <c r="Q852" s="2"/>
      <c r="R852" s="2"/>
      <c r="S852" s="2"/>
      <c r="T852" s="1"/>
      <c r="U852" t="str">
        <f t="shared" si="41"/>
        <v>3603020017010B25001</v>
      </c>
    </row>
    <row r="853" spans="1:21" x14ac:dyDescent="0.25">
      <c r="A853" s="1" t="s">
        <v>1633</v>
      </c>
      <c r="B853" s="1" t="s">
        <v>1634</v>
      </c>
      <c r="C853" s="1" t="str">
        <f t="shared" si="39"/>
        <v>3603</v>
      </c>
      <c r="D853" s="1" t="s">
        <v>531</v>
      </c>
      <c r="E853" s="1" t="s">
        <v>1670</v>
      </c>
      <c r="F853" s="1" t="s">
        <v>131</v>
      </c>
      <c r="G853" s="1" t="s">
        <v>1672</v>
      </c>
      <c r="H853" s="1" t="s">
        <v>131</v>
      </c>
      <c r="I853" s="1" t="s">
        <v>1674</v>
      </c>
      <c r="J853" s="1" t="s">
        <v>215</v>
      </c>
      <c r="K853" s="88" t="str">
        <f t="shared" si="40"/>
        <v>2</v>
      </c>
      <c r="L853" s="1" t="s">
        <v>55</v>
      </c>
      <c r="M853" s="4"/>
      <c r="N853" s="4"/>
      <c r="O853" s="105"/>
      <c r="P853" s="105"/>
      <c r="Q853" s="105"/>
      <c r="R853" s="105"/>
      <c r="S853" s="105"/>
      <c r="T853" s="1"/>
      <c r="U853" t="str">
        <f t="shared" si="41"/>
        <v>3603020020006B25002</v>
      </c>
    </row>
    <row r="854" spans="1:21" x14ac:dyDescent="0.25">
      <c r="A854" s="1" t="s">
        <v>1633</v>
      </c>
      <c r="B854" s="1" t="s">
        <v>1634</v>
      </c>
      <c r="C854" s="1" t="str">
        <f t="shared" si="39"/>
        <v>3603</v>
      </c>
      <c r="D854" s="1" t="s">
        <v>531</v>
      </c>
      <c r="E854" s="1" t="s">
        <v>1670</v>
      </c>
      <c r="F854" s="1" t="s">
        <v>41</v>
      </c>
      <c r="G854" s="1" t="s">
        <v>1675</v>
      </c>
      <c r="H854" s="1" t="s">
        <v>19</v>
      </c>
      <c r="I854" s="1" t="s">
        <v>614</v>
      </c>
      <c r="J854" s="1" t="s">
        <v>1609</v>
      </c>
      <c r="K854" s="88" t="str">
        <f t="shared" si="40"/>
        <v>2</v>
      </c>
      <c r="L854" s="1" t="s">
        <v>162</v>
      </c>
      <c r="M854" s="4"/>
      <c r="N854" s="4"/>
      <c r="O854" s="3"/>
      <c r="P854" s="3"/>
      <c r="Q854" s="3"/>
      <c r="R854" s="3"/>
      <c r="S854" s="3"/>
      <c r="T854" s="1"/>
      <c r="U854" t="str">
        <f t="shared" si="41"/>
        <v>3603030003057B25003</v>
      </c>
    </row>
    <row r="855" spans="1:21" x14ac:dyDescent="0.25">
      <c r="A855" s="1" t="s">
        <v>1633</v>
      </c>
      <c r="B855" s="1" t="s">
        <v>1634</v>
      </c>
      <c r="C855" s="1" t="str">
        <f t="shared" si="39"/>
        <v>3603</v>
      </c>
      <c r="D855" s="1" t="s">
        <v>531</v>
      </c>
      <c r="E855" s="1" t="s">
        <v>1670</v>
      </c>
      <c r="F855" s="1" t="s">
        <v>41</v>
      </c>
      <c r="G855" s="1" t="s">
        <v>1675</v>
      </c>
      <c r="H855" s="1" t="s">
        <v>36</v>
      </c>
      <c r="I855" s="1" t="s">
        <v>1676</v>
      </c>
      <c r="J855" s="1" t="s">
        <v>987</v>
      </c>
      <c r="K855" s="88" t="str">
        <f t="shared" si="40"/>
        <v>2</v>
      </c>
      <c r="L855" s="1" t="s">
        <v>101</v>
      </c>
      <c r="M855" s="4"/>
      <c r="N855" s="4"/>
      <c r="O855" s="3"/>
      <c r="P855" s="3"/>
      <c r="Q855" s="3"/>
      <c r="R855" s="3"/>
      <c r="S855" s="3"/>
      <c r="T855" s="1"/>
      <c r="U855" t="str">
        <f t="shared" si="41"/>
        <v>3603030005041B25004</v>
      </c>
    </row>
    <row r="856" spans="1:21" x14ac:dyDescent="0.25">
      <c r="A856" s="1" t="s">
        <v>1633</v>
      </c>
      <c r="B856" s="1" t="s">
        <v>1634</v>
      </c>
      <c r="C856" s="1" t="str">
        <f t="shared" si="39"/>
        <v>3603</v>
      </c>
      <c r="D856" s="1" t="s">
        <v>531</v>
      </c>
      <c r="E856" s="1" t="s">
        <v>1670</v>
      </c>
      <c r="F856" s="1" t="s">
        <v>41</v>
      </c>
      <c r="G856" s="1" t="s">
        <v>1675</v>
      </c>
      <c r="H856" s="1" t="s">
        <v>164</v>
      </c>
      <c r="I856" s="1" t="s">
        <v>1677</v>
      </c>
      <c r="J856" s="1" t="s">
        <v>1678</v>
      </c>
      <c r="K856" s="88" t="str">
        <f t="shared" si="40"/>
        <v>2</v>
      </c>
      <c r="L856" s="1" t="s">
        <v>169</v>
      </c>
      <c r="M856" s="4"/>
      <c r="N856" s="4"/>
      <c r="O856" s="3"/>
      <c r="P856" s="3"/>
      <c r="Q856" s="3"/>
      <c r="R856" s="3"/>
      <c r="S856" s="3"/>
      <c r="T856" s="1"/>
      <c r="U856" t="str">
        <f t="shared" si="41"/>
        <v>3603030008071B25005</v>
      </c>
    </row>
    <row r="857" spans="1:21" x14ac:dyDescent="0.25">
      <c r="A857" s="1" t="s">
        <v>1633</v>
      </c>
      <c r="B857" s="1" t="s">
        <v>1634</v>
      </c>
      <c r="C857" s="1" t="str">
        <f t="shared" si="39"/>
        <v>3603</v>
      </c>
      <c r="D857" s="1" t="s">
        <v>531</v>
      </c>
      <c r="E857" s="1" t="s">
        <v>1670</v>
      </c>
      <c r="F857" s="1" t="s">
        <v>188</v>
      </c>
      <c r="G857" s="1" t="s">
        <v>1679</v>
      </c>
      <c r="H857" s="1" t="s">
        <v>19</v>
      </c>
      <c r="I857" s="1" t="s">
        <v>1680</v>
      </c>
      <c r="J857" s="1" t="s">
        <v>807</v>
      </c>
      <c r="K857" s="88" t="str">
        <f t="shared" si="40"/>
        <v>2</v>
      </c>
      <c r="L857" s="1" t="s">
        <v>171</v>
      </c>
      <c r="M857" s="4"/>
      <c r="N857" s="4"/>
      <c r="O857" s="3"/>
      <c r="P857" s="3"/>
      <c r="Q857" s="3"/>
      <c r="R857" s="3"/>
      <c r="S857" s="3"/>
      <c r="T857" s="1"/>
      <c r="U857" t="str">
        <f t="shared" si="41"/>
        <v>3603051003066B25006</v>
      </c>
    </row>
    <row r="858" spans="1:21" x14ac:dyDescent="0.25">
      <c r="A858" s="1" t="s">
        <v>1633</v>
      </c>
      <c r="B858" s="1" t="s">
        <v>1634</v>
      </c>
      <c r="C858" s="1" t="str">
        <f t="shared" si="39"/>
        <v>3603</v>
      </c>
      <c r="D858" s="1" t="s">
        <v>531</v>
      </c>
      <c r="E858" s="1" t="s">
        <v>1670</v>
      </c>
      <c r="F858" s="1" t="s">
        <v>13</v>
      </c>
      <c r="G858" s="1" t="s">
        <v>1681</v>
      </c>
      <c r="H858" s="1" t="s">
        <v>7</v>
      </c>
      <c r="I858" s="1" t="s">
        <v>1682</v>
      </c>
      <c r="J858" s="1" t="s">
        <v>9</v>
      </c>
      <c r="K858" s="88" t="str">
        <f t="shared" si="40"/>
        <v>2</v>
      </c>
      <c r="L858" s="1" t="s">
        <v>173</v>
      </c>
      <c r="M858" s="1"/>
      <c r="N858" s="1"/>
      <c r="O858" s="104"/>
      <c r="P858" s="104"/>
      <c r="Q858" s="104"/>
      <c r="R858" s="104"/>
      <c r="S858" s="104"/>
      <c r="T858" s="1"/>
      <c r="U858" t="str">
        <f t="shared" si="41"/>
        <v>3603070004008B25007</v>
      </c>
    </row>
    <row r="859" spans="1:21" x14ac:dyDescent="0.25">
      <c r="A859" s="1" t="s">
        <v>1633</v>
      </c>
      <c r="B859" s="1" t="s">
        <v>1634</v>
      </c>
      <c r="C859" s="1" t="str">
        <f t="shared" si="39"/>
        <v>3603</v>
      </c>
      <c r="D859" s="1" t="s">
        <v>531</v>
      </c>
      <c r="E859" s="1" t="s">
        <v>1670</v>
      </c>
      <c r="F859" s="1" t="s">
        <v>39</v>
      </c>
      <c r="G859" s="1" t="s">
        <v>1683</v>
      </c>
      <c r="H859" s="1" t="s">
        <v>97</v>
      </c>
      <c r="I859" s="1" t="s">
        <v>1684</v>
      </c>
      <c r="J859" s="1" t="s">
        <v>419</v>
      </c>
      <c r="K859" s="88" t="str">
        <f t="shared" si="40"/>
        <v>1</v>
      </c>
      <c r="L859" s="1" t="s">
        <v>79</v>
      </c>
      <c r="M859" s="1"/>
      <c r="N859" s="1"/>
      <c r="O859" s="2"/>
      <c r="P859" s="2"/>
      <c r="Q859" s="2"/>
      <c r="R859" s="2"/>
      <c r="S859" s="2"/>
      <c r="T859" s="1"/>
      <c r="U859" t="str">
        <f t="shared" si="41"/>
        <v>3603120011031B10001</v>
      </c>
    </row>
    <row r="860" spans="1:21" x14ac:dyDescent="0.25">
      <c r="A860" s="1" t="s">
        <v>1633</v>
      </c>
      <c r="B860" s="1" t="s">
        <v>1634</v>
      </c>
      <c r="C860" s="1" t="str">
        <f t="shared" si="39"/>
        <v>3603</v>
      </c>
      <c r="D860" s="1" t="s">
        <v>531</v>
      </c>
      <c r="E860" s="1" t="s">
        <v>1670</v>
      </c>
      <c r="F860" s="1" t="s">
        <v>39</v>
      </c>
      <c r="G860" s="1" t="s">
        <v>1683</v>
      </c>
      <c r="H860" s="1" t="s">
        <v>5</v>
      </c>
      <c r="I860" s="1" t="s">
        <v>1685</v>
      </c>
      <c r="J860" s="1" t="s">
        <v>1686</v>
      </c>
      <c r="K860" s="88" t="str">
        <f t="shared" si="40"/>
        <v>2</v>
      </c>
      <c r="L860" s="1" t="s">
        <v>330</v>
      </c>
      <c r="M860" s="1"/>
      <c r="N860" s="1"/>
      <c r="O860" s="2"/>
      <c r="P860" s="2"/>
      <c r="Q860" s="2"/>
      <c r="R860" s="2"/>
      <c r="S860" s="2"/>
      <c r="T860" s="1"/>
      <c r="U860" t="str">
        <f t="shared" si="41"/>
        <v>3603120010127B25008</v>
      </c>
    </row>
    <row r="861" spans="1:21" x14ac:dyDescent="0.25">
      <c r="A861" s="1" t="s">
        <v>1633</v>
      </c>
      <c r="B861" s="1" t="s">
        <v>1634</v>
      </c>
      <c r="C861" s="1" t="str">
        <f t="shared" si="39"/>
        <v>3603</v>
      </c>
      <c r="D861" s="1" t="s">
        <v>531</v>
      </c>
      <c r="E861" s="1" t="s">
        <v>1670</v>
      </c>
      <c r="F861" s="1" t="s">
        <v>526</v>
      </c>
      <c r="G861" s="1" t="s">
        <v>1687</v>
      </c>
      <c r="H861" s="1" t="s">
        <v>27</v>
      </c>
      <c r="I861" s="1" t="s">
        <v>1688</v>
      </c>
      <c r="J861" s="1" t="s">
        <v>723</v>
      </c>
      <c r="K861" s="88" t="str">
        <f t="shared" si="40"/>
        <v>2</v>
      </c>
      <c r="L861" s="1" t="s">
        <v>18</v>
      </c>
      <c r="M861" s="4"/>
      <c r="N861" s="4"/>
      <c r="O861" s="105"/>
      <c r="P861" s="105"/>
      <c r="Q861" s="105"/>
      <c r="R861" s="105"/>
      <c r="S861" s="105"/>
      <c r="T861" s="1"/>
      <c r="U861" t="str">
        <f t="shared" si="41"/>
        <v>3603121006023B20002</v>
      </c>
    </row>
    <row r="862" spans="1:21" x14ac:dyDescent="0.25">
      <c r="A862" s="1" t="s">
        <v>1633</v>
      </c>
      <c r="B862" s="1" t="s">
        <v>1634</v>
      </c>
      <c r="C862" s="1" t="str">
        <f t="shared" si="39"/>
        <v>3603</v>
      </c>
      <c r="D862" s="1" t="s">
        <v>531</v>
      </c>
      <c r="E862" s="1" t="s">
        <v>1670</v>
      </c>
      <c r="F862" s="1" t="s">
        <v>51</v>
      </c>
      <c r="G862" s="1" t="s">
        <v>1689</v>
      </c>
      <c r="H862" s="1" t="s">
        <v>484</v>
      </c>
      <c r="I862" s="1" t="s">
        <v>1690</v>
      </c>
      <c r="J862" s="1" t="s">
        <v>225</v>
      </c>
      <c r="K862" s="88" t="str">
        <f t="shared" si="40"/>
        <v>2</v>
      </c>
      <c r="L862" s="1" t="s">
        <v>124</v>
      </c>
      <c r="M862" s="4"/>
      <c r="N862" s="4"/>
      <c r="O862" s="3"/>
      <c r="P862" s="3"/>
      <c r="Q862" s="3"/>
      <c r="R862" s="3"/>
      <c r="S862" s="3"/>
      <c r="T862" s="1"/>
      <c r="U862" t="str">
        <f t="shared" si="41"/>
        <v>3603150018010B20003</v>
      </c>
    </row>
    <row r="863" spans="1:21" x14ac:dyDescent="0.25">
      <c r="A863" s="1" t="s">
        <v>1633</v>
      </c>
      <c r="B863" s="1" t="s">
        <v>1634</v>
      </c>
      <c r="C863" s="1" t="str">
        <f t="shared" si="39"/>
        <v>3603</v>
      </c>
      <c r="D863" s="1" t="s">
        <v>531</v>
      </c>
      <c r="E863" s="1" t="s">
        <v>1670</v>
      </c>
      <c r="F863" s="1" t="s">
        <v>1691</v>
      </c>
      <c r="G863" s="1" t="s">
        <v>1692</v>
      </c>
      <c r="H863" s="1" t="s">
        <v>7</v>
      </c>
      <c r="I863" s="1" t="s">
        <v>1692</v>
      </c>
      <c r="J863" s="1" t="s">
        <v>378</v>
      </c>
      <c r="K863" s="88" t="str">
        <f t="shared" si="40"/>
        <v>2</v>
      </c>
      <c r="L863" s="1" t="s">
        <v>38</v>
      </c>
      <c r="M863" s="4"/>
      <c r="N863" s="4"/>
      <c r="O863" s="3"/>
      <c r="P863" s="3"/>
      <c r="Q863" s="3"/>
      <c r="R863" s="3"/>
      <c r="S863" s="3"/>
      <c r="T863" s="1"/>
      <c r="U863" t="str">
        <f t="shared" si="41"/>
        <v>3603151004015B20004</v>
      </c>
    </row>
    <row r="864" spans="1:21" x14ac:dyDescent="0.25">
      <c r="A864" s="1" t="s">
        <v>1633</v>
      </c>
      <c r="B864" s="1" t="s">
        <v>1634</v>
      </c>
      <c r="C864" s="1" t="str">
        <f t="shared" si="39"/>
        <v>3603</v>
      </c>
      <c r="D864" s="1" t="s">
        <v>531</v>
      </c>
      <c r="E864" s="1" t="s">
        <v>1670</v>
      </c>
      <c r="F864" s="1" t="s">
        <v>1013</v>
      </c>
      <c r="G864" s="1" t="s">
        <v>1693</v>
      </c>
      <c r="H864" s="1" t="s">
        <v>27</v>
      </c>
      <c r="I864" s="1" t="s">
        <v>1694</v>
      </c>
      <c r="J864" s="1" t="s">
        <v>794</v>
      </c>
      <c r="K864" s="88" t="str">
        <f t="shared" si="40"/>
        <v>2</v>
      </c>
      <c r="L864" s="1" t="s">
        <v>92</v>
      </c>
      <c r="M864" s="4"/>
      <c r="N864" s="4"/>
      <c r="O864" s="3"/>
      <c r="P864" s="3"/>
      <c r="Q864" s="3"/>
      <c r="R864" s="3"/>
      <c r="S864" s="3"/>
      <c r="T864" s="1"/>
      <c r="U864" t="str">
        <f t="shared" si="41"/>
        <v>3603181006018B20005</v>
      </c>
    </row>
    <row r="865" spans="1:21" x14ac:dyDescent="0.25">
      <c r="A865" s="1" t="s">
        <v>1633</v>
      </c>
      <c r="B865" s="1" t="s">
        <v>1634</v>
      </c>
      <c r="C865" s="1" t="str">
        <f t="shared" si="39"/>
        <v>3603</v>
      </c>
      <c r="D865" s="1" t="s">
        <v>531</v>
      </c>
      <c r="E865" s="1" t="s">
        <v>1670</v>
      </c>
      <c r="F865" s="1" t="s">
        <v>286</v>
      </c>
      <c r="G865" s="1" t="s">
        <v>1695</v>
      </c>
      <c r="H865" s="1" t="s">
        <v>12</v>
      </c>
      <c r="I865" s="1" t="s">
        <v>1696</v>
      </c>
      <c r="J865" s="1" t="s">
        <v>247</v>
      </c>
      <c r="K865" s="88" t="str">
        <f t="shared" si="40"/>
        <v>2</v>
      </c>
      <c r="L865" s="1" t="s">
        <v>333</v>
      </c>
      <c r="M865" s="4"/>
      <c r="N865" s="4"/>
      <c r="O865" s="3"/>
      <c r="P865" s="3"/>
      <c r="Q865" s="3"/>
      <c r="R865" s="3"/>
      <c r="S865" s="3"/>
      <c r="T865" s="1"/>
      <c r="U865" t="str">
        <f t="shared" si="41"/>
        <v>3603200002024B25009</v>
      </c>
    </row>
    <row r="866" spans="1:21" hidden="1" x14ac:dyDescent="0.25">
      <c r="A866" s="1" t="s">
        <v>1633</v>
      </c>
      <c r="B866" s="1" t="s">
        <v>1634</v>
      </c>
      <c r="C866" s="1" t="str">
        <f t="shared" si="39"/>
        <v>3604</v>
      </c>
      <c r="D866" s="1" t="s">
        <v>197</v>
      </c>
      <c r="E866" s="1" t="s">
        <v>1697</v>
      </c>
      <c r="F866" s="1" t="s">
        <v>5</v>
      </c>
      <c r="G866" s="1" t="s">
        <v>1698</v>
      </c>
      <c r="H866" s="1" t="s">
        <v>69</v>
      </c>
      <c r="I866" s="1" t="s">
        <v>1698</v>
      </c>
      <c r="J866" s="1" t="s">
        <v>23</v>
      </c>
      <c r="K866" s="88" t="str">
        <f t="shared" si="40"/>
        <v>2</v>
      </c>
      <c r="L866" s="1" t="s">
        <v>10</v>
      </c>
      <c r="M866" s="4"/>
      <c r="N866" s="4"/>
      <c r="O866" s="3"/>
      <c r="P866" s="3"/>
      <c r="Q866" s="3"/>
      <c r="R866" s="3"/>
      <c r="S866" s="3"/>
      <c r="T866" s="1"/>
      <c r="U866" t="str">
        <f t="shared" si="41"/>
        <v>3604010007002B20001</v>
      </c>
    </row>
    <row r="867" spans="1:21" hidden="1" x14ac:dyDescent="0.25">
      <c r="A867" s="1" t="s">
        <v>1633</v>
      </c>
      <c r="B867" s="1" t="s">
        <v>1634</v>
      </c>
      <c r="C867" s="1" t="str">
        <f t="shared" si="39"/>
        <v>3604</v>
      </c>
      <c r="D867" s="1" t="s">
        <v>197</v>
      </c>
      <c r="E867" s="1" t="s">
        <v>1697</v>
      </c>
      <c r="F867" s="1" t="s">
        <v>131</v>
      </c>
      <c r="G867" s="1" t="s">
        <v>1699</v>
      </c>
      <c r="H867" s="1" t="s">
        <v>36</v>
      </c>
      <c r="I867" s="1" t="s">
        <v>1700</v>
      </c>
      <c r="J867" s="1" t="s">
        <v>152</v>
      </c>
      <c r="K867" s="88" t="str">
        <f t="shared" si="40"/>
        <v>2</v>
      </c>
      <c r="L867" s="1" t="s">
        <v>18</v>
      </c>
      <c r="M867" s="4"/>
      <c r="N867" s="4"/>
      <c r="O867" s="3"/>
      <c r="P867" s="3"/>
      <c r="Q867" s="3"/>
      <c r="R867" s="3"/>
      <c r="S867" s="3"/>
      <c r="T867" s="1"/>
      <c r="U867" t="str">
        <f t="shared" si="41"/>
        <v>3604020005007B20002</v>
      </c>
    </row>
    <row r="868" spans="1:21" hidden="1" x14ac:dyDescent="0.25">
      <c r="A868" s="1" t="s">
        <v>1633</v>
      </c>
      <c r="B868" s="1" t="s">
        <v>1634</v>
      </c>
      <c r="C868" s="1" t="str">
        <f t="shared" si="39"/>
        <v>3604</v>
      </c>
      <c r="D868" s="1" t="s">
        <v>197</v>
      </c>
      <c r="E868" s="1" t="s">
        <v>1697</v>
      </c>
      <c r="F868" s="1" t="s">
        <v>166</v>
      </c>
      <c r="G868" s="1" t="s">
        <v>1701</v>
      </c>
      <c r="H868" s="1" t="s">
        <v>12</v>
      </c>
      <c r="I868" s="1" t="s">
        <v>1702</v>
      </c>
      <c r="J868" s="1" t="s">
        <v>152</v>
      </c>
      <c r="K868" s="88" t="str">
        <f t="shared" si="40"/>
        <v>1</v>
      </c>
      <c r="L868" s="1" t="s">
        <v>24</v>
      </c>
      <c r="M868" s="4"/>
      <c r="N868" s="4"/>
      <c r="O868" s="3"/>
      <c r="P868" s="3"/>
      <c r="Q868" s="3"/>
      <c r="R868" s="3"/>
      <c r="S868" s="3"/>
      <c r="T868" s="1"/>
      <c r="U868" t="str">
        <f t="shared" si="41"/>
        <v>3604041002007B10003</v>
      </c>
    </row>
    <row r="869" spans="1:21" hidden="1" x14ac:dyDescent="0.25">
      <c r="A869" s="1" t="s">
        <v>1633</v>
      </c>
      <c r="B869" s="1" t="s">
        <v>1634</v>
      </c>
      <c r="C869" s="1" t="str">
        <f t="shared" si="39"/>
        <v>3604</v>
      </c>
      <c r="D869" s="1" t="s">
        <v>197</v>
      </c>
      <c r="E869" s="1" t="s">
        <v>1697</v>
      </c>
      <c r="F869" s="1" t="s">
        <v>125</v>
      </c>
      <c r="G869" s="1" t="s">
        <v>1703</v>
      </c>
      <c r="H869" s="1" t="s">
        <v>12</v>
      </c>
      <c r="I869" s="1" t="s">
        <v>1704</v>
      </c>
      <c r="J869" s="1" t="s">
        <v>404</v>
      </c>
      <c r="K869" s="88" t="str">
        <f t="shared" si="40"/>
        <v>2</v>
      </c>
      <c r="L869" s="1" t="s">
        <v>38</v>
      </c>
      <c r="M869" s="4"/>
      <c r="N869" s="4"/>
      <c r="O869" s="3"/>
      <c r="P869" s="3"/>
      <c r="Q869" s="3"/>
      <c r="R869" s="3"/>
      <c r="S869" s="3"/>
      <c r="T869" s="1"/>
      <c r="U869" t="str">
        <f t="shared" si="41"/>
        <v>3604080002012B20004</v>
      </c>
    </row>
    <row r="870" spans="1:21" hidden="1" x14ac:dyDescent="0.25">
      <c r="A870" s="1" t="s">
        <v>1633</v>
      </c>
      <c r="B870" s="1" t="s">
        <v>1634</v>
      </c>
      <c r="C870" s="1" t="str">
        <f t="shared" si="39"/>
        <v>3604</v>
      </c>
      <c r="D870" s="1" t="s">
        <v>197</v>
      </c>
      <c r="E870" s="1" t="s">
        <v>1697</v>
      </c>
      <c r="F870" s="1" t="s">
        <v>125</v>
      </c>
      <c r="G870" s="1" t="s">
        <v>1703</v>
      </c>
      <c r="H870" s="1" t="s">
        <v>77</v>
      </c>
      <c r="I870" s="1" t="s">
        <v>909</v>
      </c>
      <c r="J870" s="1" t="s">
        <v>225</v>
      </c>
      <c r="K870" s="88" t="str">
        <f t="shared" si="40"/>
        <v>2</v>
      </c>
      <c r="L870" s="1" t="s">
        <v>92</v>
      </c>
      <c r="M870" s="4"/>
      <c r="N870" s="4"/>
      <c r="O870" s="3"/>
      <c r="P870" s="3"/>
      <c r="Q870" s="3"/>
      <c r="R870" s="3"/>
      <c r="S870" s="3"/>
      <c r="T870" s="1"/>
      <c r="U870" t="str">
        <f t="shared" si="41"/>
        <v>3604080016010B20005</v>
      </c>
    </row>
    <row r="871" spans="1:21" hidden="1" x14ac:dyDescent="0.25">
      <c r="A871" s="1" t="s">
        <v>1633</v>
      </c>
      <c r="B871" s="1" t="s">
        <v>1634</v>
      </c>
      <c r="C871" s="1" t="str">
        <f t="shared" si="39"/>
        <v>3604</v>
      </c>
      <c r="D871" s="1" t="s">
        <v>197</v>
      </c>
      <c r="E871" s="1" t="s">
        <v>1697</v>
      </c>
      <c r="F871" s="1" t="s">
        <v>360</v>
      </c>
      <c r="G871" s="1" t="s">
        <v>1705</v>
      </c>
      <c r="H871" s="1" t="s">
        <v>164</v>
      </c>
      <c r="I871" s="1" t="s">
        <v>1706</v>
      </c>
      <c r="J871" s="1" t="s">
        <v>23</v>
      </c>
      <c r="K871" s="88" t="str">
        <f t="shared" si="40"/>
        <v>1</v>
      </c>
      <c r="L871" s="1" t="s">
        <v>417</v>
      </c>
      <c r="M871" s="4"/>
      <c r="N871" s="4"/>
      <c r="O871" s="3"/>
      <c r="P871" s="3"/>
      <c r="Q871" s="3"/>
      <c r="R871" s="3"/>
      <c r="S871" s="3"/>
      <c r="T871" s="1"/>
      <c r="U871" t="str">
        <f t="shared" si="41"/>
        <v>3604090008002B15000</v>
      </c>
    </row>
    <row r="872" spans="1:21" hidden="1" x14ac:dyDescent="0.25">
      <c r="A872" s="1" t="s">
        <v>1633</v>
      </c>
      <c r="B872" s="1" t="s">
        <v>1634</v>
      </c>
      <c r="C872" s="1" t="str">
        <f t="shared" si="39"/>
        <v>3604</v>
      </c>
      <c r="D872" s="1" t="s">
        <v>197</v>
      </c>
      <c r="E872" s="1" t="s">
        <v>1697</v>
      </c>
      <c r="F872" s="1" t="s">
        <v>25</v>
      </c>
      <c r="G872" s="1" t="s">
        <v>1707</v>
      </c>
      <c r="H872" s="1" t="s">
        <v>27</v>
      </c>
      <c r="I872" s="1" t="s">
        <v>1649</v>
      </c>
      <c r="J872" s="1" t="s">
        <v>277</v>
      </c>
      <c r="K872" s="88" t="str">
        <f t="shared" si="40"/>
        <v>2</v>
      </c>
      <c r="L872" s="1" t="s">
        <v>43</v>
      </c>
      <c r="M872" s="4"/>
      <c r="N872" s="4"/>
      <c r="O872" s="3"/>
      <c r="P872" s="3"/>
      <c r="Q872" s="3"/>
      <c r="R872" s="3"/>
      <c r="S872" s="3"/>
      <c r="T872" s="1"/>
      <c r="U872" t="str">
        <f t="shared" si="41"/>
        <v>3604100006013B25001</v>
      </c>
    </row>
    <row r="873" spans="1:21" hidden="1" x14ac:dyDescent="0.25">
      <c r="A873" s="1" t="s">
        <v>1633</v>
      </c>
      <c r="B873" s="1" t="s">
        <v>1634</v>
      </c>
      <c r="C873" s="1" t="str">
        <f t="shared" si="39"/>
        <v>3604</v>
      </c>
      <c r="D873" s="1" t="s">
        <v>197</v>
      </c>
      <c r="E873" s="1" t="s">
        <v>1697</v>
      </c>
      <c r="F873" s="1" t="s">
        <v>25</v>
      </c>
      <c r="G873" s="1" t="s">
        <v>1707</v>
      </c>
      <c r="H873" s="1" t="s">
        <v>164</v>
      </c>
      <c r="I873" s="1" t="s">
        <v>1708</v>
      </c>
      <c r="J873" s="1" t="s">
        <v>215</v>
      </c>
      <c r="K873" s="88" t="str">
        <f t="shared" si="40"/>
        <v>2</v>
      </c>
      <c r="L873" s="1" t="s">
        <v>55</v>
      </c>
      <c r="M873" s="4"/>
      <c r="N873" s="4"/>
      <c r="O873" s="3"/>
      <c r="P873" s="3"/>
      <c r="Q873" s="3"/>
      <c r="R873" s="3"/>
      <c r="S873" s="3"/>
      <c r="T873" s="1"/>
      <c r="U873" t="str">
        <f t="shared" si="41"/>
        <v>3604100008006B25002</v>
      </c>
    </row>
    <row r="874" spans="1:21" hidden="1" x14ac:dyDescent="0.25">
      <c r="A874" s="1" t="s">
        <v>1633</v>
      </c>
      <c r="B874" s="1" t="s">
        <v>1634</v>
      </c>
      <c r="C874" s="1" t="str">
        <f t="shared" si="39"/>
        <v>3604</v>
      </c>
      <c r="D874" s="1" t="s">
        <v>197</v>
      </c>
      <c r="E874" s="1" t="s">
        <v>1697</v>
      </c>
      <c r="F874" s="1" t="s">
        <v>39</v>
      </c>
      <c r="G874" s="1" t="s">
        <v>1709</v>
      </c>
      <c r="H874" s="1" t="s">
        <v>53</v>
      </c>
      <c r="I874" s="1" t="s">
        <v>1710</v>
      </c>
      <c r="J874" s="1" t="s">
        <v>152</v>
      </c>
      <c r="K874" s="88" t="str">
        <f t="shared" si="40"/>
        <v>2</v>
      </c>
      <c r="L874" s="1" t="s">
        <v>105</v>
      </c>
      <c r="M874" s="4"/>
      <c r="N874" s="4"/>
      <c r="O874" s="3"/>
      <c r="P874" s="3"/>
      <c r="Q874" s="3"/>
      <c r="R874" s="3"/>
      <c r="S874" s="3"/>
      <c r="T874" s="1"/>
      <c r="U874" t="str">
        <f t="shared" si="41"/>
        <v>3604120009007B20006</v>
      </c>
    </row>
    <row r="875" spans="1:21" hidden="1" x14ac:dyDescent="0.25">
      <c r="A875" s="1" t="s">
        <v>1633</v>
      </c>
      <c r="B875" s="1" t="s">
        <v>1634</v>
      </c>
      <c r="C875" s="1" t="str">
        <f t="shared" si="39"/>
        <v>3604</v>
      </c>
      <c r="D875" s="1" t="s">
        <v>197</v>
      </c>
      <c r="E875" s="1" t="s">
        <v>1697</v>
      </c>
      <c r="F875" s="1" t="s">
        <v>39</v>
      </c>
      <c r="G875" s="1" t="s">
        <v>1709</v>
      </c>
      <c r="H875" s="1" t="s">
        <v>33</v>
      </c>
      <c r="I875" s="1" t="s">
        <v>1711</v>
      </c>
      <c r="J875" s="1" t="s">
        <v>492</v>
      </c>
      <c r="K875" s="88" t="str">
        <f t="shared" si="40"/>
        <v>2</v>
      </c>
      <c r="L875" s="1" t="s">
        <v>162</v>
      </c>
      <c r="M875" s="4"/>
      <c r="N875" s="4"/>
      <c r="O875" s="3"/>
      <c r="P875" s="3"/>
      <c r="Q875" s="3"/>
      <c r="R875" s="3"/>
      <c r="S875" s="3"/>
      <c r="T875" s="1"/>
      <c r="U875" t="str">
        <f t="shared" si="41"/>
        <v>3604120014022B25003</v>
      </c>
    </row>
    <row r="876" spans="1:21" hidden="1" x14ac:dyDescent="0.25">
      <c r="A876" s="1" t="s">
        <v>1633</v>
      </c>
      <c r="B876" s="1" t="s">
        <v>1634</v>
      </c>
      <c r="C876" s="1" t="str">
        <f t="shared" si="39"/>
        <v>3604</v>
      </c>
      <c r="D876" s="1" t="s">
        <v>197</v>
      </c>
      <c r="E876" s="1" t="s">
        <v>1697</v>
      </c>
      <c r="F876" s="1" t="s">
        <v>919</v>
      </c>
      <c r="G876" s="1" t="s">
        <v>1712</v>
      </c>
      <c r="H876" s="1" t="s">
        <v>567</v>
      </c>
      <c r="I876" s="1" t="s">
        <v>1713</v>
      </c>
      <c r="J876" s="1" t="s">
        <v>141</v>
      </c>
      <c r="K876" s="88" t="str">
        <f t="shared" si="40"/>
        <v>2</v>
      </c>
      <c r="L876" s="1" t="s">
        <v>101</v>
      </c>
      <c r="M876" s="4"/>
      <c r="N876" s="4"/>
      <c r="O876" s="3"/>
      <c r="P876" s="3"/>
      <c r="Q876" s="3"/>
      <c r="R876" s="3"/>
      <c r="S876" s="3"/>
      <c r="T876" s="1"/>
      <c r="U876" t="str">
        <f t="shared" si="41"/>
        <v>3604240017005B25004</v>
      </c>
    </row>
    <row r="877" spans="1:21" x14ac:dyDescent="0.25">
      <c r="A877" s="1" t="s">
        <v>1633</v>
      </c>
      <c r="B877" s="1" t="s">
        <v>1634</v>
      </c>
      <c r="C877" s="1" t="str">
        <f t="shared" si="39"/>
        <v>3671</v>
      </c>
      <c r="D877" s="1" t="s">
        <v>153</v>
      </c>
      <c r="E877" s="1" t="s">
        <v>1670</v>
      </c>
      <c r="F877" s="1" t="s">
        <v>97</v>
      </c>
      <c r="G877" s="1" t="s">
        <v>1314</v>
      </c>
      <c r="H877" s="1" t="s">
        <v>7</v>
      </c>
      <c r="I877" s="1" t="s">
        <v>1714</v>
      </c>
      <c r="J877" s="1" t="s">
        <v>29</v>
      </c>
      <c r="K877" s="88" t="str">
        <f t="shared" si="40"/>
        <v>2</v>
      </c>
      <c r="L877" s="1" t="s">
        <v>30</v>
      </c>
      <c r="M877" s="4"/>
      <c r="N877" s="4"/>
      <c r="O877" s="3"/>
      <c r="P877" s="3"/>
      <c r="Q877" s="3"/>
      <c r="R877" s="3"/>
      <c r="S877" s="3"/>
      <c r="T877" s="1"/>
      <c r="U877" t="str">
        <f t="shared" si="41"/>
        <v>3671011004003B25000</v>
      </c>
    </row>
    <row r="878" spans="1:21" x14ac:dyDescent="0.25">
      <c r="A878" s="1" t="s">
        <v>1633</v>
      </c>
      <c r="B878" s="1" t="s">
        <v>1634</v>
      </c>
      <c r="C878" s="1" t="str">
        <f t="shared" si="39"/>
        <v>3671</v>
      </c>
      <c r="D878" s="1" t="s">
        <v>153</v>
      </c>
      <c r="E878" s="1" t="s">
        <v>1670</v>
      </c>
      <c r="F878" s="1" t="s">
        <v>97</v>
      </c>
      <c r="G878" s="1" t="s">
        <v>1314</v>
      </c>
      <c r="H878" s="1" t="s">
        <v>164</v>
      </c>
      <c r="I878" s="1" t="s">
        <v>1715</v>
      </c>
      <c r="J878" s="1" t="s">
        <v>215</v>
      </c>
      <c r="K878" s="88" t="str">
        <f t="shared" si="40"/>
        <v>2</v>
      </c>
      <c r="L878" s="1" t="s">
        <v>43</v>
      </c>
      <c r="M878" s="4"/>
      <c r="N878" s="4"/>
      <c r="O878" s="3"/>
      <c r="P878" s="3"/>
      <c r="Q878" s="3"/>
      <c r="R878" s="3"/>
      <c r="S878" s="3"/>
      <c r="T878" s="1"/>
      <c r="U878" t="str">
        <f t="shared" si="41"/>
        <v>3671011008006B25001</v>
      </c>
    </row>
    <row r="879" spans="1:21" x14ac:dyDescent="0.25">
      <c r="A879" s="1" t="s">
        <v>1633</v>
      </c>
      <c r="B879" s="1" t="s">
        <v>1634</v>
      </c>
      <c r="C879" s="1" t="str">
        <f t="shared" si="39"/>
        <v>3671</v>
      </c>
      <c r="D879" s="1" t="s">
        <v>153</v>
      </c>
      <c r="E879" s="1" t="s">
        <v>1670</v>
      </c>
      <c r="F879" s="1" t="s">
        <v>97</v>
      </c>
      <c r="G879" s="1" t="s">
        <v>1314</v>
      </c>
      <c r="H879" s="1" t="s">
        <v>164</v>
      </c>
      <c r="I879" s="1" t="s">
        <v>1715</v>
      </c>
      <c r="J879" s="1" t="s">
        <v>434</v>
      </c>
      <c r="K879" s="88" t="str">
        <f t="shared" si="40"/>
        <v>2</v>
      </c>
      <c r="L879" s="1" t="s">
        <v>55</v>
      </c>
      <c r="M879" s="4"/>
      <c r="N879" s="4"/>
      <c r="O879" s="3"/>
      <c r="P879" s="3"/>
      <c r="Q879" s="3"/>
      <c r="R879" s="3"/>
      <c r="S879" s="3"/>
      <c r="T879" s="1"/>
      <c r="U879" t="str">
        <f t="shared" si="41"/>
        <v>3671011008025B25002</v>
      </c>
    </row>
    <row r="880" spans="1:21" x14ac:dyDescent="0.25">
      <c r="A880" s="1" t="s">
        <v>1633</v>
      </c>
      <c r="B880" s="1" t="s">
        <v>1634</v>
      </c>
      <c r="C880" s="1" t="str">
        <f t="shared" si="39"/>
        <v>3671</v>
      </c>
      <c r="D880" s="1" t="s">
        <v>153</v>
      </c>
      <c r="E880" s="1" t="s">
        <v>1670</v>
      </c>
      <c r="F880" s="1" t="s">
        <v>131</v>
      </c>
      <c r="G880" s="1" t="s">
        <v>1716</v>
      </c>
      <c r="H880" s="1" t="s">
        <v>150</v>
      </c>
      <c r="I880" s="1" t="s">
        <v>1717</v>
      </c>
      <c r="J880" s="1" t="s">
        <v>1492</v>
      </c>
      <c r="K880" s="88" t="str">
        <f t="shared" si="40"/>
        <v>2</v>
      </c>
      <c r="L880" s="1" t="s">
        <v>162</v>
      </c>
      <c r="M880" s="4"/>
      <c r="N880" s="4"/>
      <c r="O880" s="3"/>
      <c r="P880" s="3"/>
      <c r="Q880" s="3"/>
      <c r="R880" s="3"/>
      <c r="S880" s="3"/>
      <c r="T880" s="1"/>
      <c r="U880" t="str">
        <f t="shared" si="41"/>
        <v>3671020012059B25003</v>
      </c>
    </row>
    <row r="881" spans="1:21" x14ac:dyDescent="0.25">
      <c r="A881" s="1" t="s">
        <v>1633</v>
      </c>
      <c r="B881" s="1" t="s">
        <v>1634</v>
      </c>
      <c r="C881" s="1" t="str">
        <f t="shared" si="39"/>
        <v>3671</v>
      </c>
      <c r="D881" s="1" t="s">
        <v>153</v>
      </c>
      <c r="E881" s="1" t="s">
        <v>1670</v>
      </c>
      <c r="F881" s="1" t="s">
        <v>131</v>
      </c>
      <c r="G881" s="1" t="s">
        <v>1716</v>
      </c>
      <c r="H881" s="1" t="s">
        <v>131</v>
      </c>
      <c r="I881" s="1" t="s">
        <v>1718</v>
      </c>
      <c r="J881" s="1" t="s">
        <v>247</v>
      </c>
      <c r="K881" s="88" t="str">
        <f t="shared" si="40"/>
        <v>2</v>
      </c>
      <c r="L881" s="1" t="s">
        <v>101</v>
      </c>
      <c r="M881" s="4"/>
      <c r="N881" s="4"/>
      <c r="O881" s="3"/>
      <c r="P881" s="3"/>
      <c r="Q881" s="3"/>
      <c r="R881" s="3"/>
      <c r="S881" s="3"/>
      <c r="T881" s="1"/>
      <c r="U881" t="str">
        <f t="shared" si="41"/>
        <v>3671020020024B25004</v>
      </c>
    </row>
    <row r="882" spans="1:21" x14ac:dyDescent="0.25">
      <c r="A882" s="1" t="s">
        <v>1633</v>
      </c>
      <c r="B882" s="1" t="s">
        <v>1634</v>
      </c>
      <c r="C882" s="1" t="str">
        <f t="shared" si="39"/>
        <v>3671</v>
      </c>
      <c r="D882" s="1" t="s">
        <v>153</v>
      </c>
      <c r="E882" s="1" t="s">
        <v>1670</v>
      </c>
      <c r="F882" s="1" t="s">
        <v>166</v>
      </c>
      <c r="G882" s="1" t="s">
        <v>1719</v>
      </c>
      <c r="H882" s="1" t="s">
        <v>7</v>
      </c>
      <c r="I882" s="1" t="s">
        <v>1719</v>
      </c>
      <c r="J882" s="1" t="s">
        <v>434</v>
      </c>
      <c r="K882" s="88" t="str">
        <f t="shared" si="40"/>
        <v>2</v>
      </c>
      <c r="L882" s="1" t="s">
        <v>169</v>
      </c>
      <c r="M882" s="4"/>
      <c r="N882" s="4"/>
      <c r="O882" s="3"/>
      <c r="P882" s="3"/>
      <c r="Q882" s="3"/>
      <c r="R882" s="3"/>
      <c r="S882" s="3"/>
      <c r="T882" s="1"/>
      <c r="U882" t="str">
        <f t="shared" si="41"/>
        <v>3671041004025B25005</v>
      </c>
    </row>
    <row r="883" spans="1:21" x14ac:dyDescent="0.25">
      <c r="A883" s="1" t="s">
        <v>1633</v>
      </c>
      <c r="B883" s="1" t="s">
        <v>1634</v>
      </c>
      <c r="C883" s="1" t="str">
        <f t="shared" si="39"/>
        <v>3671</v>
      </c>
      <c r="D883" s="1" t="s">
        <v>153</v>
      </c>
      <c r="E883" s="1" t="s">
        <v>1670</v>
      </c>
      <c r="F883" s="1" t="s">
        <v>166</v>
      </c>
      <c r="G883" s="1" t="s">
        <v>1719</v>
      </c>
      <c r="H883" s="1" t="s">
        <v>36</v>
      </c>
      <c r="I883" s="1" t="s">
        <v>1720</v>
      </c>
      <c r="J883" s="1" t="s">
        <v>429</v>
      </c>
      <c r="K883" s="88" t="str">
        <f t="shared" si="40"/>
        <v>2</v>
      </c>
      <c r="L883" s="1" t="s">
        <v>171</v>
      </c>
      <c r="M883" s="4"/>
      <c r="N883" s="4"/>
      <c r="O883" s="3"/>
      <c r="P883" s="3"/>
      <c r="Q883" s="3"/>
      <c r="R883" s="3"/>
      <c r="S883" s="3"/>
      <c r="T883" s="1"/>
      <c r="U883" t="str">
        <f t="shared" si="41"/>
        <v>3671041005027B25006</v>
      </c>
    </row>
    <row r="884" spans="1:21" x14ac:dyDescent="0.25">
      <c r="A884" s="1" t="s">
        <v>1633</v>
      </c>
      <c r="B884" s="1" t="s">
        <v>1634</v>
      </c>
      <c r="C884" s="1" t="str">
        <f t="shared" si="39"/>
        <v>3671</v>
      </c>
      <c r="D884" s="1" t="s">
        <v>153</v>
      </c>
      <c r="E884" s="1" t="s">
        <v>1670</v>
      </c>
      <c r="F884" s="1" t="s">
        <v>139</v>
      </c>
      <c r="G884" s="1" t="s">
        <v>1721</v>
      </c>
      <c r="H884" s="1" t="s">
        <v>11</v>
      </c>
      <c r="I884" s="1" t="s">
        <v>1722</v>
      </c>
      <c r="J884" s="1" t="s">
        <v>895</v>
      </c>
      <c r="K884" s="88" t="str">
        <f t="shared" si="40"/>
        <v>2</v>
      </c>
      <c r="L884" s="1" t="s">
        <v>173</v>
      </c>
      <c r="M884" s="4"/>
      <c r="N884" s="4"/>
      <c r="O884" s="3"/>
      <c r="P884" s="3"/>
      <c r="Q884" s="3"/>
      <c r="R884" s="3"/>
      <c r="S884" s="3"/>
      <c r="T884" s="1"/>
      <c r="U884" t="str">
        <f t="shared" si="41"/>
        <v>3671042001051B25007</v>
      </c>
    </row>
    <row r="885" spans="1:21" x14ac:dyDescent="0.25">
      <c r="A885" s="1" t="s">
        <v>1633</v>
      </c>
      <c r="B885" s="1" t="s">
        <v>1634</v>
      </c>
      <c r="C885" s="1" t="str">
        <f t="shared" si="39"/>
        <v>3671</v>
      </c>
      <c r="D885" s="1" t="s">
        <v>153</v>
      </c>
      <c r="E885" s="1" t="s">
        <v>1670</v>
      </c>
      <c r="F885" s="1" t="s">
        <v>139</v>
      </c>
      <c r="G885" s="1" t="s">
        <v>1721</v>
      </c>
      <c r="H885" s="1" t="s">
        <v>19</v>
      </c>
      <c r="I885" s="1" t="s">
        <v>1723</v>
      </c>
      <c r="J885" s="1" t="s">
        <v>1724</v>
      </c>
      <c r="K885" s="88" t="str">
        <f t="shared" si="40"/>
        <v>2</v>
      </c>
      <c r="L885" s="1" t="s">
        <v>330</v>
      </c>
      <c r="M885" s="4"/>
      <c r="N885" s="4"/>
      <c r="O885" s="3"/>
      <c r="P885" s="3"/>
      <c r="Q885" s="3"/>
      <c r="R885" s="3"/>
      <c r="S885" s="3"/>
      <c r="T885" s="1"/>
      <c r="U885" t="str">
        <f t="shared" si="41"/>
        <v>3671042003074B25008</v>
      </c>
    </row>
    <row r="886" spans="1:21" x14ac:dyDescent="0.25">
      <c r="A886" s="1" t="s">
        <v>1633</v>
      </c>
      <c r="B886" s="1" t="s">
        <v>1634</v>
      </c>
      <c r="C886" s="1" t="str">
        <f t="shared" si="39"/>
        <v>3671</v>
      </c>
      <c r="D886" s="1" t="s">
        <v>153</v>
      </c>
      <c r="E886" s="1" t="s">
        <v>1670</v>
      </c>
      <c r="F886" s="1" t="s">
        <v>48</v>
      </c>
      <c r="G886" s="1" t="s">
        <v>1725</v>
      </c>
      <c r="H886" s="1" t="s">
        <v>36</v>
      </c>
      <c r="I886" s="1" t="s">
        <v>1725</v>
      </c>
      <c r="J886" s="1" t="s">
        <v>426</v>
      </c>
      <c r="K886" s="88" t="str">
        <f t="shared" si="40"/>
        <v>2</v>
      </c>
      <c r="L886" s="1" t="s">
        <v>333</v>
      </c>
      <c r="M886" s="4"/>
      <c r="N886" s="4"/>
      <c r="O886" s="3"/>
      <c r="P886" s="3"/>
      <c r="Q886" s="3"/>
      <c r="R886" s="3"/>
      <c r="S886" s="3"/>
      <c r="T886" s="1"/>
      <c r="U886" t="str">
        <f t="shared" si="41"/>
        <v>3671050005021B25009</v>
      </c>
    </row>
    <row r="887" spans="1:21" x14ac:dyDescent="0.25">
      <c r="A887" s="1" t="s">
        <v>1633</v>
      </c>
      <c r="B887" s="1" t="s">
        <v>1634</v>
      </c>
      <c r="C887" s="1" t="str">
        <f t="shared" si="39"/>
        <v>3671</v>
      </c>
      <c r="D887" s="1" t="s">
        <v>153</v>
      </c>
      <c r="E887" s="1" t="s">
        <v>1670</v>
      </c>
      <c r="F887" s="1" t="s">
        <v>188</v>
      </c>
      <c r="G887" s="1" t="s">
        <v>968</v>
      </c>
      <c r="H887" s="1" t="s">
        <v>69</v>
      </c>
      <c r="I887" s="1" t="s">
        <v>1726</v>
      </c>
      <c r="J887" s="1" t="s">
        <v>599</v>
      </c>
      <c r="K887" s="88" t="str">
        <f t="shared" si="40"/>
        <v>2</v>
      </c>
      <c r="L887" s="1" t="s">
        <v>337</v>
      </c>
      <c r="M887" s="1"/>
      <c r="N887" s="1"/>
      <c r="O887" s="104"/>
      <c r="P887" s="104"/>
      <c r="Q887" s="104"/>
      <c r="R887" s="104"/>
      <c r="S887" s="104"/>
      <c r="T887" s="1"/>
      <c r="U887" t="str">
        <f t="shared" si="41"/>
        <v>3671051007035B25010</v>
      </c>
    </row>
    <row r="888" spans="1:21" hidden="1" x14ac:dyDescent="0.25">
      <c r="A888" s="1" t="s">
        <v>1633</v>
      </c>
      <c r="B888" s="1" t="s">
        <v>1634</v>
      </c>
      <c r="C888" s="1" t="str">
        <f t="shared" si="39"/>
        <v>3673</v>
      </c>
      <c r="D888" s="1" t="s">
        <v>837</v>
      </c>
      <c r="E888" s="1" t="s">
        <v>1697</v>
      </c>
      <c r="F888" s="1" t="s">
        <v>41</v>
      </c>
      <c r="G888" s="1" t="s">
        <v>1727</v>
      </c>
      <c r="H888" s="1" t="s">
        <v>19</v>
      </c>
      <c r="I888" s="1" t="s">
        <v>1728</v>
      </c>
      <c r="J888" s="1" t="s">
        <v>60</v>
      </c>
      <c r="K888" s="88" t="str">
        <f t="shared" si="40"/>
        <v>1</v>
      </c>
      <c r="L888" s="1" t="s">
        <v>417</v>
      </c>
      <c r="M888" s="1"/>
      <c r="N888" s="1"/>
      <c r="O888" s="2"/>
      <c r="P888" s="2"/>
      <c r="Q888" s="2"/>
      <c r="R888" s="2"/>
      <c r="S888" s="2"/>
      <c r="T888" s="1"/>
      <c r="U888" t="str">
        <f t="shared" si="41"/>
        <v>3673030003004B15000</v>
      </c>
    </row>
    <row r="889" spans="1:21" hidden="1" x14ac:dyDescent="0.25">
      <c r="A889" s="1" t="s">
        <v>1633</v>
      </c>
      <c r="B889" s="1" t="s">
        <v>1634</v>
      </c>
      <c r="C889" s="1" t="str">
        <f t="shared" si="39"/>
        <v>3673</v>
      </c>
      <c r="D889" s="1" t="s">
        <v>837</v>
      </c>
      <c r="E889" s="1" t="s">
        <v>1697</v>
      </c>
      <c r="F889" s="1" t="s">
        <v>120</v>
      </c>
      <c r="G889" s="1" t="s">
        <v>1697</v>
      </c>
      <c r="H889" s="1" t="s">
        <v>19</v>
      </c>
      <c r="I889" s="1" t="s">
        <v>1729</v>
      </c>
      <c r="J889" s="1" t="s">
        <v>17</v>
      </c>
      <c r="K889" s="88" t="str">
        <f t="shared" si="40"/>
        <v>2</v>
      </c>
      <c r="L889" s="1" t="s">
        <v>43</v>
      </c>
      <c r="M889" s="1"/>
      <c r="N889" s="1"/>
      <c r="O889" s="2"/>
      <c r="P889" s="2"/>
      <c r="Q889" s="2"/>
      <c r="R889" s="2"/>
      <c r="S889" s="2"/>
      <c r="T889" s="1"/>
      <c r="U889" t="str">
        <f t="shared" si="41"/>
        <v>3673040003001B25001</v>
      </c>
    </row>
    <row r="890" spans="1:21" hidden="1" x14ac:dyDescent="0.25">
      <c r="A890" s="1" t="s">
        <v>1633</v>
      </c>
      <c r="B890" s="1" t="s">
        <v>1634</v>
      </c>
      <c r="C890" s="1" t="str">
        <f t="shared" si="39"/>
        <v>3673</v>
      </c>
      <c r="D890" s="1" t="s">
        <v>837</v>
      </c>
      <c r="E890" s="1" t="s">
        <v>1697</v>
      </c>
      <c r="F890" s="1" t="s">
        <v>120</v>
      </c>
      <c r="G890" s="1" t="s">
        <v>1697</v>
      </c>
      <c r="H890" s="1" t="s">
        <v>36</v>
      </c>
      <c r="I890" s="1" t="s">
        <v>1075</v>
      </c>
      <c r="J890" s="1" t="s">
        <v>363</v>
      </c>
      <c r="K890" s="88" t="str">
        <f t="shared" si="40"/>
        <v>2</v>
      </c>
      <c r="L890" s="1" t="s">
        <v>55</v>
      </c>
      <c r="M890" s="1"/>
      <c r="N890" s="1"/>
      <c r="O890" s="2"/>
      <c r="P890" s="2"/>
      <c r="Q890" s="2"/>
      <c r="R890" s="2"/>
      <c r="S890" s="2"/>
      <c r="T890" s="1"/>
      <c r="U890" t="str">
        <f t="shared" si="41"/>
        <v>3673040005017B25002</v>
      </c>
    </row>
    <row r="891" spans="1:21" hidden="1" x14ac:dyDescent="0.25">
      <c r="A891" s="1" t="s">
        <v>1633</v>
      </c>
      <c r="B891" s="1" t="s">
        <v>1634</v>
      </c>
      <c r="C891" s="1" t="str">
        <f t="shared" si="39"/>
        <v>3673</v>
      </c>
      <c r="D891" s="1" t="s">
        <v>837</v>
      </c>
      <c r="E891" s="1" t="s">
        <v>1697</v>
      </c>
      <c r="F891" s="1" t="s">
        <v>120</v>
      </c>
      <c r="G891" s="1" t="s">
        <v>1697</v>
      </c>
      <c r="H891" s="1" t="s">
        <v>164</v>
      </c>
      <c r="I891" s="1" t="s">
        <v>1730</v>
      </c>
      <c r="J891" s="1" t="s">
        <v>378</v>
      </c>
      <c r="K891" s="88" t="str">
        <f t="shared" si="40"/>
        <v>2</v>
      </c>
      <c r="L891" s="1" t="s">
        <v>162</v>
      </c>
      <c r="M891" s="1"/>
      <c r="N891" s="1"/>
      <c r="O891" s="2"/>
      <c r="P891" s="2"/>
      <c r="Q891" s="2"/>
      <c r="R891" s="2"/>
      <c r="S891" s="2"/>
      <c r="T891" s="1"/>
      <c r="U891" t="str">
        <f t="shared" si="41"/>
        <v>3673040008015B25003</v>
      </c>
    </row>
    <row r="892" spans="1:21" hidden="1" x14ac:dyDescent="0.25">
      <c r="A892" s="1" t="s">
        <v>1633</v>
      </c>
      <c r="B892" s="1" t="s">
        <v>1634</v>
      </c>
      <c r="C892" s="1" t="str">
        <f t="shared" si="39"/>
        <v>3673</v>
      </c>
      <c r="D892" s="1" t="s">
        <v>837</v>
      </c>
      <c r="E892" s="1" t="s">
        <v>1697</v>
      </c>
      <c r="F892" s="1" t="s">
        <v>48</v>
      </c>
      <c r="G892" s="1" t="s">
        <v>1731</v>
      </c>
      <c r="H892" s="1" t="s">
        <v>11</v>
      </c>
      <c r="I892" s="1" t="s">
        <v>1732</v>
      </c>
      <c r="J892" s="1" t="s">
        <v>23</v>
      </c>
      <c r="K892" s="88" t="str">
        <f t="shared" si="40"/>
        <v>2</v>
      </c>
      <c r="L892" s="1" t="s">
        <v>10</v>
      </c>
      <c r="M892" s="1"/>
      <c r="N892" s="1"/>
      <c r="O892" s="2"/>
      <c r="P892" s="2"/>
      <c r="Q892" s="2"/>
      <c r="R892" s="2"/>
      <c r="S892" s="2"/>
      <c r="T892" s="1"/>
      <c r="U892" t="str">
        <f t="shared" si="41"/>
        <v>3673050001002B20001</v>
      </c>
    </row>
    <row r="893" spans="1:21" hidden="1" x14ac:dyDescent="0.25">
      <c r="A893" s="1" t="s">
        <v>1633</v>
      </c>
      <c r="B893" s="1" t="s">
        <v>1634</v>
      </c>
      <c r="C893" s="1" t="str">
        <f t="shared" si="39"/>
        <v>3673</v>
      </c>
      <c r="D893" s="1" t="s">
        <v>837</v>
      </c>
      <c r="E893" s="1" t="s">
        <v>1697</v>
      </c>
      <c r="F893" s="1" t="s">
        <v>48</v>
      </c>
      <c r="G893" s="1" t="s">
        <v>1731</v>
      </c>
      <c r="H893" s="1" t="s">
        <v>150</v>
      </c>
      <c r="I893" s="1" t="s">
        <v>1733</v>
      </c>
      <c r="J893" s="1" t="s">
        <v>388</v>
      </c>
      <c r="K893" s="88" t="str">
        <f t="shared" si="40"/>
        <v>2</v>
      </c>
      <c r="L893" s="1" t="s">
        <v>101</v>
      </c>
      <c r="M893" s="1"/>
      <c r="N893" s="1"/>
      <c r="O893" s="2"/>
      <c r="P893" s="2"/>
      <c r="Q893" s="2"/>
      <c r="R893" s="2"/>
      <c r="S893" s="2"/>
      <c r="T893" s="1"/>
      <c r="U893" t="str">
        <f t="shared" si="41"/>
        <v>3673050012020B25004</v>
      </c>
    </row>
    <row r="894" spans="1:21" hidden="1" x14ac:dyDescent="0.25">
      <c r="A894" s="1" t="s">
        <v>1633</v>
      </c>
      <c r="B894" s="1" t="s">
        <v>1634</v>
      </c>
      <c r="C894" s="1" t="str">
        <f t="shared" si="39"/>
        <v>3673</v>
      </c>
      <c r="D894" s="1" t="s">
        <v>837</v>
      </c>
      <c r="E894" s="1" t="s">
        <v>1697</v>
      </c>
      <c r="F894" s="1" t="s">
        <v>87</v>
      </c>
      <c r="G894" s="1" t="s">
        <v>1734</v>
      </c>
      <c r="H894" s="1" t="s">
        <v>7</v>
      </c>
      <c r="I894" s="1" t="s">
        <v>1735</v>
      </c>
      <c r="J894" s="1" t="s">
        <v>141</v>
      </c>
      <c r="K894" s="88" t="str">
        <f t="shared" si="40"/>
        <v>2</v>
      </c>
      <c r="L894" s="1" t="s">
        <v>18</v>
      </c>
      <c r="M894" s="4"/>
      <c r="N894" s="4"/>
      <c r="O894" s="105"/>
      <c r="P894" s="105"/>
      <c r="Q894" s="105"/>
      <c r="R894" s="105"/>
      <c r="S894" s="105"/>
      <c r="T894" s="1"/>
      <c r="U894" t="str">
        <f t="shared" si="41"/>
        <v>3673060004005B20002</v>
      </c>
    </row>
    <row r="895" spans="1:21" hidden="1" x14ac:dyDescent="0.25">
      <c r="A895" s="1" t="s">
        <v>1736</v>
      </c>
      <c r="B895" s="1" t="s">
        <v>1737</v>
      </c>
      <c r="C895" s="1" t="str">
        <f t="shared" si="39"/>
        <v>5102</v>
      </c>
      <c r="D895" s="1" t="s">
        <v>176</v>
      </c>
      <c r="E895" s="1" t="s">
        <v>1738</v>
      </c>
      <c r="F895" s="1" t="s">
        <v>5</v>
      </c>
      <c r="G895" s="1" t="s">
        <v>1739</v>
      </c>
      <c r="H895" s="1" t="s">
        <v>12</v>
      </c>
      <c r="I895" s="1" t="s">
        <v>1740</v>
      </c>
      <c r="J895" s="1" t="s">
        <v>17</v>
      </c>
      <c r="K895" s="88" t="str">
        <f t="shared" si="40"/>
        <v>2</v>
      </c>
      <c r="L895" s="1" t="s">
        <v>10</v>
      </c>
      <c r="M895" s="4"/>
      <c r="N895" s="4"/>
      <c r="O895" s="3"/>
      <c r="P895" s="3"/>
      <c r="Q895" s="3"/>
      <c r="R895" s="3"/>
      <c r="S895" s="3"/>
      <c r="T895" s="1"/>
      <c r="U895" t="str">
        <f t="shared" si="41"/>
        <v>5102010002001B20001</v>
      </c>
    </row>
    <row r="896" spans="1:21" hidden="1" x14ac:dyDescent="0.25">
      <c r="A896" s="1" t="s">
        <v>1736</v>
      </c>
      <c r="B896" s="1" t="s">
        <v>1737</v>
      </c>
      <c r="C896" s="1" t="str">
        <f t="shared" si="39"/>
        <v>5102</v>
      </c>
      <c r="D896" s="1" t="s">
        <v>176</v>
      </c>
      <c r="E896" s="1" t="s">
        <v>1738</v>
      </c>
      <c r="F896" s="1" t="s">
        <v>131</v>
      </c>
      <c r="G896" s="1" t="s">
        <v>1741</v>
      </c>
      <c r="H896" s="1" t="s">
        <v>53</v>
      </c>
      <c r="I896" s="1" t="s">
        <v>1742</v>
      </c>
      <c r="J896" s="1" t="s">
        <v>152</v>
      </c>
      <c r="K896" s="88" t="str">
        <f t="shared" si="40"/>
        <v>1</v>
      </c>
      <c r="L896" s="1" t="s">
        <v>79</v>
      </c>
      <c r="M896" s="4"/>
      <c r="N896" s="4"/>
      <c r="O896" s="3"/>
      <c r="P896" s="3"/>
      <c r="Q896" s="3"/>
      <c r="R896" s="3"/>
      <c r="S896" s="3"/>
      <c r="T896" s="1"/>
      <c r="U896" t="str">
        <f t="shared" si="41"/>
        <v>5102020009007B10001</v>
      </c>
    </row>
    <row r="897" spans="1:21" hidden="1" x14ac:dyDescent="0.25">
      <c r="A897" s="1" t="s">
        <v>1736</v>
      </c>
      <c r="B897" s="1" t="s">
        <v>1737</v>
      </c>
      <c r="C897" s="1" t="str">
        <f t="shared" si="39"/>
        <v>5102</v>
      </c>
      <c r="D897" s="1" t="s">
        <v>176</v>
      </c>
      <c r="E897" s="1" t="s">
        <v>1738</v>
      </c>
      <c r="F897" s="1" t="s">
        <v>41</v>
      </c>
      <c r="G897" s="1" t="s">
        <v>1738</v>
      </c>
      <c r="H897" s="1" t="s">
        <v>12</v>
      </c>
      <c r="I897" s="1" t="s">
        <v>1743</v>
      </c>
      <c r="J897" s="1" t="s">
        <v>363</v>
      </c>
      <c r="K897" s="88" t="str">
        <f t="shared" si="40"/>
        <v>1</v>
      </c>
      <c r="L897" s="1" t="s">
        <v>417</v>
      </c>
      <c r="M897" s="4"/>
      <c r="N897" s="4"/>
      <c r="O897" s="3"/>
      <c r="P897" s="3"/>
      <c r="Q897" s="3"/>
      <c r="R897" s="3"/>
      <c r="S897" s="3"/>
      <c r="T897" s="1"/>
      <c r="U897" t="str">
        <f t="shared" si="41"/>
        <v>5102030002017B15000</v>
      </c>
    </row>
    <row r="898" spans="1:21" hidden="1" x14ac:dyDescent="0.25">
      <c r="A898" s="1" t="s">
        <v>1736</v>
      </c>
      <c r="B898" s="1" t="s">
        <v>1737</v>
      </c>
      <c r="C898" s="1" t="str">
        <f t="shared" si="39"/>
        <v>5102</v>
      </c>
      <c r="D898" s="1" t="s">
        <v>176</v>
      </c>
      <c r="E898" s="1" t="s">
        <v>1738</v>
      </c>
      <c r="F898" s="1" t="s">
        <v>41</v>
      </c>
      <c r="G898" s="1" t="s">
        <v>1738</v>
      </c>
      <c r="H898" s="1" t="s">
        <v>69</v>
      </c>
      <c r="I898" s="1" t="s">
        <v>1744</v>
      </c>
      <c r="J898" s="1" t="s">
        <v>17</v>
      </c>
      <c r="K898" s="88" t="str">
        <f t="shared" si="40"/>
        <v>2</v>
      </c>
      <c r="L898" s="1" t="s">
        <v>18</v>
      </c>
      <c r="M898" s="4"/>
      <c r="N898" s="4"/>
      <c r="O898" s="3"/>
      <c r="P898" s="3"/>
      <c r="Q898" s="3"/>
      <c r="R898" s="3"/>
      <c r="S898" s="3"/>
      <c r="T898" s="1"/>
      <c r="U898" t="str">
        <f t="shared" si="41"/>
        <v>5102030007001B20002</v>
      </c>
    </row>
    <row r="899" spans="1:21" hidden="1" x14ac:dyDescent="0.25">
      <c r="A899" s="1" t="s">
        <v>1736</v>
      </c>
      <c r="B899" s="1" t="s">
        <v>1737</v>
      </c>
      <c r="C899" s="1" t="str">
        <f t="shared" ref="C899:C962" si="42">CONCATENATE(A899,D899)</f>
        <v>5102</v>
      </c>
      <c r="D899" s="1" t="s">
        <v>176</v>
      </c>
      <c r="E899" s="1" t="s">
        <v>1738</v>
      </c>
      <c r="F899" s="1" t="s">
        <v>41</v>
      </c>
      <c r="G899" s="1" t="s">
        <v>1738</v>
      </c>
      <c r="H899" s="1" t="s">
        <v>53</v>
      </c>
      <c r="I899" s="1" t="s">
        <v>1745</v>
      </c>
      <c r="J899" s="1" t="s">
        <v>23</v>
      </c>
      <c r="K899" s="88" t="str">
        <f t="shared" ref="K899:K962" si="43">MID(L899,1,1)</f>
        <v>2</v>
      </c>
      <c r="L899" s="1" t="s">
        <v>124</v>
      </c>
      <c r="M899" s="4"/>
      <c r="N899" s="4"/>
      <c r="O899" s="3"/>
      <c r="P899" s="3"/>
      <c r="Q899" s="3"/>
      <c r="R899" s="3"/>
      <c r="S899" s="3"/>
      <c r="T899" s="1"/>
      <c r="U899" t="str">
        <f t="shared" si="41"/>
        <v>5102030009002B20003</v>
      </c>
    </row>
    <row r="900" spans="1:21" hidden="1" x14ac:dyDescent="0.25">
      <c r="A900" s="1" t="s">
        <v>1736</v>
      </c>
      <c r="B900" s="1" t="s">
        <v>1737</v>
      </c>
      <c r="C900" s="1" t="str">
        <f t="shared" si="42"/>
        <v>5102</v>
      </c>
      <c r="D900" s="1" t="s">
        <v>176</v>
      </c>
      <c r="E900" s="1" t="s">
        <v>1738</v>
      </c>
      <c r="F900" s="1" t="s">
        <v>41</v>
      </c>
      <c r="G900" s="1" t="s">
        <v>1738</v>
      </c>
      <c r="H900" s="1" t="s">
        <v>27</v>
      </c>
      <c r="I900" s="1" t="s">
        <v>1746</v>
      </c>
      <c r="J900" s="1" t="s">
        <v>17</v>
      </c>
      <c r="K900" s="88" t="str">
        <f t="shared" si="43"/>
        <v>2</v>
      </c>
      <c r="L900" s="1" t="s">
        <v>43</v>
      </c>
      <c r="M900" s="4"/>
      <c r="N900" s="4"/>
      <c r="O900" s="3"/>
      <c r="P900" s="3"/>
      <c r="Q900" s="3"/>
      <c r="R900" s="3"/>
      <c r="S900" s="3"/>
      <c r="T900" s="1"/>
      <c r="U900" t="str">
        <f t="shared" ref="U900:U963" si="44">CONCATENATE(C900,F900,H900,J900,L900)</f>
        <v>5102030006001B25001</v>
      </c>
    </row>
    <row r="901" spans="1:21" hidden="1" x14ac:dyDescent="0.25">
      <c r="A901" s="1" t="s">
        <v>1736</v>
      </c>
      <c r="B901" s="1" t="s">
        <v>1737</v>
      </c>
      <c r="C901" s="1" t="str">
        <f t="shared" si="42"/>
        <v>5102</v>
      </c>
      <c r="D901" s="1" t="s">
        <v>176</v>
      </c>
      <c r="E901" s="1" t="s">
        <v>1738</v>
      </c>
      <c r="F901" s="1" t="s">
        <v>41</v>
      </c>
      <c r="G901" s="1" t="s">
        <v>1738</v>
      </c>
      <c r="H901" s="1" t="s">
        <v>164</v>
      </c>
      <c r="I901" s="1" t="s">
        <v>1747</v>
      </c>
      <c r="J901" s="1" t="s">
        <v>252</v>
      </c>
      <c r="K901" s="88" t="str">
        <f t="shared" si="43"/>
        <v>2</v>
      </c>
      <c r="L901" s="1" t="s">
        <v>55</v>
      </c>
      <c r="M901" s="4"/>
      <c r="N901" s="4"/>
      <c r="O901" s="3"/>
      <c r="P901" s="3"/>
      <c r="Q901" s="3"/>
      <c r="R901" s="3"/>
      <c r="S901" s="3"/>
      <c r="T901" s="1"/>
      <c r="U901" t="str">
        <f t="shared" si="44"/>
        <v>5102030008014B25002</v>
      </c>
    </row>
    <row r="902" spans="1:21" hidden="1" x14ac:dyDescent="0.25">
      <c r="A902" s="1" t="s">
        <v>1736</v>
      </c>
      <c r="B902" s="1" t="s">
        <v>1737</v>
      </c>
      <c r="C902" s="1" t="str">
        <f t="shared" si="42"/>
        <v>5102</v>
      </c>
      <c r="D902" s="1" t="s">
        <v>176</v>
      </c>
      <c r="E902" s="1" t="s">
        <v>1738</v>
      </c>
      <c r="F902" s="1" t="s">
        <v>120</v>
      </c>
      <c r="G902" s="1" t="s">
        <v>1748</v>
      </c>
      <c r="H902" s="1" t="s">
        <v>97</v>
      </c>
      <c r="I902" s="1" t="s">
        <v>1749</v>
      </c>
      <c r="J902" s="1" t="s">
        <v>60</v>
      </c>
      <c r="K902" s="88" t="str">
        <f t="shared" si="43"/>
        <v>2</v>
      </c>
      <c r="L902" s="1" t="s">
        <v>162</v>
      </c>
      <c r="M902" s="4"/>
      <c r="N902" s="4"/>
      <c r="O902" s="3"/>
      <c r="P902" s="3"/>
      <c r="Q902" s="3"/>
      <c r="R902" s="3"/>
      <c r="S902" s="3"/>
      <c r="T902" s="1"/>
      <c r="U902" t="str">
        <f t="shared" si="44"/>
        <v>5102040011004B25003</v>
      </c>
    </row>
    <row r="903" spans="1:21" hidden="1" x14ac:dyDescent="0.25">
      <c r="A903" s="1" t="s">
        <v>1736</v>
      </c>
      <c r="B903" s="1" t="s">
        <v>1737</v>
      </c>
      <c r="C903" s="1" t="str">
        <f t="shared" si="42"/>
        <v>5102</v>
      </c>
      <c r="D903" s="1" t="s">
        <v>176</v>
      </c>
      <c r="E903" s="1" t="s">
        <v>1738</v>
      </c>
      <c r="F903" s="1" t="s">
        <v>48</v>
      </c>
      <c r="G903" s="1" t="s">
        <v>1750</v>
      </c>
      <c r="H903" s="1" t="s">
        <v>36</v>
      </c>
      <c r="I903" s="1" t="s">
        <v>1751</v>
      </c>
      <c r="J903" s="1" t="s">
        <v>60</v>
      </c>
      <c r="K903" s="88" t="str">
        <f t="shared" si="43"/>
        <v>2</v>
      </c>
      <c r="L903" s="1" t="s">
        <v>38</v>
      </c>
      <c r="M903" s="4"/>
      <c r="N903" s="4"/>
      <c r="O903" s="3"/>
      <c r="P903" s="3"/>
      <c r="Q903" s="3"/>
      <c r="R903" s="3"/>
      <c r="S903" s="3"/>
      <c r="T903" s="1"/>
      <c r="U903" t="str">
        <f t="shared" si="44"/>
        <v>5102050005004B20004</v>
      </c>
    </row>
    <row r="904" spans="1:21" hidden="1" x14ac:dyDescent="0.25">
      <c r="A904" s="1" t="s">
        <v>1736</v>
      </c>
      <c r="B904" s="1" t="s">
        <v>1737</v>
      </c>
      <c r="C904" s="1" t="str">
        <f t="shared" si="42"/>
        <v>5102</v>
      </c>
      <c r="D904" s="1" t="s">
        <v>176</v>
      </c>
      <c r="E904" s="1" t="s">
        <v>1738</v>
      </c>
      <c r="F904" s="1" t="s">
        <v>87</v>
      </c>
      <c r="G904" s="1" t="s">
        <v>1742</v>
      </c>
      <c r="H904" s="1" t="s">
        <v>150</v>
      </c>
      <c r="I904" s="1" t="s">
        <v>1752</v>
      </c>
      <c r="J904" s="1" t="s">
        <v>152</v>
      </c>
      <c r="K904" s="88" t="str">
        <f t="shared" si="43"/>
        <v>2</v>
      </c>
      <c r="L904" s="1" t="s">
        <v>101</v>
      </c>
      <c r="M904" s="4"/>
      <c r="N904" s="4"/>
      <c r="O904" s="3"/>
      <c r="P904" s="3"/>
      <c r="Q904" s="3"/>
      <c r="R904" s="3"/>
      <c r="S904" s="3"/>
      <c r="T904" s="1"/>
      <c r="U904" t="str">
        <f t="shared" si="44"/>
        <v>5102060012007B25004</v>
      </c>
    </row>
    <row r="905" spans="1:21" hidden="1" x14ac:dyDescent="0.25">
      <c r="A905" s="1" t="s">
        <v>1736</v>
      </c>
      <c r="B905" s="1" t="s">
        <v>1737</v>
      </c>
      <c r="C905" s="1" t="str">
        <f t="shared" si="42"/>
        <v>5104</v>
      </c>
      <c r="D905" s="1" t="s">
        <v>197</v>
      </c>
      <c r="E905" s="1" t="s">
        <v>1753</v>
      </c>
      <c r="F905" s="1" t="s">
        <v>5</v>
      </c>
      <c r="G905" s="1" t="s">
        <v>1754</v>
      </c>
      <c r="H905" s="1" t="s">
        <v>12</v>
      </c>
      <c r="I905" s="1" t="s">
        <v>1755</v>
      </c>
      <c r="J905" s="1" t="s">
        <v>227</v>
      </c>
      <c r="K905" s="88" t="str">
        <f t="shared" si="43"/>
        <v>2</v>
      </c>
      <c r="L905" s="1" t="s">
        <v>10</v>
      </c>
      <c r="M905" s="4"/>
      <c r="N905" s="4"/>
      <c r="O905" s="3"/>
      <c r="P905" s="3"/>
      <c r="Q905" s="3"/>
      <c r="R905" s="3"/>
      <c r="S905" s="3"/>
      <c r="T905" s="1"/>
      <c r="U905" t="str">
        <f t="shared" si="44"/>
        <v>5104010002009B20001</v>
      </c>
    </row>
    <row r="906" spans="1:21" hidden="1" x14ac:dyDescent="0.25">
      <c r="A906" s="1" t="s">
        <v>1736</v>
      </c>
      <c r="B906" s="1" t="s">
        <v>1737</v>
      </c>
      <c r="C906" s="1" t="str">
        <f t="shared" si="42"/>
        <v>5104</v>
      </c>
      <c r="D906" s="1" t="s">
        <v>197</v>
      </c>
      <c r="E906" s="1" t="s">
        <v>1753</v>
      </c>
      <c r="F906" s="1" t="s">
        <v>5</v>
      </c>
      <c r="G906" s="1" t="s">
        <v>1754</v>
      </c>
      <c r="H906" s="1" t="s">
        <v>7</v>
      </c>
      <c r="I906" s="1" t="s">
        <v>1756</v>
      </c>
      <c r="J906" s="1" t="s">
        <v>227</v>
      </c>
      <c r="K906" s="88" t="str">
        <f t="shared" si="43"/>
        <v>2</v>
      </c>
      <c r="L906" s="1" t="s">
        <v>30</v>
      </c>
      <c r="M906" s="4"/>
      <c r="N906" s="4"/>
      <c r="O906" s="3"/>
      <c r="P906" s="3"/>
      <c r="Q906" s="3"/>
      <c r="R906" s="3"/>
      <c r="S906" s="3"/>
      <c r="T906" s="1"/>
      <c r="U906" t="str">
        <f t="shared" si="44"/>
        <v>5104010004009B25000</v>
      </c>
    </row>
    <row r="907" spans="1:21" hidden="1" x14ac:dyDescent="0.25">
      <c r="A907" s="1" t="s">
        <v>1736</v>
      </c>
      <c r="B907" s="1" t="s">
        <v>1737</v>
      </c>
      <c r="C907" s="1" t="str">
        <f t="shared" si="42"/>
        <v>5104</v>
      </c>
      <c r="D907" s="1" t="s">
        <v>197</v>
      </c>
      <c r="E907" s="1" t="s">
        <v>1753</v>
      </c>
      <c r="F907" s="1" t="s">
        <v>5</v>
      </c>
      <c r="G907" s="1" t="s">
        <v>1754</v>
      </c>
      <c r="H907" s="1" t="s">
        <v>5</v>
      </c>
      <c r="I907" s="1" t="s">
        <v>1757</v>
      </c>
      <c r="J907" s="1" t="s">
        <v>404</v>
      </c>
      <c r="K907" s="88" t="str">
        <f t="shared" si="43"/>
        <v>2</v>
      </c>
      <c r="L907" s="1" t="s">
        <v>43</v>
      </c>
      <c r="M907" s="4"/>
      <c r="N907" s="4"/>
      <c r="O907" s="3"/>
      <c r="P907" s="3"/>
      <c r="Q907" s="3"/>
      <c r="R907" s="3"/>
      <c r="S907" s="3"/>
      <c r="T907" s="1"/>
      <c r="U907" t="str">
        <f t="shared" si="44"/>
        <v>5104010010012B25001</v>
      </c>
    </row>
    <row r="908" spans="1:21" hidden="1" x14ac:dyDescent="0.25">
      <c r="A908" s="1" t="s">
        <v>1736</v>
      </c>
      <c r="B908" s="1" t="s">
        <v>1737</v>
      </c>
      <c r="C908" s="1" t="str">
        <f t="shared" si="42"/>
        <v>5104</v>
      </c>
      <c r="D908" s="1" t="s">
        <v>197</v>
      </c>
      <c r="E908" s="1" t="s">
        <v>1753</v>
      </c>
      <c r="F908" s="1" t="s">
        <v>131</v>
      </c>
      <c r="G908" s="1" t="s">
        <v>1758</v>
      </c>
      <c r="H908" s="1" t="s">
        <v>164</v>
      </c>
      <c r="I908" s="1" t="s">
        <v>1759</v>
      </c>
      <c r="J908" s="1" t="s">
        <v>252</v>
      </c>
      <c r="K908" s="88" t="str">
        <f t="shared" si="43"/>
        <v>1</v>
      </c>
      <c r="L908" s="1" t="s">
        <v>99</v>
      </c>
      <c r="M908" s="4"/>
      <c r="N908" s="4"/>
      <c r="O908" s="3"/>
      <c r="P908" s="3"/>
      <c r="Q908" s="3"/>
      <c r="R908" s="3"/>
      <c r="S908" s="3"/>
      <c r="T908" s="1"/>
      <c r="U908" t="str">
        <f t="shared" si="44"/>
        <v>5104020008014B15003</v>
      </c>
    </row>
    <row r="909" spans="1:21" hidden="1" x14ac:dyDescent="0.25">
      <c r="A909" s="1" t="s">
        <v>1736</v>
      </c>
      <c r="B909" s="1" t="s">
        <v>1737</v>
      </c>
      <c r="C909" s="1" t="str">
        <f t="shared" si="42"/>
        <v>5104</v>
      </c>
      <c r="D909" s="1" t="s">
        <v>197</v>
      </c>
      <c r="E909" s="1" t="s">
        <v>1753</v>
      </c>
      <c r="F909" s="1" t="s">
        <v>131</v>
      </c>
      <c r="G909" s="1" t="s">
        <v>1758</v>
      </c>
      <c r="H909" s="1" t="s">
        <v>53</v>
      </c>
      <c r="I909" s="1" t="s">
        <v>1760</v>
      </c>
      <c r="J909" s="1" t="s">
        <v>9</v>
      </c>
      <c r="K909" s="88" t="str">
        <f t="shared" si="43"/>
        <v>1</v>
      </c>
      <c r="L909" s="1" t="s">
        <v>385</v>
      </c>
      <c r="M909" s="4"/>
      <c r="N909" s="4"/>
      <c r="O909" s="3"/>
      <c r="P909" s="3"/>
      <c r="Q909" s="3"/>
      <c r="R909" s="3"/>
      <c r="S909" s="3"/>
      <c r="T909" s="1"/>
      <c r="U909" t="str">
        <f t="shared" si="44"/>
        <v>5104020009008B15004</v>
      </c>
    </row>
    <row r="910" spans="1:21" hidden="1" x14ac:dyDescent="0.25">
      <c r="A910" s="1" t="s">
        <v>1736</v>
      </c>
      <c r="B910" s="1" t="s">
        <v>1737</v>
      </c>
      <c r="C910" s="1" t="str">
        <f t="shared" si="42"/>
        <v>5104</v>
      </c>
      <c r="D910" s="1" t="s">
        <v>197</v>
      </c>
      <c r="E910" s="1" t="s">
        <v>1753</v>
      </c>
      <c r="F910" s="1" t="s">
        <v>131</v>
      </c>
      <c r="G910" s="1" t="s">
        <v>1758</v>
      </c>
      <c r="H910" s="1" t="s">
        <v>12</v>
      </c>
      <c r="I910" s="1" t="s">
        <v>1761</v>
      </c>
      <c r="J910" s="1" t="s">
        <v>227</v>
      </c>
      <c r="K910" s="88" t="str">
        <f t="shared" si="43"/>
        <v>2</v>
      </c>
      <c r="L910" s="1" t="s">
        <v>18</v>
      </c>
      <c r="M910" s="4"/>
      <c r="N910" s="4"/>
      <c r="O910" s="3"/>
      <c r="P910" s="3"/>
      <c r="Q910" s="3"/>
      <c r="R910" s="3"/>
      <c r="S910" s="3"/>
      <c r="T910" s="1"/>
      <c r="U910" t="str">
        <f t="shared" si="44"/>
        <v>5104020002009B20002</v>
      </c>
    </row>
    <row r="911" spans="1:21" hidden="1" x14ac:dyDescent="0.25">
      <c r="A911" s="1" t="s">
        <v>1736</v>
      </c>
      <c r="B911" s="1" t="s">
        <v>1737</v>
      </c>
      <c r="C911" s="1" t="str">
        <f t="shared" si="42"/>
        <v>5104</v>
      </c>
      <c r="D911" s="1" t="s">
        <v>197</v>
      </c>
      <c r="E911" s="1" t="s">
        <v>1753</v>
      </c>
      <c r="F911" s="1" t="s">
        <v>131</v>
      </c>
      <c r="G911" s="1" t="s">
        <v>1758</v>
      </c>
      <c r="H911" s="1" t="s">
        <v>69</v>
      </c>
      <c r="I911" s="1" t="s">
        <v>1758</v>
      </c>
      <c r="J911" s="1" t="s">
        <v>60</v>
      </c>
      <c r="K911" s="88" t="str">
        <f t="shared" si="43"/>
        <v>2</v>
      </c>
      <c r="L911" s="1" t="s">
        <v>55</v>
      </c>
      <c r="M911" s="4"/>
      <c r="N911" s="4"/>
      <c r="O911" s="3"/>
      <c r="P911" s="3"/>
      <c r="Q911" s="3"/>
      <c r="R911" s="3"/>
      <c r="S911" s="3"/>
      <c r="T911" s="1"/>
      <c r="U911" t="str">
        <f t="shared" si="44"/>
        <v>5104020007004B25002</v>
      </c>
    </row>
    <row r="912" spans="1:21" hidden="1" x14ac:dyDescent="0.25">
      <c r="A912" s="1" t="s">
        <v>1736</v>
      </c>
      <c r="B912" s="1" t="s">
        <v>1737</v>
      </c>
      <c r="C912" s="1" t="str">
        <f t="shared" si="42"/>
        <v>5104</v>
      </c>
      <c r="D912" s="1" t="s">
        <v>197</v>
      </c>
      <c r="E912" s="1" t="s">
        <v>1753</v>
      </c>
      <c r="F912" s="1" t="s">
        <v>48</v>
      </c>
      <c r="G912" s="1" t="s">
        <v>1762</v>
      </c>
      <c r="H912" s="1" t="s">
        <v>12</v>
      </c>
      <c r="I912" s="1" t="s">
        <v>1763</v>
      </c>
      <c r="J912" s="1" t="s">
        <v>237</v>
      </c>
      <c r="K912" s="88" t="str">
        <f t="shared" si="43"/>
        <v>2</v>
      </c>
      <c r="L912" s="1" t="s">
        <v>169</v>
      </c>
      <c r="M912" s="4"/>
      <c r="N912" s="4"/>
      <c r="O912" s="3"/>
      <c r="P912" s="3"/>
      <c r="Q912" s="3"/>
      <c r="R912" s="3"/>
      <c r="S912" s="3"/>
      <c r="T912" s="1"/>
      <c r="U912" t="str">
        <f t="shared" si="44"/>
        <v>5104050002016B25005</v>
      </c>
    </row>
    <row r="913" spans="1:21" hidden="1" x14ac:dyDescent="0.25">
      <c r="A913" s="1" t="s">
        <v>1736</v>
      </c>
      <c r="B913" s="1" t="s">
        <v>1737</v>
      </c>
      <c r="C913" s="1" t="str">
        <f t="shared" si="42"/>
        <v>5104</v>
      </c>
      <c r="D913" s="1" t="s">
        <v>197</v>
      </c>
      <c r="E913" s="1" t="s">
        <v>1753</v>
      </c>
      <c r="F913" s="1" t="s">
        <v>48</v>
      </c>
      <c r="G913" s="1" t="s">
        <v>1762</v>
      </c>
      <c r="H913" s="1" t="s">
        <v>19</v>
      </c>
      <c r="I913" s="1" t="s">
        <v>1764</v>
      </c>
      <c r="J913" s="1" t="s">
        <v>561</v>
      </c>
      <c r="K913" s="88" t="str">
        <f t="shared" si="43"/>
        <v>2</v>
      </c>
      <c r="L913" s="1" t="s">
        <v>171</v>
      </c>
      <c r="M913" s="4"/>
      <c r="N913" s="4"/>
      <c r="O913" s="3"/>
      <c r="P913" s="3"/>
      <c r="Q913" s="3"/>
      <c r="R913" s="3"/>
      <c r="S913" s="3"/>
      <c r="T913" s="1"/>
      <c r="U913" t="str">
        <f t="shared" si="44"/>
        <v>5104050003030B25006</v>
      </c>
    </row>
    <row r="914" spans="1:21" hidden="1" x14ac:dyDescent="0.25">
      <c r="A914" s="1" t="s">
        <v>1736</v>
      </c>
      <c r="B914" s="1" t="s">
        <v>1737</v>
      </c>
      <c r="C914" s="1" t="str">
        <f t="shared" si="42"/>
        <v>5104</v>
      </c>
      <c r="D914" s="1" t="s">
        <v>197</v>
      </c>
      <c r="E914" s="1" t="s">
        <v>1753</v>
      </c>
      <c r="F914" s="1" t="s">
        <v>87</v>
      </c>
      <c r="G914" s="1" t="s">
        <v>1765</v>
      </c>
      <c r="H914" s="1" t="s">
        <v>11</v>
      </c>
      <c r="I914" s="1" t="s">
        <v>1766</v>
      </c>
      <c r="J914" s="1" t="s">
        <v>152</v>
      </c>
      <c r="K914" s="88" t="str">
        <f t="shared" si="43"/>
        <v>2</v>
      </c>
      <c r="L914" s="1" t="s">
        <v>124</v>
      </c>
      <c r="M914" s="1"/>
      <c r="N914" s="1"/>
      <c r="O914" s="104"/>
      <c r="P914" s="104"/>
      <c r="Q914" s="104"/>
      <c r="R914" s="104"/>
      <c r="S914" s="104"/>
      <c r="T914" s="1"/>
      <c r="U914" t="str">
        <f t="shared" si="44"/>
        <v>5104060001007B20003</v>
      </c>
    </row>
    <row r="915" spans="1:21" hidden="1" x14ac:dyDescent="0.25">
      <c r="A915" s="1" t="s">
        <v>1736</v>
      </c>
      <c r="B915" s="1" t="s">
        <v>1737</v>
      </c>
      <c r="C915" s="1" t="str">
        <f t="shared" si="42"/>
        <v>5108</v>
      </c>
      <c r="D915" s="1" t="s">
        <v>393</v>
      </c>
      <c r="E915" s="1" t="s">
        <v>1767</v>
      </c>
      <c r="F915" s="1" t="s">
        <v>5</v>
      </c>
      <c r="G915" s="1" t="s">
        <v>1768</v>
      </c>
      <c r="H915" s="1" t="s">
        <v>150</v>
      </c>
      <c r="I915" s="1" t="s">
        <v>1769</v>
      </c>
      <c r="J915" s="1" t="s">
        <v>276</v>
      </c>
      <c r="K915" s="88" t="str">
        <f t="shared" si="43"/>
        <v>2</v>
      </c>
      <c r="L915" s="1" t="s">
        <v>10</v>
      </c>
      <c r="M915" s="4"/>
      <c r="N915" s="4"/>
      <c r="O915" s="105"/>
      <c r="P915" s="105"/>
      <c r="Q915" s="105"/>
      <c r="R915" s="105"/>
      <c r="S915" s="105"/>
      <c r="T915" s="1"/>
      <c r="U915" t="str">
        <f t="shared" si="44"/>
        <v>5108010012011B20001</v>
      </c>
    </row>
    <row r="916" spans="1:21" hidden="1" x14ac:dyDescent="0.25">
      <c r="A916" s="1" t="s">
        <v>1736</v>
      </c>
      <c r="B916" s="1" t="s">
        <v>1737</v>
      </c>
      <c r="C916" s="1" t="str">
        <f t="shared" si="42"/>
        <v>5108</v>
      </c>
      <c r="D916" s="1" t="s">
        <v>393</v>
      </c>
      <c r="E916" s="1" t="s">
        <v>1767</v>
      </c>
      <c r="F916" s="1" t="s">
        <v>131</v>
      </c>
      <c r="G916" s="1" t="s">
        <v>1770</v>
      </c>
      <c r="H916" s="1" t="s">
        <v>82</v>
      </c>
      <c r="I916" s="1" t="s">
        <v>1771</v>
      </c>
      <c r="J916" s="1" t="s">
        <v>17</v>
      </c>
      <c r="K916" s="88" t="str">
        <f t="shared" si="43"/>
        <v>2</v>
      </c>
      <c r="L916" s="1" t="s">
        <v>18</v>
      </c>
      <c r="M916" s="4"/>
      <c r="N916" s="4"/>
      <c r="O916" s="3">
        <v>1</v>
      </c>
      <c r="P916" s="3">
        <v>10</v>
      </c>
      <c r="Q916" s="3">
        <v>10</v>
      </c>
      <c r="R916" s="3" t="s">
        <v>2467</v>
      </c>
      <c r="S916" s="3"/>
      <c r="T916" s="1" t="s">
        <v>2474</v>
      </c>
      <c r="U916" t="str">
        <f t="shared" si="44"/>
        <v>5108020019001B20002</v>
      </c>
    </row>
    <row r="917" spans="1:21" hidden="1" x14ac:dyDescent="0.25">
      <c r="A917" s="1" t="s">
        <v>1736</v>
      </c>
      <c r="B917" s="1" t="s">
        <v>1737</v>
      </c>
      <c r="C917" s="1" t="str">
        <f t="shared" si="42"/>
        <v>5108</v>
      </c>
      <c r="D917" s="1" t="s">
        <v>393</v>
      </c>
      <c r="E917" s="1" t="s">
        <v>1767</v>
      </c>
      <c r="F917" s="1" t="s">
        <v>41</v>
      </c>
      <c r="G917" s="1" t="s">
        <v>1772</v>
      </c>
      <c r="H917" s="1" t="s">
        <v>19</v>
      </c>
      <c r="I917" s="1" t="s">
        <v>1773</v>
      </c>
      <c r="J917" s="1" t="s">
        <v>29</v>
      </c>
      <c r="K917" s="88" t="str">
        <f t="shared" si="43"/>
        <v>2</v>
      </c>
      <c r="L917" s="1" t="s">
        <v>124</v>
      </c>
      <c r="M917" s="1"/>
      <c r="N917" s="1"/>
      <c r="O917" s="104">
        <v>1</v>
      </c>
      <c r="P917" s="104">
        <v>10</v>
      </c>
      <c r="Q917" s="104">
        <v>10</v>
      </c>
      <c r="R917" s="104" t="s">
        <v>2467</v>
      </c>
      <c r="S917" s="104"/>
      <c r="T917" s="1" t="s">
        <v>2474</v>
      </c>
      <c r="U917" t="str">
        <f t="shared" si="44"/>
        <v>5108030003003B20003</v>
      </c>
    </row>
    <row r="918" spans="1:21" hidden="1" x14ac:dyDescent="0.25">
      <c r="A918" s="1" t="s">
        <v>1736</v>
      </c>
      <c r="B918" s="1" t="s">
        <v>1737</v>
      </c>
      <c r="C918" s="1" t="str">
        <f t="shared" si="42"/>
        <v>5108</v>
      </c>
      <c r="D918" s="1" t="s">
        <v>393</v>
      </c>
      <c r="E918" s="1" t="s">
        <v>1767</v>
      </c>
      <c r="F918" s="1" t="s">
        <v>48</v>
      </c>
      <c r="G918" s="1" t="s">
        <v>1774</v>
      </c>
      <c r="H918" s="1" t="s">
        <v>19</v>
      </c>
      <c r="I918" s="1" t="s">
        <v>1775</v>
      </c>
      <c r="J918" s="1" t="s">
        <v>276</v>
      </c>
      <c r="K918" s="88" t="str">
        <f t="shared" si="43"/>
        <v>1</v>
      </c>
      <c r="L918" s="1" t="s">
        <v>209</v>
      </c>
      <c r="M918" s="1"/>
      <c r="N918" s="1"/>
      <c r="O918" s="2"/>
      <c r="P918" s="2"/>
      <c r="Q918" s="2"/>
      <c r="R918" s="2"/>
      <c r="S918" s="2"/>
      <c r="T918" s="1"/>
      <c r="U918" t="str">
        <f t="shared" si="44"/>
        <v>5108050003011B10004</v>
      </c>
    </row>
    <row r="919" spans="1:21" hidden="1" x14ac:dyDescent="0.25">
      <c r="A919" s="1" t="s">
        <v>1736</v>
      </c>
      <c r="B919" s="1" t="s">
        <v>1737</v>
      </c>
      <c r="C919" s="1" t="str">
        <f t="shared" si="42"/>
        <v>5108</v>
      </c>
      <c r="D919" s="1" t="s">
        <v>393</v>
      </c>
      <c r="E919" s="1" t="s">
        <v>1767</v>
      </c>
      <c r="F919" s="1" t="s">
        <v>48</v>
      </c>
      <c r="G919" s="1" t="s">
        <v>1774</v>
      </c>
      <c r="H919" s="1" t="s">
        <v>116</v>
      </c>
      <c r="I919" s="1" t="s">
        <v>1776</v>
      </c>
      <c r="J919" s="1" t="s">
        <v>237</v>
      </c>
      <c r="K919" s="88" t="str">
        <f t="shared" si="43"/>
        <v>2</v>
      </c>
      <c r="L919" s="1" t="s">
        <v>92</v>
      </c>
      <c r="M919" s="1"/>
      <c r="N919" s="1"/>
      <c r="O919" s="2"/>
      <c r="P919" s="2"/>
      <c r="Q919" s="2"/>
      <c r="R919" s="2"/>
      <c r="S919" s="2"/>
      <c r="T919" s="1"/>
      <c r="U919" t="str">
        <f t="shared" si="44"/>
        <v>5108050013016B20005</v>
      </c>
    </row>
    <row r="920" spans="1:21" hidden="1" x14ac:dyDescent="0.25">
      <c r="A920" s="1" t="s">
        <v>1736</v>
      </c>
      <c r="B920" s="1" t="s">
        <v>1737</v>
      </c>
      <c r="C920" s="1" t="str">
        <f t="shared" si="42"/>
        <v>5108</v>
      </c>
      <c r="D920" s="1" t="s">
        <v>393</v>
      </c>
      <c r="E920" s="1" t="s">
        <v>1767</v>
      </c>
      <c r="F920" s="1" t="s">
        <v>87</v>
      </c>
      <c r="G920" s="1" t="s">
        <v>1767</v>
      </c>
      <c r="H920" s="1" t="s">
        <v>12</v>
      </c>
      <c r="I920" s="1" t="s">
        <v>1777</v>
      </c>
      <c r="J920" s="1" t="s">
        <v>227</v>
      </c>
      <c r="K920" s="88" t="str">
        <f t="shared" si="43"/>
        <v>1</v>
      </c>
      <c r="L920" s="1" t="s">
        <v>417</v>
      </c>
      <c r="M920" s="1"/>
      <c r="N920" s="1"/>
      <c r="O920" s="2"/>
      <c r="P920" s="2"/>
      <c r="Q920" s="2"/>
      <c r="R920" s="2"/>
      <c r="S920" s="2"/>
      <c r="T920" s="1"/>
      <c r="U920" t="str">
        <f t="shared" si="44"/>
        <v>5108060002009B15000</v>
      </c>
    </row>
    <row r="921" spans="1:21" hidden="1" x14ac:dyDescent="0.25">
      <c r="A921" s="1" t="s">
        <v>1736</v>
      </c>
      <c r="B921" s="1" t="s">
        <v>1737</v>
      </c>
      <c r="C921" s="1" t="str">
        <f t="shared" si="42"/>
        <v>5108</v>
      </c>
      <c r="D921" s="1" t="s">
        <v>393</v>
      </c>
      <c r="E921" s="1" t="s">
        <v>1767</v>
      </c>
      <c r="F921" s="1" t="s">
        <v>87</v>
      </c>
      <c r="G921" s="1" t="s">
        <v>1767</v>
      </c>
      <c r="H921" s="1" t="s">
        <v>134</v>
      </c>
      <c r="I921" s="1" t="s">
        <v>1778</v>
      </c>
      <c r="J921" s="1" t="s">
        <v>152</v>
      </c>
      <c r="K921" s="88" t="str">
        <f t="shared" si="43"/>
        <v>2</v>
      </c>
      <c r="L921" s="1" t="s">
        <v>105</v>
      </c>
      <c r="M921" s="4"/>
      <c r="N921" s="4"/>
      <c r="O921" s="105"/>
      <c r="P921" s="105"/>
      <c r="Q921" s="105"/>
      <c r="R921" s="105"/>
      <c r="S921" s="105"/>
      <c r="T921" s="1"/>
      <c r="U921" t="str">
        <f t="shared" si="44"/>
        <v>5108060028007B20006</v>
      </c>
    </row>
    <row r="922" spans="1:21" hidden="1" x14ac:dyDescent="0.25">
      <c r="A922" s="1" t="s">
        <v>1736</v>
      </c>
      <c r="B922" s="1" t="s">
        <v>1737</v>
      </c>
      <c r="C922" s="1" t="str">
        <f t="shared" si="42"/>
        <v>5108</v>
      </c>
      <c r="D922" s="1" t="s">
        <v>393</v>
      </c>
      <c r="E922" s="1" t="s">
        <v>1767</v>
      </c>
      <c r="F922" s="1" t="s">
        <v>87</v>
      </c>
      <c r="G922" s="1" t="s">
        <v>1767</v>
      </c>
      <c r="H922" s="1" t="s">
        <v>77</v>
      </c>
      <c r="I922" s="1" t="s">
        <v>1779</v>
      </c>
      <c r="J922" s="1" t="s">
        <v>225</v>
      </c>
      <c r="K922" s="88" t="str">
        <f t="shared" si="43"/>
        <v>2</v>
      </c>
      <c r="L922" s="1" t="s">
        <v>43</v>
      </c>
      <c r="M922" s="1"/>
      <c r="N922" s="1"/>
      <c r="O922" s="104">
        <v>1</v>
      </c>
      <c r="P922" s="104">
        <v>10</v>
      </c>
      <c r="Q922" s="104">
        <v>10</v>
      </c>
      <c r="R922" s="104" t="s">
        <v>2467</v>
      </c>
      <c r="S922" s="104"/>
      <c r="T922" s="1" t="s">
        <v>2474</v>
      </c>
      <c r="U922" t="str">
        <f t="shared" si="44"/>
        <v>5108060016010B25001</v>
      </c>
    </row>
    <row r="923" spans="1:21" hidden="1" x14ac:dyDescent="0.25">
      <c r="A923" s="1" t="s">
        <v>1736</v>
      </c>
      <c r="B923" s="1" t="s">
        <v>1737</v>
      </c>
      <c r="C923" s="1" t="str">
        <f t="shared" si="42"/>
        <v>5108</v>
      </c>
      <c r="D923" s="1" t="s">
        <v>393</v>
      </c>
      <c r="E923" s="1" t="s">
        <v>1767</v>
      </c>
      <c r="F923" s="1" t="s">
        <v>87</v>
      </c>
      <c r="G923" s="1" t="s">
        <v>1767</v>
      </c>
      <c r="H923" s="1" t="s">
        <v>131</v>
      </c>
      <c r="I923" s="1" t="s">
        <v>1706</v>
      </c>
      <c r="J923" s="1" t="s">
        <v>29</v>
      </c>
      <c r="K923" s="88" t="str">
        <f t="shared" si="43"/>
        <v>2</v>
      </c>
      <c r="L923" s="1" t="s">
        <v>55</v>
      </c>
      <c r="M923" s="1"/>
      <c r="N923" s="1"/>
      <c r="O923" s="2"/>
      <c r="P923" s="2"/>
      <c r="Q923" s="2"/>
      <c r="R923" s="2"/>
      <c r="S923" s="2"/>
      <c r="T923" s="1"/>
      <c r="U923" t="str">
        <f t="shared" si="44"/>
        <v>5108060020003B25002</v>
      </c>
    </row>
    <row r="924" spans="1:21" hidden="1" x14ac:dyDescent="0.25">
      <c r="A924" s="1" t="s">
        <v>1736</v>
      </c>
      <c r="B924" s="1" t="s">
        <v>1737</v>
      </c>
      <c r="C924" s="1" t="str">
        <f t="shared" si="42"/>
        <v>5108</v>
      </c>
      <c r="D924" s="1" t="s">
        <v>393</v>
      </c>
      <c r="E924" s="1" t="s">
        <v>1767</v>
      </c>
      <c r="F924" s="1" t="s">
        <v>87</v>
      </c>
      <c r="G924" s="1" t="s">
        <v>1767</v>
      </c>
      <c r="H924" s="1" t="s">
        <v>131</v>
      </c>
      <c r="I924" s="1" t="s">
        <v>1706</v>
      </c>
      <c r="J924" s="1" t="s">
        <v>794</v>
      </c>
      <c r="K924" s="88" t="str">
        <f t="shared" si="43"/>
        <v>2</v>
      </c>
      <c r="L924" s="1" t="s">
        <v>162</v>
      </c>
      <c r="M924" s="1"/>
      <c r="N924" s="1"/>
      <c r="O924" s="2"/>
      <c r="P924" s="2"/>
      <c r="Q924" s="2"/>
      <c r="R924" s="2"/>
      <c r="S924" s="2"/>
      <c r="T924" s="1"/>
      <c r="U924" t="str">
        <f t="shared" si="44"/>
        <v>5108060020018B25003</v>
      </c>
    </row>
    <row r="925" spans="1:21" hidden="1" x14ac:dyDescent="0.25">
      <c r="A925" s="1" t="s">
        <v>1736</v>
      </c>
      <c r="B925" s="1" t="s">
        <v>1737</v>
      </c>
      <c r="C925" s="1" t="str">
        <f t="shared" si="42"/>
        <v>5108</v>
      </c>
      <c r="D925" s="1" t="s">
        <v>393</v>
      </c>
      <c r="E925" s="1" t="s">
        <v>1767</v>
      </c>
      <c r="F925" s="1" t="s">
        <v>13</v>
      </c>
      <c r="G925" s="1" t="s">
        <v>1780</v>
      </c>
      <c r="H925" s="1" t="s">
        <v>7</v>
      </c>
      <c r="I925" s="1" t="s">
        <v>1781</v>
      </c>
      <c r="J925" s="1" t="s">
        <v>9</v>
      </c>
      <c r="K925" s="88" t="str">
        <f t="shared" si="43"/>
        <v>2</v>
      </c>
      <c r="L925" s="1" t="s">
        <v>101</v>
      </c>
      <c r="M925" s="1"/>
      <c r="N925" s="1"/>
      <c r="O925" s="2"/>
      <c r="P925" s="2"/>
      <c r="Q925" s="2"/>
      <c r="R925" s="2"/>
      <c r="S925" s="2"/>
      <c r="T925" s="1"/>
      <c r="U925" t="str">
        <f t="shared" si="44"/>
        <v>5108070004008B25004</v>
      </c>
    </row>
    <row r="926" spans="1:21" hidden="1" x14ac:dyDescent="0.25">
      <c r="A926" s="1" t="s">
        <v>1736</v>
      </c>
      <c r="B926" s="1" t="s">
        <v>1737</v>
      </c>
      <c r="C926" s="1" t="str">
        <f t="shared" si="42"/>
        <v>5108</v>
      </c>
      <c r="D926" s="1" t="s">
        <v>393</v>
      </c>
      <c r="E926" s="1" t="s">
        <v>1767</v>
      </c>
      <c r="F926" s="1" t="s">
        <v>13</v>
      </c>
      <c r="G926" s="1" t="s">
        <v>1780</v>
      </c>
      <c r="H926" s="1" t="s">
        <v>164</v>
      </c>
      <c r="I926" s="1" t="s">
        <v>1782</v>
      </c>
      <c r="J926" s="1" t="s">
        <v>404</v>
      </c>
      <c r="K926" s="88" t="str">
        <f t="shared" si="43"/>
        <v>2</v>
      </c>
      <c r="L926" s="1" t="s">
        <v>169</v>
      </c>
      <c r="M926" s="1"/>
      <c r="N926" s="1"/>
      <c r="O926" s="2"/>
      <c r="P926" s="2"/>
      <c r="Q926" s="2"/>
      <c r="R926" s="2"/>
      <c r="S926" s="2"/>
      <c r="T926" s="1"/>
      <c r="U926" t="str">
        <f t="shared" si="44"/>
        <v>5108070008012B25005</v>
      </c>
    </row>
    <row r="927" spans="1:21" hidden="1" x14ac:dyDescent="0.25">
      <c r="A927" s="1" t="s">
        <v>1736</v>
      </c>
      <c r="B927" s="1" t="s">
        <v>1737</v>
      </c>
      <c r="C927" s="1" t="str">
        <f t="shared" si="42"/>
        <v>5171</v>
      </c>
      <c r="D927" s="1" t="s">
        <v>153</v>
      </c>
      <c r="E927" s="1" t="s">
        <v>1783</v>
      </c>
      <c r="F927" s="1" t="s">
        <v>5</v>
      </c>
      <c r="G927" s="1" t="s">
        <v>1784</v>
      </c>
      <c r="H927" s="1" t="s">
        <v>53</v>
      </c>
      <c r="I927" s="1" t="s">
        <v>1785</v>
      </c>
      <c r="J927" s="1" t="s">
        <v>378</v>
      </c>
      <c r="K927" s="88" t="str">
        <f t="shared" si="43"/>
        <v>2</v>
      </c>
      <c r="L927" s="1" t="s">
        <v>30</v>
      </c>
      <c r="M927" s="1"/>
      <c r="N927" s="1"/>
      <c r="O927" s="2"/>
      <c r="P927" s="2"/>
      <c r="Q927" s="2"/>
      <c r="R927" s="2"/>
      <c r="S927" s="2"/>
      <c r="T927" s="1"/>
      <c r="U927" t="str">
        <f t="shared" si="44"/>
        <v>5171010009015B25000</v>
      </c>
    </row>
    <row r="928" spans="1:21" hidden="1" x14ac:dyDescent="0.25">
      <c r="A928" s="1" t="s">
        <v>1736</v>
      </c>
      <c r="B928" s="1" t="s">
        <v>1737</v>
      </c>
      <c r="C928" s="1" t="str">
        <f t="shared" si="42"/>
        <v>5171</v>
      </c>
      <c r="D928" s="1" t="s">
        <v>153</v>
      </c>
      <c r="E928" s="1" t="s">
        <v>1783</v>
      </c>
      <c r="F928" s="1" t="s">
        <v>5</v>
      </c>
      <c r="G928" s="1" t="s">
        <v>1784</v>
      </c>
      <c r="H928" s="1" t="s">
        <v>53</v>
      </c>
      <c r="I928" s="1" t="s">
        <v>1785</v>
      </c>
      <c r="J928" s="1" t="s">
        <v>365</v>
      </c>
      <c r="K928" s="88" t="str">
        <f t="shared" si="43"/>
        <v>2</v>
      </c>
      <c r="L928" s="1" t="s">
        <v>43</v>
      </c>
      <c r="M928" s="1"/>
      <c r="N928" s="1"/>
      <c r="O928" s="2"/>
      <c r="P928" s="2"/>
      <c r="Q928" s="2"/>
      <c r="R928" s="2"/>
      <c r="S928" s="2"/>
      <c r="T928" s="1"/>
      <c r="U928" t="str">
        <f t="shared" si="44"/>
        <v>5171010009036B25001</v>
      </c>
    </row>
    <row r="929" spans="1:21" hidden="1" x14ac:dyDescent="0.25">
      <c r="A929" s="1" t="s">
        <v>1736</v>
      </c>
      <c r="B929" s="1" t="s">
        <v>1737</v>
      </c>
      <c r="C929" s="1" t="str">
        <f t="shared" si="42"/>
        <v>5171</v>
      </c>
      <c r="D929" s="1" t="s">
        <v>153</v>
      </c>
      <c r="E929" s="1" t="s">
        <v>1783</v>
      </c>
      <c r="F929" s="1" t="s">
        <v>131</v>
      </c>
      <c r="G929" s="1" t="s">
        <v>1786</v>
      </c>
      <c r="H929" s="1" t="s">
        <v>12</v>
      </c>
      <c r="I929" s="1" t="s">
        <v>1787</v>
      </c>
      <c r="J929" s="1" t="s">
        <v>873</v>
      </c>
      <c r="K929" s="88" t="str">
        <f t="shared" si="43"/>
        <v>2</v>
      </c>
      <c r="L929" s="1" t="s">
        <v>55</v>
      </c>
      <c r="M929" s="1"/>
      <c r="N929" s="1"/>
      <c r="O929" s="2"/>
      <c r="P929" s="2"/>
      <c r="Q929" s="2"/>
      <c r="R929" s="2"/>
      <c r="S929" s="2"/>
      <c r="T929" s="1"/>
      <c r="U929" t="str">
        <f t="shared" si="44"/>
        <v>5171020002073B25002</v>
      </c>
    </row>
    <row r="930" spans="1:21" hidden="1" x14ac:dyDescent="0.25">
      <c r="A930" s="1" t="s">
        <v>1736</v>
      </c>
      <c r="B930" s="1" t="s">
        <v>1737</v>
      </c>
      <c r="C930" s="1" t="str">
        <f t="shared" si="42"/>
        <v>5171</v>
      </c>
      <c r="D930" s="1" t="s">
        <v>153</v>
      </c>
      <c r="E930" s="1" t="s">
        <v>1783</v>
      </c>
      <c r="F930" s="1" t="s">
        <v>131</v>
      </c>
      <c r="G930" s="1" t="s">
        <v>1786</v>
      </c>
      <c r="H930" s="1" t="s">
        <v>36</v>
      </c>
      <c r="I930" s="1" t="s">
        <v>1788</v>
      </c>
      <c r="J930" s="1" t="s">
        <v>1125</v>
      </c>
      <c r="K930" s="88" t="str">
        <f t="shared" si="43"/>
        <v>2</v>
      </c>
      <c r="L930" s="1" t="s">
        <v>162</v>
      </c>
      <c r="M930" s="1"/>
      <c r="N930" s="1"/>
      <c r="O930" s="2"/>
      <c r="P930" s="2"/>
      <c r="Q930" s="2"/>
      <c r="R930" s="2"/>
      <c r="S930" s="2"/>
      <c r="T930" s="1"/>
      <c r="U930" t="str">
        <f t="shared" si="44"/>
        <v>5171020005045B25003</v>
      </c>
    </row>
    <row r="931" spans="1:21" hidden="1" x14ac:dyDescent="0.25">
      <c r="A931" s="1" t="s">
        <v>1736</v>
      </c>
      <c r="B931" s="1" t="s">
        <v>1737</v>
      </c>
      <c r="C931" s="1" t="str">
        <f t="shared" si="42"/>
        <v>5171</v>
      </c>
      <c r="D931" s="1" t="s">
        <v>153</v>
      </c>
      <c r="E931" s="1" t="s">
        <v>1783</v>
      </c>
      <c r="F931" s="1" t="s">
        <v>131</v>
      </c>
      <c r="G931" s="1" t="s">
        <v>1786</v>
      </c>
      <c r="H931" s="1" t="s">
        <v>36</v>
      </c>
      <c r="I931" s="1" t="s">
        <v>1788</v>
      </c>
      <c r="J931" s="1" t="s">
        <v>890</v>
      </c>
      <c r="K931" s="88" t="str">
        <f t="shared" si="43"/>
        <v>2</v>
      </c>
      <c r="L931" s="1" t="s">
        <v>101</v>
      </c>
      <c r="M931" s="1"/>
      <c r="N931" s="1"/>
      <c r="O931" s="2"/>
      <c r="P931" s="2"/>
      <c r="Q931" s="2"/>
      <c r="R931" s="2"/>
      <c r="S931" s="2"/>
      <c r="T931" s="1"/>
      <c r="U931" t="str">
        <f t="shared" si="44"/>
        <v>5171020005061B25004</v>
      </c>
    </row>
    <row r="932" spans="1:21" hidden="1" x14ac:dyDescent="0.25">
      <c r="A932" s="1" t="s">
        <v>1736</v>
      </c>
      <c r="B932" s="1" t="s">
        <v>1737</v>
      </c>
      <c r="C932" s="1" t="str">
        <f t="shared" si="42"/>
        <v>5171</v>
      </c>
      <c r="D932" s="1" t="s">
        <v>153</v>
      </c>
      <c r="E932" s="1" t="s">
        <v>1783</v>
      </c>
      <c r="F932" s="1" t="s">
        <v>41</v>
      </c>
      <c r="G932" s="1" t="s">
        <v>1789</v>
      </c>
      <c r="H932" s="1" t="s">
        <v>12</v>
      </c>
      <c r="I932" s="1" t="s">
        <v>1790</v>
      </c>
      <c r="J932" s="1" t="s">
        <v>225</v>
      </c>
      <c r="K932" s="88" t="str">
        <f t="shared" si="43"/>
        <v>2</v>
      </c>
      <c r="L932" s="1" t="s">
        <v>169</v>
      </c>
      <c r="M932" s="1"/>
      <c r="N932" s="1"/>
      <c r="O932" s="2"/>
      <c r="P932" s="2"/>
      <c r="Q932" s="2"/>
      <c r="R932" s="2"/>
      <c r="S932" s="2"/>
      <c r="T932" s="1"/>
      <c r="U932" t="str">
        <f t="shared" si="44"/>
        <v>5171030002010B25005</v>
      </c>
    </row>
    <row r="933" spans="1:21" hidden="1" x14ac:dyDescent="0.25">
      <c r="A933" s="1" t="s">
        <v>1736</v>
      </c>
      <c r="B933" s="1" t="s">
        <v>1737</v>
      </c>
      <c r="C933" s="1" t="str">
        <f t="shared" si="42"/>
        <v>5171</v>
      </c>
      <c r="D933" s="1" t="s">
        <v>153</v>
      </c>
      <c r="E933" s="1" t="s">
        <v>1783</v>
      </c>
      <c r="F933" s="1" t="s">
        <v>41</v>
      </c>
      <c r="G933" s="1" t="s">
        <v>1789</v>
      </c>
      <c r="H933" s="1" t="s">
        <v>69</v>
      </c>
      <c r="I933" s="1" t="s">
        <v>1791</v>
      </c>
      <c r="J933" s="1" t="s">
        <v>365</v>
      </c>
      <c r="K933" s="88" t="str">
        <f t="shared" si="43"/>
        <v>2</v>
      </c>
      <c r="L933" s="1" t="s">
        <v>171</v>
      </c>
      <c r="M933" s="1"/>
      <c r="N933" s="1"/>
      <c r="O933" s="2"/>
      <c r="P933" s="2"/>
      <c r="Q933" s="2"/>
      <c r="R933" s="2"/>
      <c r="S933" s="2"/>
      <c r="T933" s="1"/>
      <c r="U933" t="str">
        <f t="shared" si="44"/>
        <v>5171030007036B25006</v>
      </c>
    </row>
    <row r="934" spans="1:21" hidden="1" x14ac:dyDescent="0.25">
      <c r="A934" s="1" t="s">
        <v>1736</v>
      </c>
      <c r="B934" s="1" t="s">
        <v>1737</v>
      </c>
      <c r="C934" s="1" t="str">
        <f t="shared" si="42"/>
        <v>5171</v>
      </c>
      <c r="D934" s="1" t="s">
        <v>153</v>
      </c>
      <c r="E934" s="1" t="s">
        <v>1783</v>
      </c>
      <c r="F934" s="1" t="s">
        <v>41</v>
      </c>
      <c r="G934" s="1" t="s">
        <v>1789</v>
      </c>
      <c r="H934" s="1" t="s">
        <v>164</v>
      </c>
      <c r="I934" s="1" t="s">
        <v>1792</v>
      </c>
      <c r="J934" s="1" t="s">
        <v>363</v>
      </c>
      <c r="K934" s="88" t="str">
        <f t="shared" si="43"/>
        <v>2</v>
      </c>
      <c r="L934" s="1" t="s">
        <v>173</v>
      </c>
      <c r="M934" s="1"/>
      <c r="N934" s="1"/>
      <c r="O934" s="2"/>
      <c r="P934" s="2"/>
      <c r="Q934" s="2"/>
      <c r="R934" s="2"/>
      <c r="S934" s="2"/>
      <c r="T934" s="1"/>
      <c r="U934" t="str">
        <f t="shared" si="44"/>
        <v>5171030008017B25007</v>
      </c>
    </row>
    <row r="935" spans="1:21" hidden="1" x14ac:dyDescent="0.25">
      <c r="A935" s="1" t="s">
        <v>1736</v>
      </c>
      <c r="B935" s="1" t="s">
        <v>1737</v>
      </c>
      <c r="C935" s="1" t="str">
        <f t="shared" si="42"/>
        <v>5171</v>
      </c>
      <c r="D935" s="1" t="s">
        <v>153</v>
      </c>
      <c r="E935" s="1" t="s">
        <v>1783</v>
      </c>
      <c r="F935" s="1" t="s">
        <v>41</v>
      </c>
      <c r="G935" s="1" t="s">
        <v>1789</v>
      </c>
      <c r="H935" s="1" t="s">
        <v>5</v>
      </c>
      <c r="I935" s="1" t="s">
        <v>1793</v>
      </c>
      <c r="J935" s="1" t="s">
        <v>766</v>
      </c>
      <c r="K935" s="88" t="str">
        <f t="shared" si="43"/>
        <v>2</v>
      </c>
      <c r="L935" s="1" t="s">
        <v>330</v>
      </c>
      <c r="M935" s="1"/>
      <c r="N935" s="1"/>
      <c r="O935" s="2"/>
      <c r="P935" s="2"/>
      <c r="Q935" s="2"/>
      <c r="R935" s="2"/>
      <c r="S935" s="2"/>
      <c r="T935" s="1"/>
      <c r="U935" t="str">
        <f t="shared" si="44"/>
        <v>5171030010037B25008</v>
      </c>
    </row>
    <row r="936" spans="1:21" hidden="1" x14ac:dyDescent="0.25">
      <c r="A936" s="1" t="s">
        <v>1736</v>
      </c>
      <c r="B936" s="1" t="s">
        <v>1737</v>
      </c>
      <c r="C936" s="1" t="str">
        <f t="shared" si="42"/>
        <v>5171</v>
      </c>
      <c r="D936" s="1" t="s">
        <v>153</v>
      </c>
      <c r="E936" s="1" t="s">
        <v>1783</v>
      </c>
      <c r="F936" s="1" t="s">
        <v>80</v>
      </c>
      <c r="G936" s="1" t="s">
        <v>1794</v>
      </c>
      <c r="H936" s="1" t="s">
        <v>11</v>
      </c>
      <c r="I936" s="1" t="s">
        <v>1795</v>
      </c>
      <c r="J936" s="1" t="s">
        <v>388</v>
      </c>
      <c r="K936" s="88" t="str">
        <f t="shared" si="43"/>
        <v>2</v>
      </c>
      <c r="L936" s="1" t="s">
        <v>333</v>
      </c>
      <c r="M936" s="1"/>
      <c r="N936" s="1"/>
      <c r="O936" s="2"/>
      <c r="P936" s="2"/>
      <c r="Q936" s="2"/>
      <c r="R936" s="2"/>
      <c r="S936" s="2"/>
      <c r="T936" s="1"/>
      <c r="U936" t="str">
        <f t="shared" si="44"/>
        <v>5171031001020B25009</v>
      </c>
    </row>
    <row r="937" spans="1:21" hidden="1" x14ac:dyDescent="0.25">
      <c r="A937" s="1" t="s">
        <v>1736</v>
      </c>
      <c r="B937" s="1" t="s">
        <v>1737</v>
      </c>
      <c r="C937" s="1" t="str">
        <f t="shared" si="42"/>
        <v>5171</v>
      </c>
      <c r="D937" s="1" t="s">
        <v>153</v>
      </c>
      <c r="E937" s="1" t="s">
        <v>1783</v>
      </c>
      <c r="F937" s="1" t="s">
        <v>80</v>
      </c>
      <c r="G937" s="1" t="s">
        <v>1794</v>
      </c>
      <c r="H937" s="1" t="s">
        <v>11</v>
      </c>
      <c r="I937" s="1" t="s">
        <v>1795</v>
      </c>
      <c r="J937" s="1" t="s">
        <v>426</v>
      </c>
      <c r="K937" s="88" t="str">
        <f t="shared" si="43"/>
        <v>2</v>
      </c>
      <c r="L937" s="1" t="s">
        <v>337</v>
      </c>
      <c r="M937" s="1"/>
      <c r="N937" s="1"/>
      <c r="O937" s="2"/>
      <c r="P937" s="2"/>
      <c r="Q937" s="2"/>
      <c r="R937" s="2"/>
      <c r="S937" s="2"/>
      <c r="T937" s="1"/>
      <c r="U937" t="str">
        <f t="shared" si="44"/>
        <v>5171031001021B25010</v>
      </c>
    </row>
    <row r="938" spans="1:21" hidden="1" x14ac:dyDescent="0.25">
      <c r="A938" s="1" t="s">
        <v>1736</v>
      </c>
      <c r="B938" s="1" t="s">
        <v>1737</v>
      </c>
      <c r="C938" s="1" t="str">
        <f t="shared" si="42"/>
        <v>5171</v>
      </c>
      <c r="D938" s="1" t="s">
        <v>153</v>
      </c>
      <c r="E938" s="1" t="s">
        <v>1783</v>
      </c>
      <c r="F938" s="1" t="s">
        <v>80</v>
      </c>
      <c r="G938" s="1" t="s">
        <v>1794</v>
      </c>
      <c r="H938" s="1" t="s">
        <v>27</v>
      </c>
      <c r="I938" s="1" t="s">
        <v>1796</v>
      </c>
      <c r="J938" s="1" t="s">
        <v>152</v>
      </c>
      <c r="K938" s="88" t="str">
        <f t="shared" si="43"/>
        <v>2</v>
      </c>
      <c r="L938" s="1" t="s">
        <v>340</v>
      </c>
      <c r="M938" s="1"/>
      <c r="N938" s="1"/>
      <c r="O938" s="2"/>
      <c r="P938" s="2"/>
      <c r="Q938" s="2"/>
      <c r="R938" s="2"/>
      <c r="S938" s="2"/>
      <c r="T938" s="1"/>
      <c r="U938" t="str">
        <f t="shared" si="44"/>
        <v>5171031006007B25011</v>
      </c>
    </row>
    <row r="939" spans="1:21" hidden="1" x14ac:dyDescent="0.25">
      <c r="A939" s="1" t="s">
        <v>1797</v>
      </c>
      <c r="B939" s="1" t="s">
        <v>1798</v>
      </c>
      <c r="C939" s="1" t="str">
        <f t="shared" si="42"/>
        <v>5202</v>
      </c>
      <c r="D939" s="1" t="s">
        <v>176</v>
      </c>
      <c r="E939" s="1" t="s">
        <v>1799</v>
      </c>
      <c r="F939" s="1" t="s">
        <v>5</v>
      </c>
      <c r="G939" s="1" t="s">
        <v>1800</v>
      </c>
      <c r="H939" s="1" t="s">
        <v>69</v>
      </c>
      <c r="I939" s="1" t="s">
        <v>1801</v>
      </c>
      <c r="J939" s="1" t="s">
        <v>388</v>
      </c>
      <c r="K939" s="88" t="str">
        <f t="shared" si="43"/>
        <v>2</v>
      </c>
      <c r="L939" s="1" t="s">
        <v>10</v>
      </c>
      <c r="M939" s="1"/>
      <c r="N939" s="1"/>
      <c r="O939" s="2"/>
      <c r="P939" s="2"/>
      <c r="Q939" s="2"/>
      <c r="R939" s="2"/>
      <c r="S939" s="2"/>
      <c r="T939" s="1"/>
      <c r="U939" t="str">
        <f t="shared" si="44"/>
        <v>5202010007020B20001</v>
      </c>
    </row>
    <row r="940" spans="1:21" hidden="1" x14ac:dyDescent="0.25">
      <c r="A940" s="1" t="s">
        <v>1797</v>
      </c>
      <c r="B940" s="1" t="s">
        <v>1798</v>
      </c>
      <c r="C940" s="1" t="str">
        <f t="shared" si="42"/>
        <v>5202</v>
      </c>
      <c r="D940" s="1" t="s">
        <v>176</v>
      </c>
      <c r="E940" s="1" t="s">
        <v>1799</v>
      </c>
      <c r="F940" s="1" t="s">
        <v>97</v>
      </c>
      <c r="G940" s="1" t="s">
        <v>1802</v>
      </c>
      <c r="H940" s="1" t="s">
        <v>53</v>
      </c>
      <c r="I940" s="1" t="s">
        <v>1803</v>
      </c>
      <c r="J940" s="1" t="s">
        <v>276</v>
      </c>
      <c r="K940" s="88" t="str">
        <f t="shared" si="43"/>
        <v>1</v>
      </c>
      <c r="L940" s="1" t="s">
        <v>398</v>
      </c>
      <c r="M940" s="1"/>
      <c r="N940" s="1"/>
      <c r="O940" s="2"/>
      <c r="P940" s="2"/>
      <c r="Q940" s="2"/>
      <c r="R940" s="2"/>
      <c r="S940" s="2"/>
      <c r="T940" s="1"/>
      <c r="U940" t="str">
        <f t="shared" si="44"/>
        <v>5202011009011B10002</v>
      </c>
    </row>
    <row r="941" spans="1:21" hidden="1" x14ac:dyDescent="0.25">
      <c r="A941" s="1" t="s">
        <v>1797</v>
      </c>
      <c r="B941" s="1" t="s">
        <v>1798</v>
      </c>
      <c r="C941" s="1" t="str">
        <f t="shared" si="42"/>
        <v>5202</v>
      </c>
      <c r="D941" s="1" t="s">
        <v>176</v>
      </c>
      <c r="E941" s="1" t="s">
        <v>1799</v>
      </c>
      <c r="F941" s="1" t="s">
        <v>131</v>
      </c>
      <c r="G941" s="1" t="s">
        <v>1804</v>
      </c>
      <c r="H941" s="1" t="s">
        <v>19</v>
      </c>
      <c r="I941" s="1" t="s">
        <v>1805</v>
      </c>
      <c r="J941" s="1" t="s">
        <v>429</v>
      </c>
      <c r="K941" s="88" t="str">
        <f t="shared" si="43"/>
        <v>2</v>
      </c>
      <c r="L941" s="1" t="s">
        <v>124</v>
      </c>
      <c r="M941" s="1"/>
      <c r="N941" s="1"/>
      <c r="O941" s="2"/>
      <c r="P941" s="2"/>
      <c r="Q941" s="2"/>
      <c r="R941" s="2"/>
      <c r="S941" s="2"/>
      <c r="T941" s="1"/>
      <c r="U941" t="str">
        <f t="shared" si="44"/>
        <v>5202020003027B20003</v>
      </c>
    </row>
    <row r="942" spans="1:21" hidden="1" x14ac:dyDescent="0.25">
      <c r="A942" s="1" t="s">
        <v>1797</v>
      </c>
      <c r="B942" s="1" t="s">
        <v>1798</v>
      </c>
      <c r="C942" s="1" t="str">
        <f t="shared" si="42"/>
        <v>5202</v>
      </c>
      <c r="D942" s="1" t="s">
        <v>176</v>
      </c>
      <c r="E942" s="1" t="s">
        <v>1799</v>
      </c>
      <c r="F942" s="1" t="s">
        <v>41</v>
      </c>
      <c r="G942" s="1" t="s">
        <v>1806</v>
      </c>
      <c r="H942" s="1" t="s">
        <v>53</v>
      </c>
      <c r="I942" s="1" t="s">
        <v>1807</v>
      </c>
      <c r="J942" s="1" t="s">
        <v>426</v>
      </c>
      <c r="K942" s="88" t="str">
        <f t="shared" si="43"/>
        <v>2</v>
      </c>
      <c r="L942" s="1" t="s">
        <v>30</v>
      </c>
      <c r="M942" s="1"/>
      <c r="N942" s="1"/>
      <c r="O942" s="2"/>
      <c r="P942" s="2"/>
      <c r="Q942" s="2"/>
      <c r="R942" s="2"/>
      <c r="S942" s="2"/>
      <c r="T942" s="1"/>
      <c r="U942" t="str">
        <f t="shared" si="44"/>
        <v>5202030009021B25000</v>
      </c>
    </row>
    <row r="943" spans="1:21" hidden="1" x14ac:dyDescent="0.25">
      <c r="A943" s="1" t="s">
        <v>1797</v>
      </c>
      <c r="B943" s="1" t="s">
        <v>1798</v>
      </c>
      <c r="C943" s="1" t="str">
        <f t="shared" si="42"/>
        <v>5202</v>
      </c>
      <c r="D943" s="1" t="s">
        <v>176</v>
      </c>
      <c r="E943" s="1" t="s">
        <v>1799</v>
      </c>
      <c r="F943" s="1" t="s">
        <v>120</v>
      </c>
      <c r="G943" s="1" t="s">
        <v>1808</v>
      </c>
      <c r="H943" s="1" t="s">
        <v>36</v>
      </c>
      <c r="I943" s="1" t="s">
        <v>1809</v>
      </c>
      <c r="J943" s="1" t="s">
        <v>60</v>
      </c>
      <c r="K943" s="88" t="str">
        <f t="shared" si="43"/>
        <v>1</v>
      </c>
      <c r="L943" s="1" t="s">
        <v>35</v>
      </c>
      <c r="M943" s="1"/>
      <c r="N943" s="1"/>
      <c r="O943" s="2">
        <v>1</v>
      </c>
      <c r="P943" s="2">
        <v>10</v>
      </c>
      <c r="Q943" s="2">
        <v>10</v>
      </c>
      <c r="R943" s="2" t="s">
        <v>2467</v>
      </c>
      <c r="S943" s="2"/>
      <c r="T943" s="1" t="s">
        <v>2474</v>
      </c>
      <c r="U943" t="str">
        <f t="shared" si="44"/>
        <v>5202040005004B10005</v>
      </c>
    </row>
    <row r="944" spans="1:21" hidden="1" x14ac:dyDescent="0.25">
      <c r="A944" s="1" t="s">
        <v>1797</v>
      </c>
      <c r="B944" s="1" t="s">
        <v>1798</v>
      </c>
      <c r="C944" s="1" t="str">
        <f t="shared" si="42"/>
        <v>5202</v>
      </c>
      <c r="D944" s="1" t="s">
        <v>176</v>
      </c>
      <c r="E944" s="1" t="s">
        <v>1799</v>
      </c>
      <c r="F944" s="1" t="s">
        <v>120</v>
      </c>
      <c r="G944" s="1" t="s">
        <v>1808</v>
      </c>
      <c r="H944" s="1" t="s">
        <v>12</v>
      </c>
      <c r="I944" s="1" t="s">
        <v>1810</v>
      </c>
      <c r="J944" s="1" t="s">
        <v>252</v>
      </c>
      <c r="K944" s="88" t="str">
        <f t="shared" si="43"/>
        <v>2</v>
      </c>
      <c r="L944" s="1" t="s">
        <v>38</v>
      </c>
      <c r="M944" s="1"/>
      <c r="N944" s="1"/>
      <c r="O944" s="2">
        <v>1</v>
      </c>
      <c r="P944" s="2">
        <v>10</v>
      </c>
      <c r="Q944" s="2">
        <v>10</v>
      </c>
      <c r="R944" s="2" t="s">
        <v>2467</v>
      </c>
      <c r="S944" s="2"/>
      <c r="T944" s="1" t="s">
        <v>2474</v>
      </c>
      <c r="U944" t="str">
        <f t="shared" si="44"/>
        <v>5202040002014B20004</v>
      </c>
    </row>
    <row r="945" spans="1:21" hidden="1" x14ac:dyDescent="0.25">
      <c r="A945" s="1" t="s">
        <v>1797</v>
      </c>
      <c r="B945" s="1" t="s">
        <v>1798</v>
      </c>
      <c r="C945" s="1" t="str">
        <f t="shared" si="42"/>
        <v>5202</v>
      </c>
      <c r="D945" s="1" t="s">
        <v>176</v>
      </c>
      <c r="E945" s="1" t="s">
        <v>1799</v>
      </c>
      <c r="F945" s="1" t="s">
        <v>120</v>
      </c>
      <c r="G945" s="1" t="s">
        <v>1808</v>
      </c>
      <c r="H945" s="1" t="s">
        <v>53</v>
      </c>
      <c r="I945" s="1" t="s">
        <v>1811</v>
      </c>
      <c r="J945" s="1" t="s">
        <v>723</v>
      </c>
      <c r="K945" s="88" t="str">
        <f t="shared" si="43"/>
        <v>2</v>
      </c>
      <c r="L945" s="1" t="s">
        <v>105</v>
      </c>
      <c r="M945" s="1"/>
      <c r="N945" s="1"/>
      <c r="O945" s="2"/>
      <c r="P945" s="2"/>
      <c r="Q945" s="2"/>
      <c r="R945" s="2"/>
      <c r="S945" s="2"/>
      <c r="T945" s="1"/>
      <c r="U945" t="str">
        <f t="shared" si="44"/>
        <v>5202040009023B20006</v>
      </c>
    </row>
    <row r="946" spans="1:21" hidden="1" x14ac:dyDescent="0.25">
      <c r="A946" s="1" t="s">
        <v>1797</v>
      </c>
      <c r="B946" s="1" t="s">
        <v>1798</v>
      </c>
      <c r="C946" s="1" t="str">
        <f t="shared" si="42"/>
        <v>5202</v>
      </c>
      <c r="D946" s="1" t="s">
        <v>176</v>
      </c>
      <c r="E946" s="1" t="s">
        <v>1799</v>
      </c>
      <c r="F946" s="1" t="s">
        <v>48</v>
      </c>
      <c r="G946" s="1" t="s">
        <v>1812</v>
      </c>
      <c r="H946" s="1" t="s">
        <v>11</v>
      </c>
      <c r="I946" s="1" t="s">
        <v>1813</v>
      </c>
      <c r="J946" s="1" t="s">
        <v>388</v>
      </c>
      <c r="K946" s="88" t="str">
        <f t="shared" si="43"/>
        <v>2</v>
      </c>
      <c r="L946" s="1" t="s">
        <v>43</v>
      </c>
      <c r="M946" s="1"/>
      <c r="N946" s="1"/>
      <c r="O946" s="2">
        <v>1</v>
      </c>
      <c r="P946" s="2">
        <v>10</v>
      </c>
      <c r="Q946" s="2">
        <v>10</v>
      </c>
      <c r="R946" s="2" t="s">
        <v>2467</v>
      </c>
      <c r="S946" s="2"/>
      <c r="T946" s="1" t="s">
        <v>2474</v>
      </c>
      <c r="U946" t="str">
        <f t="shared" si="44"/>
        <v>5202050001020B25001</v>
      </c>
    </row>
    <row r="947" spans="1:21" hidden="1" x14ac:dyDescent="0.25">
      <c r="A947" s="1" t="s">
        <v>1797</v>
      </c>
      <c r="B947" s="1" t="s">
        <v>1798</v>
      </c>
      <c r="C947" s="1" t="str">
        <f t="shared" si="42"/>
        <v>5202</v>
      </c>
      <c r="D947" s="1" t="s">
        <v>176</v>
      </c>
      <c r="E947" s="1" t="s">
        <v>1799</v>
      </c>
      <c r="F947" s="1" t="s">
        <v>48</v>
      </c>
      <c r="G947" s="1" t="s">
        <v>1812</v>
      </c>
      <c r="H947" s="1" t="s">
        <v>7</v>
      </c>
      <c r="I947" s="1" t="s">
        <v>1814</v>
      </c>
      <c r="J947" s="1" t="s">
        <v>29</v>
      </c>
      <c r="K947" s="88" t="str">
        <f t="shared" si="43"/>
        <v>2</v>
      </c>
      <c r="L947" s="1" t="s">
        <v>55</v>
      </c>
      <c r="M947" s="1"/>
      <c r="N947" s="1"/>
      <c r="O947" s="2"/>
      <c r="P947" s="2"/>
      <c r="Q947" s="2"/>
      <c r="R947" s="2"/>
      <c r="S947" s="2"/>
      <c r="T947" s="1"/>
      <c r="U947" t="str">
        <f t="shared" si="44"/>
        <v>5202050004003B25002</v>
      </c>
    </row>
    <row r="948" spans="1:21" hidden="1" x14ac:dyDescent="0.25">
      <c r="A948" s="1" t="s">
        <v>1797</v>
      </c>
      <c r="B948" s="1" t="s">
        <v>1798</v>
      </c>
      <c r="C948" s="1" t="str">
        <f t="shared" si="42"/>
        <v>5202</v>
      </c>
      <c r="D948" s="1" t="s">
        <v>176</v>
      </c>
      <c r="E948" s="1" t="s">
        <v>1799</v>
      </c>
      <c r="F948" s="1" t="s">
        <v>87</v>
      </c>
      <c r="G948" s="1" t="s">
        <v>1815</v>
      </c>
      <c r="H948" s="1" t="s">
        <v>178</v>
      </c>
      <c r="I948" s="1" t="s">
        <v>1816</v>
      </c>
      <c r="J948" s="1" t="s">
        <v>225</v>
      </c>
      <c r="K948" s="88" t="str">
        <f t="shared" si="43"/>
        <v>2</v>
      </c>
      <c r="L948" s="1" t="s">
        <v>162</v>
      </c>
      <c r="M948" s="1"/>
      <c r="N948" s="1"/>
      <c r="O948" s="2"/>
      <c r="P948" s="2"/>
      <c r="Q948" s="2"/>
      <c r="R948" s="2"/>
      <c r="S948" s="2"/>
      <c r="T948" s="1"/>
      <c r="U948" t="str">
        <f t="shared" si="44"/>
        <v>5202060021010B25003</v>
      </c>
    </row>
    <row r="949" spans="1:21" hidden="1" x14ac:dyDescent="0.25">
      <c r="A949" s="1" t="s">
        <v>1797</v>
      </c>
      <c r="B949" s="1" t="s">
        <v>1798</v>
      </c>
      <c r="C949" s="1" t="str">
        <f t="shared" si="42"/>
        <v>5202</v>
      </c>
      <c r="D949" s="1" t="s">
        <v>176</v>
      </c>
      <c r="E949" s="1" t="s">
        <v>1799</v>
      </c>
      <c r="F949" s="1" t="s">
        <v>95</v>
      </c>
      <c r="G949" s="1" t="s">
        <v>1817</v>
      </c>
      <c r="H949" s="1" t="s">
        <v>12</v>
      </c>
      <c r="I949" s="1" t="s">
        <v>1818</v>
      </c>
      <c r="J949" s="1" t="s">
        <v>276</v>
      </c>
      <c r="K949" s="88" t="str">
        <f t="shared" si="43"/>
        <v>1</v>
      </c>
      <c r="L949" s="1" t="s">
        <v>108</v>
      </c>
      <c r="M949" s="1"/>
      <c r="N949" s="1"/>
      <c r="O949" s="2">
        <v>1</v>
      </c>
      <c r="P949" s="2">
        <v>10</v>
      </c>
      <c r="Q949" s="2">
        <v>10</v>
      </c>
      <c r="R949" s="2" t="s">
        <v>2467</v>
      </c>
      <c r="S949" s="2"/>
      <c r="T949" s="1" t="s">
        <v>2474</v>
      </c>
      <c r="U949" t="str">
        <f t="shared" si="44"/>
        <v>5202061002011B10007</v>
      </c>
    </row>
    <row r="950" spans="1:21" hidden="1" x14ac:dyDescent="0.25">
      <c r="A950" s="1" t="s">
        <v>1797</v>
      </c>
      <c r="B950" s="1" t="s">
        <v>1798</v>
      </c>
      <c r="C950" s="1" t="str">
        <f t="shared" si="42"/>
        <v>5202</v>
      </c>
      <c r="D950" s="1" t="s">
        <v>176</v>
      </c>
      <c r="E950" s="1" t="s">
        <v>1799</v>
      </c>
      <c r="F950" s="1" t="s">
        <v>95</v>
      </c>
      <c r="G950" s="1" t="s">
        <v>1817</v>
      </c>
      <c r="H950" s="1" t="s">
        <v>53</v>
      </c>
      <c r="I950" s="1" t="s">
        <v>1819</v>
      </c>
      <c r="J950" s="1" t="s">
        <v>325</v>
      </c>
      <c r="K950" s="88" t="str">
        <f t="shared" si="43"/>
        <v>1</v>
      </c>
      <c r="L950" s="1" t="s">
        <v>658</v>
      </c>
      <c r="M950" s="1"/>
      <c r="N950" s="1"/>
      <c r="O950" s="2"/>
      <c r="P950" s="2"/>
      <c r="Q950" s="2"/>
      <c r="R950" s="2"/>
      <c r="S950" s="2"/>
      <c r="T950" s="1"/>
      <c r="U950" t="str">
        <f t="shared" si="44"/>
        <v>5202061009028B10009</v>
      </c>
    </row>
    <row r="951" spans="1:21" hidden="1" x14ac:dyDescent="0.25">
      <c r="A951" s="1" t="s">
        <v>1797</v>
      </c>
      <c r="B951" s="1" t="s">
        <v>1798</v>
      </c>
      <c r="C951" s="1" t="str">
        <f t="shared" si="42"/>
        <v>5202</v>
      </c>
      <c r="D951" s="1" t="s">
        <v>176</v>
      </c>
      <c r="E951" s="1" t="s">
        <v>1799</v>
      </c>
      <c r="F951" s="1" t="s">
        <v>95</v>
      </c>
      <c r="G951" s="1" t="s">
        <v>1817</v>
      </c>
      <c r="H951" s="1" t="s">
        <v>164</v>
      </c>
      <c r="I951" s="1" t="s">
        <v>1820</v>
      </c>
      <c r="J951" s="1" t="s">
        <v>363</v>
      </c>
      <c r="K951" s="88" t="str">
        <f t="shared" si="43"/>
        <v>2</v>
      </c>
      <c r="L951" s="1" t="s">
        <v>61</v>
      </c>
      <c r="M951" s="1"/>
      <c r="N951" s="1"/>
      <c r="O951" s="2"/>
      <c r="P951" s="2"/>
      <c r="Q951" s="2"/>
      <c r="R951" s="2"/>
      <c r="S951" s="2"/>
      <c r="T951" s="1"/>
      <c r="U951" t="str">
        <f t="shared" si="44"/>
        <v>5202061008017B20008</v>
      </c>
    </row>
    <row r="952" spans="1:21" hidden="1" x14ac:dyDescent="0.25">
      <c r="A952" s="1" t="s">
        <v>1797</v>
      </c>
      <c r="B952" s="1" t="s">
        <v>1798</v>
      </c>
      <c r="C952" s="1" t="str">
        <f t="shared" si="42"/>
        <v>5202</v>
      </c>
      <c r="D952" s="1" t="s">
        <v>176</v>
      </c>
      <c r="E952" s="1" t="s">
        <v>1799</v>
      </c>
      <c r="F952" s="1" t="s">
        <v>125</v>
      </c>
      <c r="G952" s="1" t="s">
        <v>1821</v>
      </c>
      <c r="H952" s="1" t="s">
        <v>69</v>
      </c>
      <c r="I952" s="1" t="s">
        <v>1822</v>
      </c>
      <c r="J952" s="1" t="s">
        <v>17</v>
      </c>
      <c r="K952" s="88" t="str">
        <f t="shared" si="43"/>
        <v>2</v>
      </c>
      <c r="L952" s="1" t="s">
        <v>71</v>
      </c>
      <c r="M952" s="1"/>
      <c r="N952" s="1"/>
      <c r="O952" s="2"/>
      <c r="P952" s="2"/>
      <c r="Q952" s="2"/>
      <c r="R952" s="2"/>
      <c r="S952" s="2"/>
      <c r="T952" s="1"/>
      <c r="U952" t="str">
        <f t="shared" si="44"/>
        <v>5202080007001B20010</v>
      </c>
    </row>
    <row r="953" spans="1:21" hidden="1" x14ac:dyDescent="0.25">
      <c r="A953" s="1" t="s">
        <v>1797</v>
      </c>
      <c r="B953" s="1" t="s">
        <v>1798</v>
      </c>
      <c r="C953" s="1" t="str">
        <f t="shared" si="42"/>
        <v>5202</v>
      </c>
      <c r="D953" s="1" t="s">
        <v>176</v>
      </c>
      <c r="E953" s="1" t="s">
        <v>1799</v>
      </c>
      <c r="F953" s="1" t="s">
        <v>125</v>
      </c>
      <c r="G953" s="1" t="s">
        <v>1821</v>
      </c>
      <c r="H953" s="1" t="s">
        <v>7</v>
      </c>
      <c r="I953" s="1" t="s">
        <v>1821</v>
      </c>
      <c r="J953" s="1" t="s">
        <v>563</v>
      </c>
      <c r="K953" s="88" t="str">
        <f t="shared" si="43"/>
        <v>2</v>
      </c>
      <c r="L953" s="1" t="s">
        <v>101</v>
      </c>
      <c r="M953" s="1"/>
      <c r="N953" s="1"/>
      <c r="O953" s="2"/>
      <c r="P953" s="2"/>
      <c r="Q953" s="2"/>
      <c r="R953" s="2"/>
      <c r="S953" s="2"/>
      <c r="T953" s="1"/>
      <c r="U953" t="str">
        <f t="shared" si="44"/>
        <v>5202080004042B25004</v>
      </c>
    </row>
    <row r="954" spans="1:21" hidden="1" x14ac:dyDescent="0.25">
      <c r="A954" s="1" t="s">
        <v>1797</v>
      </c>
      <c r="B954" s="1" t="s">
        <v>1798</v>
      </c>
      <c r="C954" s="1" t="str">
        <f t="shared" si="42"/>
        <v>5202</v>
      </c>
      <c r="D954" s="1" t="s">
        <v>176</v>
      </c>
      <c r="E954" s="1" t="s">
        <v>1799</v>
      </c>
      <c r="F954" s="1" t="s">
        <v>458</v>
      </c>
      <c r="G954" s="1" t="s">
        <v>1823</v>
      </c>
      <c r="H954" s="1" t="s">
        <v>36</v>
      </c>
      <c r="I954" s="1" t="s">
        <v>1824</v>
      </c>
      <c r="J954" s="1" t="s">
        <v>429</v>
      </c>
      <c r="K954" s="88" t="str">
        <f t="shared" si="43"/>
        <v>2</v>
      </c>
      <c r="L954" s="1" t="s">
        <v>697</v>
      </c>
      <c r="M954" s="4"/>
      <c r="N954" s="4"/>
      <c r="O954" s="105"/>
      <c r="P954" s="105"/>
      <c r="Q954" s="105"/>
      <c r="R954" s="105"/>
      <c r="S954" s="105"/>
      <c r="T954" s="1"/>
      <c r="U954" t="str">
        <f t="shared" si="44"/>
        <v>5202091005027B20011</v>
      </c>
    </row>
    <row r="955" spans="1:21" hidden="1" x14ac:dyDescent="0.25">
      <c r="A955" s="1" t="s">
        <v>1797</v>
      </c>
      <c r="B955" s="1" t="s">
        <v>1798</v>
      </c>
      <c r="C955" s="1" t="str">
        <f t="shared" si="42"/>
        <v>5203</v>
      </c>
      <c r="D955" s="1" t="s">
        <v>531</v>
      </c>
      <c r="E955" s="1" t="s">
        <v>1825</v>
      </c>
      <c r="F955" s="1" t="s">
        <v>5</v>
      </c>
      <c r="G955" s="1" t="s">
        <v>1826</v>
      </c>
      <c r="H955" s="1" t="s">
        <v>82</v>
      </c>
      <c r="I955" s="1" t="s">
        <v>1827</v>
      </c>
      <c r="J955" s="1" t="s">
        <v>325</v>
      </c>
      <c r="K955" s="88" t="str">
        <f t="shared" si="43"/>
        <v>2</v>
      </c>
      <c r="L955" s="1" t="s">
        <v>30</v>
      </c>
      <c r="M955" s="1"/>
      <c r="N955" s="1"/>
      <c r="O955" s="104"/>
      <c r="P955" s="104"/>
      <c r="Q955" s="104"/>
      <c r="R955" s="104"/>
      <c r="S955" s="104"/>
      <c r="T955" s="1"/>
      <c r="U955" t="str">
        <f t="shared" si="44"/>
        <v>5203010019028B25000</v>
      </c>
    </row>
    <row r="956" spans="1:21" hidden="1" x14ac:dyDescent="0.25">
      <c r="A956" s="1" t="s">
        <v>1797</v>
      </c>
      <c r="B956" s="1" t="s">
        <v>1798</v>
      </c>
      <c r="C956" s="1" t="str">
        <f t="shared" si="42"/>
        <v>5203</v>
      </c>
      <c r="D956" s="1" t="s">
        <v>531</v>
      </c>
      <c r="E956" s="1" t="s">
        <v>1825</v>
      </c>
      <c r="F956" s="1" t="s">
        <v>97</v>
      </c>
      <c r="G956" s="1" t="s">
        <v>1828</v>
      </c>
      <c r="H956" s="1" t="s">
        <v>36</v>
      </c>
      <c r="I956" s="1" t="s">
        <v>1829</v>
      </c>
      <c r="J956" s="1" t="s">
        <v>723</v>
      </c>
      <c r="K956" s="88" t="str">
        <f t="shared" si="43"/>
        <v>2</v>
      </c>
      <c r="L956" s="1" t="s">
        <v>10</v>
      </c>
      <c r="M956" s="1"/>
      <c r="N956" s="1"/>
      <c r="O956" s="2"/>
      <c r="P956" s="2"/>
      <c r="Q956" s="2"/>
      <c r="R956" s="2"/>
      <c r="S956" s="2"/>
      <c r="T956" s="1"/>
      <c r="U956" t="str">
        <f t="shared" si="44"/>
        <v>5203011005023B20001</v>
      </c>
    </row>
    <row r="957" spans="1:21" hidden="1" x14ac:dyDescent="0.25">
      <c r="A957" s="1" t="s">
        <v>1797</v>
      </c>
      <c r="B957" s="1" t="s">
        <v>1798</v>
      </c>
      <c r="C957" s="1" t="str">
        <f t="shared" si="42"/>
        <v>5203</v>
      </c>
      <c r="D957" s="1" t="s">
        <v>531</v>
      </c>
      <c r="E957" s="1" t="s">
        <v>1825</v>
      </c>
      <c r="F957" s="1" t="s">
        <v>131</v>
      </c>
      <c r="G957" s="1" t="s">
        <v>1830</v>
      </c>
      <c r="H957" s="1" t="s">
        <v>304</v>
      </c>
      <c r="I957" s="1" t="s">
        <v>1831</v>
      </c>
      <c r="J957" s="1" t="s">
        <v>276</v>
      </c>
      <c r="K957" s="88" t="str">
        <f t="shared" si="43"/>
        <v>2</v>
      </c>
      <c r="L957" s="1" t="s">
        <v>43</v>
      </c>
      <c r="M957" s="1"/>
      <c r="N957" s="1"/>
      <c r="O957" s="2"/>
      <c r="P957" s="2"/>
      <c r="Q957" s="2"/>
      <c r="R957" s="2"/>
      <c r="S957" s="2"/>
      <c r="T957" s="1"/>
      <c r="U957" t="str">
        <f t="shared" si="44"/>
        <v>5203020015011B25001</v>
      </c>
    </row>
    <row r="958" spans="1:21" hidden="1" x14ac:dyDescent="0.25">
      <c r="A958" s="1" t="s">
        <v>1797</v>
      </c>
      <c r="B958" s="1" t="s">
        <v>1798</v>
      </c>
      <c r="C958" s="1" t="str">
        <f t="shared" si="42"/>
        <v>5203</v>
      </c>
      <c r="D958" s="1" t="s">
        <v>531</v>
      </c>
      <c r="E958" s="1" t="s">
        <v>1825</v>
      </c>
      <c r="F958" s="1" t="s">
        <v>178</v>
      </c>
      <c r="G958" s="1" t="s">
        <v>1832</v>
      </c>
      <c r="H958" s="1" t="s">
        <v>19</v>
      </c>
      <c r="I958" s="1" t="s">
        <v>1833</v>
      </c>
      <c r="J958" s="1" t="s">
        <v>494</v>
      </c>
      <c r="K958" s="88" t="str">
        <f t="shared" si="43"/>
        <v>2</v>
      </c>
      <c r="L958" s="1" t="s">
        <v>55</v>
      </c>
      <c r="M958" s="1"/>
      <c r="N958" s="1"/>
      <c r="O958" s="2"/>
      <c r="P958" s="2"/>
      <c r="Q958" s="2"/>
      <c r="R958" s="2"/>
      <c r="S958" s="2"/>
      <c r="T958" s="1"/>
      <c r="U958" t="str">
        <f t="shared" si="44"/>
        <v>5203021003034B25002</v>
      </c>
    </row>
    <row r="959" spans="1:21" hidden="1" x14ac:dyDescent="0.25">
      <c r="A959" s="1" t="s">
        <v>1797</v>
      </c>
      <c r="B959" s="1" t="s">
        <v>1798</v>
      </c>
      <c r="C959" s="1" t="str">
        <f t="shared" si="42"/>
        <v>5203</v>
      </c>
      <c r="D959" s="1" t="s">
        <v>531</v>
      </c>
      <c r="E959" s="1" t="s">
        <v>1825</v>
      </c>
      <c r="F959" s="1" t="s">
        <v>191</v>
      </c>
      <c r="G959" s="1" t="s">
        <v>1834</v>
      </c>
      <c r="H959" s="1" t="s">
        <v>27</v>
      </c>
      <c r="I959" s="1" t="s">
        <v>1835</v>
      </c>
      <c r="J959" s="1" t="s">
        <v>23</v>
      </c>
      <c r="K959" s="88" t="str">
        <f t="shared" si="43"/>
        <v>2</v>
      </c>
      <c r="L959" s="1" t="s">
        <v>18</v>
      </c>
      <c r="M959" s="1"/>
      <c r="N959" s="1"/>
      <c r="O959" s="2"/>
      <c r="P959" s="2"/>
      <c r="Q959" s="2"/>
      <c r="R959" s="2"/>
      <c r="S959" s="2"/>
      <c r="T959" s="1"/>
      <c r="U959" t="str">
        <f t="shared" si="44"/>
        <v>5203022006002B20002</v>
      </c>
    </row>
    <row r="960" spans="1:21" hidden="1" x14ac:dyDescent="0.25">
      <c r="A960" s="1" t="s">
        <v>1797</v>
      </c>
      <c r="B960" s="1" t="s">
        <v>1798</v>
      </c>
      <c r="C960" s="1" t="str">
        <f t="shared" si="42"/>
        <v>5203</v>
      </c>
      <c r="D960" s="1" t="s">
        <v>531</v>
      </c>
      <c r="E960" s="1" t="s">
        <v>1825</v>
      </c>
      <c r="F960" s="1" t="s">
        <v>191</v>
      </c>
      <c r="G960" s="1" t="s">
        <v>1834</v>
      </c>
      <c r="H960" s="1" t="s">
        <v>5</v>
      </c>
      <c r="I960" s="1" t="s">
        <v>1836</v>
      </c>
      <c r="J960" s="1" t="s">
        <v>225</v>
      </c>
      <c r="K960" s="88" t="str">
        <f t="shared" si="43"/>
        <v>2</v>
      </c>
      <c r="L960" s="1" t="s">
        <v>124</v>
      </c>
      <c r="M960" s="4"/>
      <c r="N960" s="4"/>
      <c r="O960" s="105"/>
      <c r="P960" s="105"/>
      <c r="Q960" s="105"/>
      <c r="R960" s="105"/>
      <c r="S960" s="105"/>
      <c r="T960" s="1"/>
      <c r="U960" t="str">
        <f t="shared" si="44"/>
        <v>5203022010010B20003</v>
      </c>
    </row>
    <row r="961" spans="1:21" hidden="1" x14ac:dyDescent="0.25">
      <c r="A961" s="1" t="s">
        <v>1797</v>
      </c>
      <c r="B961" s="1" t="s">
        <v>1798</v>
      </c>
      <c r="C961" s="1" t="str">
        <f t="shared" si="42"/>
        <v>5203</v>
      </c>
      <c r="D961" s="1" t="s">
        <v>531</v>
      </c>
      <c r="E961" s="1" t="s">
        <v>1825</v>
      </c>
      <c r="F961" s="1" t="s">
        <v>80</v>
      </c>
      <c r="G961" s="1" t="s">
        <v>1837</v>
      </c>
      <c r="H961" s="1" t="s">
        <v>36</v>
      </c>
      <c r="I961" s="1" t="s">
        <v>1838</v>
      </c>
      <c r="J961" s="1" t="s">
        <v>363</v>
      </c>
      <c r="K961" s="88" t="str">
        <f t="shared" si="43"/>
        <v>1</v>
      </c>
      <c r="L961" s="1" t="s">
        <v>209</v>
      </c>
      <c r="M961" s="4"/>
      <c r="N961" s="4"/>
      <c r="O961" s="3"/>
      <c r="P961" s="3"/>
      <c r="Q961" s="3"/>
      <c r="R961" s="3"/>
      <c r="S961" s="3"/>
      <c r="T961" s="1"/>
      <c r="U961" t="str">
        <f t="shared" si="44"/>
        <v>5203031005017B10004</v>
      </c>
    </row>
    <row r="962" spans="1:21" hidden="1" x14ac:dyDescent="0.25">
      <c r="A962" s="1" t="s">
        <v>1797</v>
      </c>
      <c r="B962" s="1" t="s">
        <v>1798</v>
      </c>
      <c r="C962" s="1" t="str">
        <f t="shared" si="42"/>
        <v>5203</v>
      </c>
      <c r="D962" s="1" t="s">
        <v>531</v>
      </c>
      <c r="E962" s="1" t="s">
        <v>1825</v>
      </c>
      <c r="F962" s="1" t="s">
        <v>188</v>
      </c>
      <c r="G962" s="1" t="s">
        <v>1839</v>
      </c>
      <c r="H962" s="1" t="s">
        <v>11</v>
      </c>
      <c r="I962" s="1" t="s">
        <v>1840</v>
      </c>
      <c r="J962" s="1" t="s">
        <v>9</v>
      </c>
      <c r="K962" s="88" t="str">
        <f t="shared" si="43"/>
        <v>1</v>
      </c>
      <c r="L962" s="1" t="s">
        <v>99</v>
      </c>
      <c r="M962" s="1"/>
      <c r="N962" s="1"/>
      <c r="O962" s="104"/>
      <c r="P962" s="104"/>
      <c r="Q962" s="104"/>
      <c r="R962" s="104"/>
      <c r="S962" s="104"/>
      <c r="T962" s="1"/>
      <c r="U962" t="str">
        <f t="shared" si="44"/>
        <v>5203051001008B15003</v>
      </c>
    </row>
    <row r="963" spans="1:21" hidden="1" x14ac:dyDescent="0.25">
      <c r="A963" s="1" t="s">
        <v>1797</v>
      </c>
      <c r="B963" s="1" t="s">
        <v>1798</v>
      </c>
      <c r="C963" s="1" t="str">
        <f t="shared" ref="C963:C1026" si="45">CONCATENATE(A963,D963)</f>
        <v>5203</v>
      </c>
      <c r="D963" s="1" t="s">
        <v>531</v>
      </c>
      <c r="E963" s="1" t="s">
        <v>1825</v>
      </c>
      <c r="F963" s="1" t="s">
        <v>95</v>
      </c>
      <c r="G963" s="1" t="s">
        <v>1841</v>
      </c>
      <c r="H963" s="1" t="s">
        <v>150</v>
      </c>
      <c r="I963" s="1" t="s">
        <v>1842</v>
      </c>
      <c r="J963" s="1" t="s">
        <v>388</v>
      </c>
      <c r="K963" s="88" t="str">
        <f t="shared" ref="K963:K1026" si="46">MID(L963,1,1)</f>
        <v>2</v>
      </c>
      <c r="L963" s="1" t="s">
        <v>101</v>
      </c>
      <c r="M963" s="4"/>
      <c r="N963" s="4"/>
      <c r="O963" s="105"/>
      <c r="P963" s="105"/>
      <c r="Q963" s="105"/>
      <c r="R963" s="105"/>
      <c r="S963" s="105"/>
      <c r="T963" s="1"/>
      <c r="U963" t="str">
        <f t="shared" si="44"/>
        <v>5203061012020B25004</v>
      </c>
    </row>
    <row r="964" spans="1:21" hidden="1" x14ac:dyDescent="0.25">
      <c r="A964" s="1" t="s">
        <v>1797</v>
      </c>
      <c r="B964" s="1" t="s">
        <v>1798</v>
      </c>
      <c r="C964" s="1" t="str">
        <f t="shared" si="45"/>
        <v>5203</v>
      </c>
      <c r="D964" s="1" t="s">
        <v>531</v>
      </c>
      <c r="E964" s="1" t="s">
        <v>1825</v>
      </c>
      <c r="F964" s="1" t="s">
        <v>95</v>
      </c>
      <c r="G964" s="1" t="s">
        <v>1841</v>
      </c>
      <c r="H964" s="1" t="s">
        <v>116</v>
      </c>
      <c r="I964" s="1" t="s">
        <v>1843</v>
      </c>
      <c r="J964" s="1" t="s">
        <v>152</v>
      </c>
      <c r="K964" s="88" t="str">
        <f t="shared" si="46"/>
        <v>2</v>
      </c>
      <c r="L964" s="1" t="s">
        <v>169</v>
      </c>
      <c r="M964" s="4"/>
      <c r="N964" s="4"/>
      <c r="O964" s="3"/>
      <c r="P964" s="3"/>
      <c r="Q964" s="3"/>
      <c r="R964" s="3"/>
      <c r="S964" s="3"/>
      <c r="T964" s="1"/>
      <c r="U964" t="str">
        <f t="shared" ref="U964:U1027" si="47">CONCATENATE(C964,F964,H964,J964,L964)</f>
        <v>5203061013007B25005</v>
      </c>
    </row>
    <row r="965" spans="1:21" hidden="1" x14ac:dyDescent="0.25">
      <c r="A965" s="1" t="s">
        <v>1797</v>
      </c>
      <c r="B965" s="1" t="s">
        <v>1798</v>
      </c>
      <c r="C965" s="1" t="str">
        <f t="shared" si="45"/>
        <v>5203</v>
      </c>
      <c r="D965" s="1" t="s">
        <v>531</v>
      </c>
      <c r="E965" s="1" t="s">
        <v>1825</v>
      </c>
      <c r="F965" s="1" t="s">
        <v>13</v>
      </c>
      <c r="G965" s="1" t="s">
        <v>1844</v>
      </c>
      <c r="H965" s="1" t="s">
        <v>97</v>
      </c>
      <c r="I965" s="1" t="s">
        <v>1845</v>
      </c>
      <c r="J965" s="1" t="s">
        <v>277</v>
      </c>
      <c r="K965" s="88" t="str">
        <f t="shared" si="46"/>
        <v>2</v>
      </c>
      <c r="L965" s="1" t="s">
        <v>171</v>
      </c>
      <c r="M965" s="4"/>
      <c r="N965" s="4"/>
      <c r="O965" s="3"/>
      <c r="P965" s="3"/>
      <c r="Q965" s="3"/>
      <c r="R965" s="3"/>
      <c r="S965" s="3"/>
      <c r="T965" s="1"/>
      <c r="U965" t="str">
        <f t="shared" si="47"/>
        <v>5203070011013B25006</v>
      </c>
    </row>
    <row r="966" spans="1:21" hidden="1" x14ac:dyDescent="0.25">
      <c r="A966" s="1" t="s">
        <v>1797</v>
      </c>
      <c r="B966" s="1" t="s">
        <v>1798</v>
      </c>
      <c r="C966" s="1" t="str">
        <f t="shared" si="45"/>
        <v>5203</v>
      </c>
      <c r="D966" s="1" t="s">
        <v>531</v>
      </c>
      <c r="E966" s="1" t="s">
        <v>1825</v>
      </c>
      <c r="F966" s="1" t="s">
        <v>125</v>
      </c>
      <c r="G966" s="1" t="s">
        <v>1846</v>
      </c>
      <c r="H966" s="1" t="s">
        <v>178</v>
      </c>
      <c r="I966" s="1" t="s">
        <v>1847</v>
      </c>
      <c r="J966" s="1" t="s">
        <v>426</v>
      </c>
      <c r="K966" s="88" t="str">
        <f t="shared" si="46"/>
        <v>1</v>
      </c>
      <c r="L966" s="1" t="s">
        <v>35</v>
      </c>
      <c r="M966" s="4"/>
      <c r="N966" s="4"/>
      <c r="O966" s="3"/>
      <c r="P966" s="3"/>
      <c r="Q966" s="3"/>
      <c r="R966" s="3"/>
      <c r="S966" s="3"/>
      <c r="T966" s="1"/>
      <c r="U966" t="str">
        <f t="shared" si="47"/>
        <v>5203080021021B10005</v>
      </c>
    </row>
    <row r="967" spans="1:21" hidden="1" x14ac:dyDescent="0.25">
      <c r="A967" s="1" t="s">
        <v>1797</v>
      </c>
      <c r="B967" s="1" t="s">
        <v>1798</v>
      </c>
      <c r="C967" s="1" t="str">
        <f t="shared" si="45"/>
        <v>5203</v>
      </c>
      <c r="D967" s="1" t="s">
        <v>531</v>
      </c>
      <c r="E967" s="1" t="s">
        <v>1825</v>
      </c>
      <c r="F967" s="1" t="s">
        <v>360</v>
      </c>
      <c r="G967" s="1" t="s">
        <v>1848</v>
      </c>
      <c r="H967" s="1" t="s">
        <v>19</v>
      </c>
      <c r="I967" s="1" t="s">
        <v>1849</v>
      </c>
      <c r="J967" s="1" t="s">
        <v>404</v>
      </c>
      <c r="K967" s="88" t="str">
        <f t="shared" si="46"/>
        <v>2</v>
      </c>
      <c r="L967" s="1" t="s">
        <v>105</v>
      </c>
      <c r="M967" s="4"/>
      <c r="N967" s="4"/>
      <c r="O967" s="3"/>
      <c r="P967" s="3"/>
      <c r="Q967" s="3"/>
      <c r="R967" s="3"/>
      <c r="S967" s="3"/>
      <c r="T967" s="1"/>
      <c r="U967" t="str">
        <f t="shared" si="47"/>
        <v>5203090003012B20006</v>
      </c>
    </row>
    <row r="968" spans="1:21" hidden="1" x14ac:dyDescent="0.25">
      <c r="A968" s="1" t="s">
        <v>1797</v>
      </c>
      <c r="B968" s="1" t="s">
        <v>1798</v>
      </c>
      <c r="C968" s="1" t="str">
        <f t="shared" si="45"/>
        <v>5203</v>
      </c>
      <c r="D968" s="1" t="s">
        <v>531</v>
      </c>
      <c r="E968" s="1" t="s">
        <v>1825</v>
      </c>
      <c r="F968" s="1" t="s">
        <v>360</v>
      </c>
      <c r="G968" s="1" t="s">
        <v>1848</v>
      </c>
      <c r="H968" s="1" t="s">
        <v>7</v>
      </c>
      <c r="I968" s="1" t="s">
        <v>1850</v>
      </c>
      <c r="J968" s="1" t="s">
        <v>277</v>
      </c>
      <c r="K968" s="88" t="str">
        <f t="shared" si="46"/>
        <v>2</v>
      </c>
      <c r="L968" s="1" t="s">
        <v>50</v>
      </c>
      <c r="M968" s="4"/>
      <c r="N968" s="4"/>
      <c r="O968" s="3"/>
      <c r="P968" s="3"/>
      <c r="Q968" s="3"/>
      <c r="R968" s="3"/>
      <c r="S968" s="3"/>
      <c r="T968" s="1"/>
      <c r="U968" t="str">
        <f t="shared" si="47"/>
        <v>5203090004013B20007</v>
      </c>
    </row>
    <row r="969" spans="1:21" hidden="1" x14ac:dyDescent="0.25">
      <c r="A969" s="1" t="s">
        <v>1797</v>
      </c>
      <c r="B969" s="1" t="s">
        <v>1798</v>
      </c>
      <c r="C969" s="1" t="str">
        <f t="shared" si="45"/>
        <v>5203</v>
      </c>
      <c r="D969" s="1" t="s">
        <v>531</v>
      </c>
      <c r="E969" s="1" t="s">
        <v>1825</v>
      </c>
      <c r="F969" s="1" t="s">
        <v>458</v>
      </c>
      <c r="G969" s="1" t="s">
        <v>1851</v>
      </c>
      <c r="H969" s="1" t="s">
        <v>12</v>
      </c>
      <c r="I969" s="1" t="s">
        <v>1852</v>
      </c>
      <c r="J969" s="1" t="s">
        <v>612</v>
      </c>
      <c r="K969" s="88" t="str">
        <f t="shared" si="46"/>
        <v>2</v>
      </c>
      <c r="L969" s="1" t="s">
        <v>173</v>
      </c>
      <c r="M969" s="4"/>
      <c r="N969" s="4"/>
      <c r="O969" s="3"/>
      <c r="P969" s="3"/>
      <c r="Q969" s="3"/>
      <c r="R969" s="3"/>
      <c r="S969" s="3"/>
      <c r="T969" s="1"/>
      <c r="U969" t="str">
        <f t="shared" si="47"/>
        <v>5203091002039B25007</v>
      </c>
    </row>
    <row r="970" spans="1:21" hidden="1" x14ac:dyDescent="0.25">
      <c r="A970" s="1" t="s">
        <v>1797</v>
      </c>
      <c r="B970" s="1" t="s">
        <v>1798</v>
      </c>
      <c r="C970" s="1" t="str">
        <f t="shared" si="45"/>
        <v>5203</v>
      </c>
      <c r="D970" s="1" t="s">
        <v>531</v>
      </c>
      <c r="E970" s="1" t="s">
        <v>1825</v>
      </c>
      <c r="F970" s="1" t="s">
        <v>25</v>
      </c>
      <c r="G970" s="1" t="s">
        <v>1853</v>
      </c>
      <c r="H970" s="1" t="s">
        <v>5</v>
      </c>
      <c r="I970" s="1" t="s">
        <v>1854</v>
      </c>
      <c r="J970" s="1" t="s">
        <v>434</v>
      </c>
      <c r="K970" s="88" t="str">
        <f t="shared" si="46"/>
        <v>2</v>
      </c>
      <c r="L970" s="1" t="s">
        <v>61</v>
      </c>
      <c r="M970" s="1"/>
      <c r="N970" s="1"/>
      <c r="O970" s="104"/>
      <c r="P970" s="104"/>
      <c r="Q970" s="104"/>
      <c r="R970" s="104"/>
      <c r="S970" s="104"/>
      <c r="T970" s="1"/>
      <c r="U970" t="str">
        <f t="shared" si="47"/>
        <v>5203100010025B20008</v>
      </c>
    </row>
    <row r="971" spans="1:21" hidden="1" x14ac:dyDescent="0.25">
      <c r="A971" s="1" t="s">
        <v>1797</v>
      </c>
      <c r="B971" s="1" t="s">
        <v>1798</v>
      </c>
      <c r="C971" s="1" t="str">
        <f t="shared" si="45"/>
        <v>5206</v>
      </c>
      <c r="D971" s="1" t="s">
        <v>342</v>
      </c>
      <c r="E971" s="1" t="s">
        <v>1855</v>
      </c>
      <c r="F971" s="1" t="s">
        <v>5</v>
      </c>
      <c r="G971" s="1" t="s">
        <v>1856</v>
      </c>
      <c r="H971" s="1" t="s">
        <v>97</v>
      </c>
      <c r="I971" s="1" t="s">
        <v>1857</v>
      </c>
      <c r="J971" s="1" t="s">
        <v>9</v>
      </c>
      <c r="K971" s="88" t="str">
        <f t="shared" si="46"/>
        <v>2</v>
      </c>
      <c r="L971" s="1" t="s">
        <v>10</v>
      </c>
      <c r="M971" s="1"/>
      <c r="N971" s="1"/>
      <c r="O971" s="2"/>
      <c r="P971" s="2"/>
      <c r="Q971" s="2"/>
      <c r="R971" s="2"/>
      <c r="S971" s="2"/>
      <c r="T971" s="1"/>
      <c r="U971" t="str">
        <f t="shared" si="47"/>
        <v>5206010011008B20001</v>
      </c>
    </row>
    <row r="972" spans="1:21" hidden="1" x14ac:dyDescent="0.25">
      <c r="A972" s="1" t="s">
        <v>1797</v>
      </c>
      <c r="B972" s="1" t="s">
        <v>1798</v>
      </c>
      <c r="C972" s="1" t="str">
        <f t="shared" si="45"/>
        <v>5206</v>
      </c>
      <c r="D972" s="1" t="s">
        <v>342</v>
      </c>
      <c r="E972" s="1" t="s">
        <v>1855</v>
      </c>
      <c r="F972" s="1" t="s">
        <v>97</v>
      </c>
      <c r="G972" s="1" t="s">
        <v>1858</v>
      </c>
      <c r="H972" s="1" t="s">
        <v>7</v>
      </c>
      <c r="I972" s="1" t="s">
        <v>1859</v>
      </c>
      <c r="J972" s="1" t="s">
        <v>237</v>
      </c>
      <c r="K972" s="88" t="str">
        <f t="shared" si="46"/>
        <v>2</v>
      </c>
      <c r="L972" s="1" t="s">
        <v>18</v>
      </c>
      <c r="M972" s="1"/>
      <c r="N972" s="1"/>
      <c r="O972" s="2"/>
      <c r="P972" s="2"/>
      <c r="Q972" s="2"/>
      <c r="R972" s="2"/>
      <c r="S972" s="2"/>
      <c r="T972" s="1"/>
      <c r="U972" t="str">
        <f t="shared" si="47"/>
        <v>5206011004016B20002</v>
      </c>
    </row>
    <row r="973" spans="1:21" hidden="1" x14ac:dyDescent="0.25">
      <c r="A973" s="1" t="s">
        <v>1797</v>
      </c>
      <c r="B973" s="1" t="s">
        <v>1798</v>
      </c>
      <c r="C973" s="1" t="str">
        <f t="shared" si="45"/>
        <v>5206</v>
      </c>
      <c r="D973" s="1" t="s">
        <v>342</v>
      </c>
      <c r="E973" s="1" t="s">
        <v>1855</v>
      </c>
      <c r="F973" s="1" t="s">
        <v>41</v>
      </c>
      <c r="G973" s="1" t="s">
        <v>1860</v>
      </c>
      <c r="H973" s="1" t="s">
        <v>7</v>
      </c>
      <c r="I973" s="1" t="s">
        <v>1861</v>
      </c>
      <c r="J973" s="1" t="s">
        <v>141</v>
      </c>
      <c r="K973" s="88" t="str">
        <f t="shared" si="46"/>
        <v>2</v>
      </c>
      <c r="L973" s="1" t="s">
        <v>30</v>
      </c>
      <c r="M973" s="1"/>
      <c r="N973" s="1"/>
      <c r="O973" s="2"/>
      <c r="P973" s="2"/>
      <c r="Q973" s="2"/>
      <c r="R973" s="2"/>
      <c r="S973" s="2"/>
      <c r="T973" s="1"/>
      <c r="U973" t="str">
        <f t="shared" si="47"/>
        <v>5206030004005B25000</v>
      </c>
    </row>
    <row r="974" spans="1:21" hidden="1" x14ac:dyDescent="0.25">
      <c r="A974" s="1" t="s">
        <v>1797</v>
      </c>
      <c r="B974" s="1" t="s">
        <v>1798</v>
      </c>
      <c r="C974" s="1" t="str">
        <f t="shared" si="45"/>
        <v>5206</v>
      </c>
      <c r="D974" s="1" t="s">
        <v>342</v>
      </c>
      <c r="E974" s="1" t="s">
        <v>1855</v>
      </c>
      <c r="F974" s="1" t="s">
        <v>41</v>
      </c>
      <c r="G974" s="1" t="s">
        <v>1860</v>
      </c>
      <c r="H974" s="1" t="s">
        <v>36</v>
      </c>
      <c r="I974" s="1" t="s">
        <v>1862</v>
      </c>
      <c r="J974" s="1" t="s">
        <v>276</v>
      </c>
      <c r="K974" s="88" t="str">
        <f t="shared" si="46"/>
        <v>2</v>
      </c>
      <c r="L974" s="1" t="s">
        <v>43</v>
      </c>
      <c r="M974" s="1"/>
      <c r="N974" s="1"/>
      <c r="O974" s="2"/>
      <c r="P974" s="2"/>
      <c r="Q974" s="2"/>
      <c r="R974" s="2"/>
      <c r="S974" s="2"/>
      <c r="T974" s="1"/>
      <c r="U974" t="str">
        <f t="shared" si="47"/>
        <v>5206030005011B25001</v>
      </c>
    </row>
    <row r="975" spans="1:21" hidden="1" x14ac:dyDescent="0.25">
      <c r="A975" s="1" t="s">
        <v>1797</v>
      </c>
      <c r="B975" s="1" t="s">
        <v>1798</v>
      </c>
      <c r="C975" s="1" t="str">
        <f t="shared" si="45"/>
        <v>5206</v>
      </c>
      <c r="D975" s="1" t="s">
        <v>342</v>
      </c>
      <c r="E975" s="1" t="s">
        <v>1855</v>
      </c>
      <c r="F975" s="1" t="s">
        <v>192</v>
      </c>
      <c r="G975" s="1" t="s">
        <v>1863</v>
      </c>
      <c r="H975" s="1" t="s">
        <v>36</v>
      </c>
      <c r="I975" s="1" t="s">
        <v>1864</v>
      </c>
      <c r="J975" s="1" t="s">
        <v>23</v>
      </c>
      <c r="K975" s="88" t="str">
        <f t="shared" si="46"/>
        <v>1</v>
      </c>
      <c r="L975" s="1" t="s">
        <v>209</v>
      </c>
      <c r="M975" s="1"/>
      <c r="N975" s="1"/>
      <c r="O975" s="2"/>
      <c r="P975" s="2"/>
      <c r="Q975" s="2"/>
      <c r="R975" s="2"/>
      <c r="S975" s="2"/>
      <c r="T975" s="1"/>
      <c r="U975" t="str">
        <f t="shared" si="47"/>
        <v>5206052005002B10004</v>
      </c>
    </row>
    <row r="976" spans="1:21" hidden="1" x14ac:dyDescent="0.25">
      <c r="A976" s="1" t="s">
        <v>1797</v>
      </c>
      <c r="B976" s="1" t="s">
        <v>1798</v>
      </c>
      <c r="C976" s="1" t="str">
        <f t="shared" si="45"/>
        <v>5206</v>
      </c>
      <c r="D976" s="1" t="s">
        <v>342</v>
      </c>
      <c r="E976" s="1" t="s">
        <v>1855</v>
      </c>
      <c r="F976" s="1" t="s">
        <v>192</v>
      </c>
      <c r="G976" s="1" t="s">
        <v>1863</v>
      </c>
      <c r="H976" s="1" t="s">
        <v>12</v>
      </c>
      <c r="I976" s="1" t="s">
        <v>1865</v>
      </c>
      <c r="J976" s="1" t="s">
        <v>29</v>
      </c>
      <c r="K976" s="88" t="str">
        <f t="shared" si="46"/>
        <v>2</v>
      </c>
      <c r="L976" s="1" t="s">
        <v>124</v>
      </c>
      <c r="M976" s="1"/>
      <c r="N976" s="1"/>
      <c r="O976" s="2"/>
      <c r="P976" s="2"/>
      <c r="Q976" s="2"/>
      <c r="R976" s="2"/>
      <c r="S976" s="2"/>
      <c r="T976" s="1"/>
      <c r="U976" t="str">
        <f t="shared" si="47"/>
        <v>5206052002003B20003</v>
      </c>
    </row>
    <row r="977" spans="1:21" hidden="1" x14ac:dyDescent="0.25">
      <c r="A977" s="1" t="s">
        <v>1797</v>
      </c>
      <c r="B977" s="1" t="s">
        <v>1798</v>
      </c>
      <c r="C977" s="1" t="str">
        <f t="shared" si="45"/>
        <v>5206</v>
      </c>
      <c r="D977" s="1" t="s">
        <v>342</v>
      </c>
      <c r="E977" s="1" t="s">
        <v>1855</v>
      </c>
      <c r="F977" s="1" t="s">
        <v>87</v>
      </c>
      <c r="G977" s="1" t="s">
        <v>1866</v>
      </c>
      <c r="H977" s="1" t="s">
        <v>484</v>
      </c>
      <c r="I977" s="1" t="s">
        <v>1867</v>
      </c>
      <c r="J977" s="1" t="s">
        <v>258</v>
      </c>
      <c r="K977" s="88" t="str">
        <f t="shared" si="46"/>
        <v>2</v>
      </c>
      <c r="L977" s="1" t="s">
        <v>92</v>
      </c>
      <c r="M977" s="1"/>
      <c r="N977" s="1"/>
      <c r="O977" s="2"/>
      <c r="P977" s="2"/>
      <c r="Q977" s="2"/>
      <c r="R977" s="2"/>
      <c r="S977" s="2"/>
      <c r="T977" s="1"/>
      <c r="U977" t="str">
        <f t="shared" si="47"/>
        <v>5206060018019B20005</v>
      </c>
    </row>
    <row r="978" spans="1:21" hidden="1" x14ac:dyDescent="0.25">
      <c r="A978" s="1" t="s">
        <v>1797</v>
      </c>
      <c r="B978" s="1" t="s">
        <v>1798</v>
      </c>
      <c r="C978" s="1" t="str">
        <f t="shared" si="45"/>
        <v>5206</v>
      </c>
      <c r="D978" s="1" t="s">
        <v>342</v>
      </c>
      <c r="E978" s="1" t="s">
        <v>1855</v>
      </c>
      <c r="F978" s="1" t="s">
        <v>95</v>
      </c>
      <c r="G978" s="1" t="s">
        <v>1868</v>
      </c>
      <c r="H978" s="1" t="s">
        <v>7</v>
      </c>
      <c r="I978" s="1" t="s">
        <v>1869</v>
      </c>
      <c r="J978" s="1" t="s">
        <v>152</v>
      </c>
      <c r="K978" s="88" t="str">
        <f t="shared" si="46"/>
        <v>1</v>
      </c>
      <c r="L978" s="1" t="s">
        <v>47</v>
      </c>
      <c r="M978" s="1"/>
      <c r="N978" s="1"/>
      <c r="O978" s="2">
        <v>1</v>
      </c>
      <c r="P978" s="2">
        <v>10</v>
      </c>
      <c r="Q978" s="2">
        <v>9</v>
      </c>
      <c r="R978" s="2" t="s">
        <v>2467</v>
      </c>
      <c r="S978" s="2"/>
      <c r="T978" s="1" t="s">
        <v>2474</v>
      </c>
      <c r="U978" t="str">
        <f t="shared" si="47"/>
        <v>5206061004007B10006</v>
      </c>
    </row>
    <row r="979" spans="1:21" hidden="1" x14ac:dyDescent="0.25">
      <c r="A979" s="1" t="s">
        <v>1797</v>
      </c>
      <c r="B979" s="1" t="s">
        <v>1798</v>
      </c>
      <c r="C979" s="1" t="str">
        <f t="shared" si="45"/>
        <v>5206</v>
      </c>
      <c r="D979" s="1" t="s">
        <v>342</v>
      </c>
      <c r="E979" s="1" t="s">
        <v>1855</v>
      </c>
      <c r="F979" s="1" t="s">
        <v>95</v>
      </c>
      <c r="G979" s="1" t="s">
        <v>1868</v>
      </c>
      <c r="H979" s="1" t="s">
        <v>36</v>
      </c>
      <c r="I979" s="1" t="s">
        <v>1870</v>
      </c>
      <c r="J979" s="1" t="s">
        <v>152</v>
      </c>
      <c r="K979" s="88" t="str">
        <f t="shared" si="46"/>
        <v>1</v>
      </c>
      <c r="L979" s="1" t="s">
        <v>108</v>
      </c>
      <c r="M979" s="1"/>
      <c r="N979" s="1"/>
      <c r="O979" s="2">
        <v>1</v>
      </c>
      <c r="P979" s="2">
        <v>10</v>
      </c>
      <c r="Q979" s="2">
        <v>9</v>
      </c>
      <c r="R979" s="2" t="s">
        <v>2467</v>
      </c>
      <c r="S979" s="2"/>
      <c r="T979" s="1" t="s">
        <v>2474</v>
      </c>
      <c r="U979" t="str">
        <f t="shared" si="47"/>
        <v>5206061005007B10007</v>
      </c>
    </row>
    <row r="980" spans="1:21" hidden="1" x14ac:dyDescent="0.25">
      <c r="A980" s="1" t="s">
        <v>1797</v>
      </c>
      <c r="B980" s="1" t="s">
        <v>1798</v>
      </c>
      <c r="C980" s="1" t="str">
        <f t="shared" si="45"/>
        <v>5206</v>
      </c>
      <c r="D980" s="1" t="s">
        <v>342</v>
      </c>
      <c r="E980" s="1" t="s">
        <v>1855</v>
      </c>
      <c r="F980" s="1" t="s">
        <v>13</v>
      </c>
      <c r="G980" s="1" t="s">
        <v>1871</v>
      </c>
      <c r="H980" s="1" t="s">
        <v>12</v>
      </c>
      <c r="I980" s="1" t="s">
        <v>1872</v>
      </c>
      <c r="J980" s="1" t="s">
        <v>29</v>
      </c>
      <c r="K980" s="88" t="str">
        <f t="shared" si="46"/>
        <v>2</v>
      </c>
      <c r="L980" s="1" t="s">
        <v>61</v>
      </c>
      <c r="M980" s="1"/>
      <c r="N980" s="1"/>
      <c r="O980" s="2"/>
      <c r="P980" s="2"/>
      <c r="Q980" s="2"/>
      <c r="R980" s="2"/>
      <c r="S980" s="2"/>
      <c r="T980" s="1"/>
      <c r="U980" t="str">
        <f t="shared" si="47"/>
        <v>5206070002003B20008</v>
      </c>
    </row>
    <row r="981" spans="1:21" hidden="1" x14ac:dyDescent="0.25">
      <c r="A981" s="1" t="s">
        <v>1797</v>
      </c>
      <c r="B981" s="1" t="s">
        <v>1798</v>
      </c>
      <c r="C981" s="1" t="str">
        <f t="shared" si="45"/>
        <v>5206</v>
      </c>
      <c r="D981" s="1" t="s">
        <v>342</v>
      </c>
      <c r="E981" s="1" t="s">
        <v>1855</v>
      </c>
      <c r="F981" s="1" t="s">
        <v>360</v>
      </c>
      <c r="G981" s="1" t="s">
        <v>1873</v>
      </c>
      <c r="H981" s="1" t="s">
        <v>36</v>
      </c>
      <c r="I981" s="1" t="s">
        <v>1874</v>
      </c>
      <c r="J981" s="1" t="s">
        <v>60</v>
      </c>
      <c r="K981" s="88" t="str">
        <f t="shared" si="46"/>
        <v>2</v>
      </c>
      <c r="L981" s="1" t="s">
        <v>66</v>
      </c>
      <c r="M981" s="1"/>
      <c r="N981" s="1"/>
      <c r="O981" s="2"/>
      <c r="P981" s="2"/>
      <c r="Q981" s="2"/>
      <c r="R981" s="2"/>
      <c r="S981" s="2"/>
      <c r="T981" s="1"/>
      <c r="U981" t="str">
        <f t="shared" si="47"/>
        <v>5206090005004B20009</v>
      </c>
    </row>
    <row r="982" spans="1:21" hidden="1" x14ac:dyDescent="0.25">
      <c r="A982" s="1" t="s">
        <v>1797</v>
      </c>
      <c r="B982" s="1" t="s">
        <v>1798</v>
      </c>
      <c r="C982" s="1" t="str">
        <f t="shared" si="45"/>
        <v>5271</v>
      </c>
      <c r="D982" s="1" t="s">
        <v>153</v>
      </c>
      <c r="E982" s="1" t="s">
        <v>1875</v>
      </c>
      <c r="F982" s="1" t="s">
        <v>97</v>
      </c>
      <c r="G982" s="1" t="s">
        <v>1876</v>
      </c>
      <c r="H982" s="1" t="s">
        <v>12</v>
      </c>
      <c r="I982" s="1" t="s">
        <v>1877</v>
      </c>
      <c r="J982" s="1" t="s">
        <v>404</v>
      </c>
      <c r="K982" s="88" t="str">
        <f t="shared" si="46"/>
        <v>2</v>
      </c>
      <c r="L982" s="1" t="s">
        <v>30</v>
      </c>
      <c r="M982" s="1"/>
      <c r="N982" s="1"/>
      <c r="O982" s="2"/>
      <c r="P982" s="2"/>
      <c r="Q982" s="2"/>
      <c r="R982" s="2"/>
      <c r="S982" s="2"/>
      <c r="T982" s="1"/>
      <c r="U982" t="str">
        <f t="shared" si="47"/>
        <v>5271011002012B25000</v>
      </c>
    </row>
    <row r="983" spans="1:21" hidden="1" x14ac:dyDescent="0.25">
      <c r="A983" s="1" t="s">
        <v>1797</v>
      </c>
      <c r="B983" s="1" t="s">
        <v>1798</v>
      </c>
      <c r="C983" s="1" t="str">
        <f t="shared" si="45"/>
        <v>5271</v>
      </c>
      <c r="D983" s="1" t="s">
        <v>153</v>
      </c>
      <c r="E983" s="1" t="s">
        <v>1875</v>
      </c>
      <c r="F983" s="1" t="s">
        <v>97</v>
      </c>
      <c r="G983" s="1" t="s">
        <v>1876</v>
      </c>
      <c r="H983" s="1" t="s">
        <v>7</v>
      </c>
      <c r="I983" s="1" t="s">
        <v>1878</v>
      </c>
      <c r="J983" s="1" t="s">
        <v>9</v>
      </c>
      <c r="K983" s="88" t="str">
        <f t="shared" si="46"/>
        <v>2</v>
      </c>
      <c r="L983" s="1" t="s">
        <v>43</v>
      </c>
      <c r="M983" s="1"/>
      <c r="N983" s="1"/>
      <c r="O983" s="2"/>
      <c r="P983" s="2"/>
      <c r="Q983" s="2"/>
      <c r="R983" s="2"/>
      <c r="S983" s="2"/>
      <c r="T983" s="1"/>
      <c r="U983" t="str">
        <f t="shared" si="47"/>
        <v>5271011004008B25001</v>
      </c>
    </row>
    <row r="984" spans="1:21" hidden="1" x14ac:dyDescent="0.25">
      <c r="A984" s="1" t="s">
        <v>1797</v>
      </c>
      <c r="B984" s="1" t="s">
        <v>1798</v>
      </c>
      <c r="C984" s="1" t="str">
        <f t="shared" si="45"/>
        <v>5271</v>
      </c>
      <c r="D984" s="1" t="s">
        <v>153</v>
      </c>
      <c r="E984" s="1" t="s">
        <v>1875</v>
      </c>
      <c r="F984" s="1" t="s">
        <v>131</v>
      </c>
      <c r="G984" s="1" t="s">
        <v>1875</v>
      </c>
      <c r="H984" s="1" t="s">
        <v>11</v>
      </c>
      <c r="I984" s="1" t="s">
        <v>1879</v>
      </c>
      <c r="J984" s="1" t="s">
        <v>794</v>
      </c>
      <c r="K984" s="88" t="str">
        <f t="shared" si="46"/>
        <v>2</v>
      </c>
      <c r="L984" s="1" t="s">
        <v>55</v>
      </c>
      <c r="M984" s="1"/>
      <c r="N984" s="1"/>
      <c r="O984" s="2"/>
      <c r="P984" s="2"/>
      <c r="Q984" s="2"/>
      <c r="R984" s="2"/>
      <c r="S984" s="2"/>
      <c r="T984" s="1"/>
      <c r="U984" t="str">
        <f t="shared" si="47"/>
        <v>5271020001018B25002</v>
      </c>
    </row>
    <row r="985" spans="1:21" hidden="1" x14ac:dyDescent="0.25">
      <c r="A985" s="1" t="s">
        <v>1797</v>
      </c>
      <c r="B985" s="1" t="s">
        <v>1798</v>
      </c>
      <c r="C985" s="1" t="str">
        <f t="shared" si="45"/>
        <v>5271</v>
      </c>
      <c r="D985" s="1" t="s">
        <v>153</v>
      </c>
      <c r="E985" s="1" t="s">
        <v>1875</v>
      </c>
      <c r="F985" s="1" t="s">
        <v>131</v>
      </c>
      <c r="G985" s="1" t="s">
        <v>1875</v>
      </c>
      <c r="H985" s="1" t="s">
        <v>7</v>
      </c>
      <c r="I985" s="1" t="s">
        <v>1880</v>
      </c>
      <c r="J985" s="1" t="s">
        <v>325</v>
      </c>
      <c r="K985" s="88" t="str">
        <f t="shared" si="46"/>
        <v>2</v>
      </c>
      <c r="L985" s="1" t="s">
        <v>162</v>
      </c>
      <c r="M985" s="1"/>
      <c r="N985" s="1"/>
      <c r="O985" s="2"/>
      <c r="P985" s="2"/>
      <c r="Q985" s="2"/>
      <c r="R985" s="2"/>
      <c r="S985" s="2"/>
      <c r="T985" s="1"/>
      <c r="U985" t="str">
        <f t="shared" si="47"/>
        <v>5271020004028B25003</v>
      </c>
    </row>
    <row r="986" spans="1:21" hidden="1" x14ac:dyDescent="0.25">
      <c r="A986" s="1" t="s">
        <v>1797</v>
      </c>
      <c r="B986" s="1" t="s">
        <v>1798</v>
      </c>
      <c r="C986" s="1" t="str">
        <f t="shared" si="45"/>
        <v>5271</v>
      </c>
      <c r="D986" s="1" t="s">
        <v>153</v>
      </c>
      <c r="E986" s="1" t="s">
        <v>1875</v>
      </c>
      <c r="F986" s="1" t="s">
        <v>131</v>
      </c>
      <c r="G986" s="1" t="s">
        <v>1875</v>
      </c>
      <c r="H986" s="1" t="s">
        <v>164</v>
      </c>
      <c r="I986" s="1" t="s">
        <v>1881</v>
      </c>
      <c r="J986" s="1" t="s">
        <v>215</v>
      </c>
      <c r="K986" s="88" t="str">
        <f t="shared" si="46"/>
        <v>2</v>
      </c>
      <c r="L986" s="1" t="s">
        <v>101</v>
      </c>
      <c r="M986" s="1"/>
      <c r="N986" s="1"/>
      <c r="O986" s="2"/>
      <c r="P986" s="2"/>
      <c r="Q986" s="2"/>
      <c r="R986" s="2"/>
      <c r="S986" s="2"/>
      <c r="T986" s="1"/>
      <c r="U986" t="str">
        <f t="shared" si="47"/>
        <v>5271020008006B25004</v>
      </c>
    </row>
    <row r="987" spans="1:21" hidden="1" x14ac:dyDescent="0.25">
      <c r="A987" s="1" t="s">
        <v>1797</v>
      </c>
      <c r="B987" s="1" t="s">
        <v>1798</v>
      </c>
      <c r="C987" s="1" t="str">
        <f t="shared" si="45"/>
        <v>5271</v>
      </c>
      <c r="D987" s="1" t="s">
        <v>153</v>
      </c>
      <c r="E987" s="1" t="s">
        <v>1875</v>
      </c>
      <c r="F987" s="1" t="s">
        <v>178</v>
      </c>
      <c r="G987" s="1" t="s">
        <v>1882</v>
      </c>
      <c r="H987" s="1" t="s">
        <v>36</v>
      </c>
      <c r="I987" s="1" t="s">
        <v>1883</v>
      </c>
      <c r="J987" s="1" t="s">
        <v>276</v>
      </c>
      <c r="K987" s="88" t="str">
        <f t="shared" si="46"/>
        <v>2</v>
      </c>
      <c r="L987" s="1" t="s">
        <v>169</v>
      </c>
      <c r="M987" s="1"/>
      <c r="N987" s="1"/>
      <c r="O987" s="2"/>
      <c r="P987" s="2"/>
      <c r="Q987" s="2"/>
      <c r="R987" s="2"/>
      <c r="S987" s="2"/>
      <c r="T987" s="1"/>
      <c r="U987" t="str">
        <f t="shared" si="47"/>
        <v>5271021005011B25005</v>
      </c>
    </row>
    <row r="988" spans="1:21" hidden="1" x14ac:dyDescent="0.25">
      <c r="A988" s="1" t="s">
        <v>1797</v>
      </c>
      <c r="B988" s="1" t="s">
        <v>1798</v>
      </c>
      <c r="C988" s="1" t="str">
        <f t="shared" si="45"/>
        <v>5271</v>
      </c>
      <c r="D988" s="1" t="s">
        <v>153</v>
      </c>
      <c r="E988" s="1" t="s">
        <v>1875</v>
      </c>
      <c r="F988" s="1" t="s">
        <v>41</v>
      </c>
      <c r="G988" s="1" t="s">
        <v>1884</v>
      </c>
      <c r="H988" s="1" t="s">
        <v>116</v>
      </c>
      <c r="I988" s="1" t="s">
        <v>1885</v>
      </c>
      <c r="J988" s="1" t="s">
        <v>60</v>
      </c>
      <c r="K988" s="88" t="str">
        <f t="shared" si="46"/>
        <v>2</v>
      </c>
      <c r="L988" s="1" t="s">
        <v>171</v>
      </c>
      <c r="M988" s="1"/>
      <c r="N988" s="1"/>
      <c r="O988" s="2"/>
      <c r="P988" s="2"/>
      <c r="Q988" s="2"/>
      <c r="R988" s="2"/>
      <c r="S988" s="2"/>
      <c r="T988" s="1"/>
      <c r="U988" t="str">
        <f t="shared" si="47"/>
        <v>5271030013004B25006</v>
      </c>
    </row>
    <row r="989" spans="1:21" hidden="1" x14ac:dyDescent="0.25">
      <c r="A989" s="1" t="s">
        <v>1797</v>
      </c>
      <c r="B989" s="1" t="s">
        <v>1798</v>
      </c>
      <c r="C989" s="1" t="str">
        <f t="shared" si="45"/>
        <v>5271</v>
      </c>
      <c r="D989" s="1" t="s">
        <v>153</v>
      </c>
      <c r="E989" s="1" t="s">
        <v>1875</v>
      </c>
      <c r="F989" s="1" t="s">
        <v>80</v>
      </c>
      <c r="G989" s="1" t="s">
        <v>1845</v>
      </c>
      <c r="H989" s="1" t="s">
        <v>36</v>
      </c>
      <c r="I989" s="1" t="s">
        <v>1886</v>
      </c>
      <c r="J989" s="1" t="s">
        <v>832</v>
      </c>
      <c r="K989" s="88" t="str">
        <f t="shared" si="46"/>
        <v>2</v>
      </c>
      <c r="L989" s="1" t="s">
        <v>173</v>
      </c>
      <c r="M989" s="4"/>
      <c r="N989" s="4"/>
      <c r="O989" s="105"/>
      <c r="P989" s="105"/>
      <c r="Q989" s="105"/>
      <c r="R989" s="105"/>
      <c r="S989" s="105"/>
      <c r="T989" s="1"/>
      <c r="U989" t="str">
        <f t="shared" si="47"/>
        <v>5271031005033B25007</v>
      </c>
    </row>
    <row r="990" spans="1:21" hidden="1" x14ac:dyDescent="0.25">
      <c r="A990" s="1" t="s">
        <v>1887</v>
      </c>
      <c r="B990" s="1" t="s">
        <v>1888</v>
      </c>
      <c r="C990" s="1" t="str">
        <f t="shared" si="45"/>
        <v>6101</v>
      </c>
      <c r="D990" s="1" t="s">
        <v>441</v>
      </c>
      <c r="E990" s="1" t="s">
        <v>1889</v>
      </c>
      <c r="F990" s="1" t="s">
        <v>5</v>
      </c>
      <c r="G990" s="1" t="s">
        <v>1890</v>
      </c>
      <c r="H990" s="1" t="s">
        <v>69</v>
      </c>
      <c r="I990" s="1" t="s">
        <v>1891</v>
      </c>
      <c r="J990" s="1" t="s">
        <v>276</v>
      </c>
      <c r="K990" s="88" t="str">
        <f t="shared" si="46"/>
        <v>2</v>
      </c>
      <c r="L990" s="1" t="s">
        <v>30</v>
      </c>
      <c r="M990" s="4"/>
      <c r="N990" s="4"/>
      <c r="O990" s="3"/>
      <c r="P990" s="3"/>
      <c r="Q990" s="3"/>
      <c r="R990" s="3"/>
      <c r="S990" s="3"/>
      <c r="T990" s="1"/>
      <c r="U990" t="str">
        <f t="shared" si="47"/>
        <v>6101010007011B25000</v>
      </c>
    </row>
    <row r="991" spans="1:21" hidden="1" x14ac:dyDescent="0.25">
      <c r="A991" s="1" t="s">
        <v>1887</v>
      </c>
      <c r="B991" s="1" t="s">
        <v>1888</v>
      </c>
      <c r="C991" s="1" t="str">
        <f t="shared" si="45"/>
        <v>6101</v>
      </c>
      <c r="D991" s="1" t="s">
        <v>441</v>
      </c>
      <c r="E991" s="1" t="s">
        <v>1889</v>
      </c>
      <c r="F991" s="1" t="s">
        <v>178</v>
      </c>
      <c r="G991" s="1" t="s">
        <v>1892</v>
      </c>
      <c r="H991" s="1" t="s">
        <v>11</v>
      </c>
      <c r="I991" s="1" t="s">
        <v>1893</v>
      </c>
      <c r="J991" s="1" t="s">
        <v>9</v>
      </c>
      <c r="K991" s="88" t="str">
        <f t="shared" si="46"/>
        <v>2</v>
      </c>
      <c r="L991" s="1" t="s">
        <v>10</v>
      </c>
      <c r="M991" s="4"/>
      <c r="N991" s="4"/>
      <c r="O991" s="3"/>
      <c r="P991" s="3"/>
      <c r="Q991" s="3"/>
      <c r="R991" s="3"/>
      <c r="S991" s="3"/>
      <c r="T991" s="1"/>
      <c r="U991" t="str">
        <f t="shared" si="47"/>
        <v>6101021001008B20001</v>
      </c>
    </row>
    <row r="992" spans="1:21" hidden="1" x14ac:dyDescent="0.25">
      <c r="A992" s="1" t="s">
        <v>1887</v>
      </c>
      <c r="B992" s="1" t="s">
        <v>1888</v>
      </c>
      <c r="C992" s="1" t="str">
        <f t="shared" si="45"/>
        <v>6101</v>
      </c>
      <c r="D992" s="1" t="s">
        <v>441</v>
      </c>
      <c r="E992" s="1" t="s">
        <v>1889</v>
      </c>
      <c r="F992" s="1" t="s">
        <v>178</v>
      </c>
      <c r="G992" s="1" t="s">
        <v>1892</v>
      </c>
      <c r="H992" s="1" t="s">
        <v>36</v>
      </c>
      <c r="I992" s="1" t="s">
        <v>1894</v>
      </c>
      <c r="J992" s="1" t="s">
        <v>141</v>
      </c>
      <c r="K992" s="88" t="str">
        <f t="shared" si="46"/>
        <v>2</v>
      </c>
      <c r="L992" s="1" t="s">
        <v>18</v>
      </c>
      <c r="M992" s="4"/>
      <c r="N992" s="4"/>
      <c r="O992" s="3"/>
      <c r="P992" s="3"/>
      <c r="Q992" s="3"/>
      <c r="R992" s="3"/>
      <c r="S992" s="3"/>
      <c r="T992" s="1"/>
      <c r="U992" t="str">
        <f t="shared" si="47"/>
        <v>6101021005005B20002</v>
      </c>
    </row>
    <row r="993" spans="1:21" hidden="1" x14ac:dyDescent="0.25">
      <c r="A993" s="1" t="s">
        <v>1887</v>
      </c>
      <c r="B993" s="1" t="s">
        <v>1888</v>
      </c>
      <c r="C993" s="1" t="str">
        <f t="shared" si="45"/>
        <v>6101</v>
      </c>
      <c r="D993" s="1" t="s">
        <v>441</v>
      </c>
      <c r="E993" s="1" t="s">
        <v>1889</v>
      </c>
      <c r="F993" s="1" t="s">
        <v>41</v>
      </c>
      <c r="G993" s="1" t="s">
        <v>1895</v>
      </c>
      <c r="H993" s="1" t="s">
        <v>304</v>
      </c>
      <c r="I993" s="1" t="s">
        <v>1896</v>
      </c>
      <c r="J993" s="1" t="s">
        <v>378</v>
      </c>
      <c r="K993" s="88" t="str">
        <f t="shared" si="46"/>
        <v>2</v>
      </c>
      <c r="L993" s="1" t="s">
        <v>124</v>
      </c>
      <c r="M993" s="4"/>
      <c r="N993" s="4"/>
      <c r="O993" s="3"/>
      <c r="P993" s="3"/>
      <c r="Q993" s="3"/>
      <c r="R993" s="3"/>
      <c r="S993" s="3"/>
      <c r="T993" s="1"/>
      <c r="U993" t="str">
        <f t="shared" si="47"/>
        <v>6101030015015B20003</v>
      </c>
    </row>
    <row r="994" spans="1:21" hidden="1" x14ac:dyDescent="0.25">
      <c r="A994" s="1" t="s">
        <v>1887</v>
      </c>
      <c r="B994" s="1" t="s">
        <v>1888</v>
      </c>
      <c r="C994" s="1" t="str">
        <f t="shared" si="45"/>
        <v>6101</v>
      </c>
      <c r="D994" s="1" t="s">
        <v>441</v>
      </c>
      <c r="E994" s="1" t="s">
        <v>1889</v>
      </c>
      <c r="F994" s="1" t="s">
        <v>120</v>
      </c>
      <c r="G994" s="1" t="s">
        <v>1889</v>
      </c>
      <c r="H994" s="1" t="s">
        <v>554</v>
      </c>
      <c r="I994" s="1" t="s">
        <v>1897</v>
      </c>
      <c r="J994" s="1" t="s">
        <v>17</v>
      </c>
      <c r="K994" s="88" t="str">
        <f t="shared" si="46"/>
        <v>2</v>
      </c>
      <c r="L994" s="1" t="s">
        <v>43</v>
      </c>
      <c r="M994" s="4"/>
      <c r="N994" s="4"/>
      <c r="O994" s="3"/>
      <c r="P994" s="3"/>
      <c r="Q994" s="3"/>
      <c r="R994" s="3"/>
      <c r="S994" s="3"/>
      <c r="T994" s="1"/>
      <c r="U994" t="str">
        <f t="shared" si="47"/>
        <v>6101040027001B25001</v>
      </c>
    </row>
    <row r="995" spans="1:21" hidden="1" x14ac:dyDescent="0.25">
      <c r="A995" s="1" t="s">
        <v>1887</v>
      </c>
      <c r="B995" s="1" t="s">
        <v>1888</v>
      </c>
      <c r="C995" s="1" t="str">
        <f t="shared" si="45"/>
        <v>6101</v>
      </c>
      <c r="D995" s="1" t="s">
        <v>441</v>
      </c>
      <c r="E995" s="1" t="s">
        <v>1889</v>
      </c>
      <c r="F995" s="1" t="s">
        <v>120</v>
      </c>
      <c r="G995" s="1" t="s">
        <v>1889</v>
      </c>
      <c r="H995" s="1" t="s">
        <v>118</v>
      </c>
      <c r="I995" s="1" t="s">
        <v>1898</v>
      </c>
      <c r="J995" s="1" t="s">
        <v>215</v>
      </c>
      <c r="K995" s="88" t="str">
        <f t="shared" si="46"/>
        <v>2</v>
      </c>
      <c r="L995" s="1" t="s">
        <v>55</v>
      </c>
      <c r="M995" s="4"/>
      <c r="N995" s="4"/>
      <c r="O995" s="3"/>
      <c r="P995" s="3"/>
      <c r="Q995" s="3"/>
      <c r="R995" s="3"/>
      <c r="S995" s="3"/>
      <c r="T995" s="1"/>
      <c r="U995" t="str">
        <f t="shared" si="47"/>
        <v>6101040033006B25002</v>
      </c>
    </row>
    <row r="996" spans="1:21" hidden="1" x14ac:dyDescent="0.25">
      <c r="A996" s="1" t="s">
        <v>1887</v>
      </c>
      <c r="B996" s="1" t="s">
        <v>1888</v>
      </c>
      <c r="C996" s="1" t="str">
        <f t="shared" si="45"/>
        <v>6101</v>
      </c>
      <c r="D996" s="1" t="s">
        <v>441</v>
      </c>
      <c r="E996" s="1" t="s">
        <v>1889</v>
      </c>
      <c r="F996" s="1" t="s">
        <v>48</v>
      </c>
      <c r="G996" s="1" t="s">
        <v>1899</v>
      </c>
      <c r="H996" s="1" t="s">
        <v>304</v>
      </c>
      <c r="I996" s="1" t="s">
        <v>1900</v>
      </c>
      <c r="J996" s="1" t="s">
        <v>227</v>
      </c>
      <c r="K996" s="88" t="str">
        <f t="shared" si="46"/>
        <v>2</v>
      </c>
      <c r="L996" s="1" t="s">
        <v>38</v>
      </c>
      <c r="M996" s="4"/>
      <c r="N996" s="4"/>
      <c r="O996" s="3"/>
      <c r="P996" s="3"/>
      <c r="Q996" s="3"/>
      <c r="R996" s="3"/>
      <c r="S996" s="3"/>
      <c r="T996" s="1"/>
      <c r="U996" t="str">
        <f t="shared" si="47"/>
        <v>6101050015009B20004</v>
      </c>
    </row>
    <row r="997" spans="1:21" hidden="1" x14ac:dyDescent="0.25">
      <c r="A997" s="1" t="s">
        <v>1887</v>
      </c>
      <c r="B997" s="1" t="s">
        <v>1888</v>
      </c>
      <c r="C997" s="1" t="str">
        <f t="shared" si="45"/>
        <v>6101</v>
      </c>
      <c r="D997" s="1" t="s">
        <v>441</v>
      </c>
      <c r="E997" s="1" t="s">
        <v>1889</v>
      </c>
      <c r="F997" s="1" t="s">
        <v>87</v>
      </c>
      <c r="G997" s="1" t="s">
        <v>1901</v>
      </c>
      <c r="H997" s="1" t="s">
        <v>36</v>
      </c>
      <c r="I997" s="1" t="s">
        <v>1902</v>
      </c>
      <c r="J997" s="1" t="s">
        <v>29</v>
      </c>
      <c r="K997" s="88" t="str">
        <f t="shared" si="46"/>
        <v>1</v>
      </c>
      <c r="L997" s="1" t="s">
        <v>35</v>
      </c>
      <c r="M997" s="4"/>
      <c r="N997" s="4"/>
      <c r="O997" s="3"/>
      <c r="P997" s="3"/>
      <c r="Q997" s="3"/>
      <c r="R997" s="3"/>
      <c r="S997" s="3"/>
      <c r="T997" s="1"/>
      <c r="U997" t="str">
        <f t="shared" si="47"/>
        <v>6101060005003B10005</v>
      </c>
    </row>
    <row r="998" spans="1:21" hidden="1" x14ac:dyDescent="0.25">
      <c r="A998" s="1" t="s">
        <v>1887</v>
      </c>
      <c r="B998" s="1" t="s">
        <v>1888</v>
      </c>
      <c r="C998" s="1" t="str">
        <f t="shared" si="45"/>
        <v>6101</v>
      </c>
      <c r="D998" s="1" t="s">
        <v>441</v>
      </c>
      <c r="E998" s="1" t="s">
        <v>1889</v>
      </c>
      <c r="F998" s="1" t="s">
        <v>87</v>
      </c>
      <c r="G998" s="1" t="s">
        <v>1901</v>
      </c>
      <c r="H998" s="1" t="s">
        <v>69</v>
      </c>
      <c r="I998" s="1" t="s">
        <v>1903</v>
      </c>
      <c r="J998" s="1" t="s">
        <v>23</v>
      </c>
      <c r="K998" s="88" t="str">
        <f t="shared" si="46"/>
        <v>1</v>
      </c>
      <c r="L998" s="1" t="s">
        <v>47</v>
      </c>
      <c r="M998" s="4"/>
      <c r="N998" s="4"/>
      <c r="O998" s="3"/>
      <c r="P998" s="3"/>
      <c r="Q998" s="3"/>
      <c r="R998" s="3"/>
      <c r="S998" s="3"/>
      <c r="T998" s="1"/>
      <c r="U998" t="str">
        <f t="shared" si="47"/>
        <v>6101060007002B10006</v>
      </c>
    </row>
    <row r="999" spans="1:21" hidden="1" x14ac:dyDescent="0.25">
      <c r="A999" s="1" t="s">
        <v>1887</v>
      </c>
      <c r="B999" s="1" t="s">
        <v>1888</v>
      </c>
      <c r="C999" s="1" t="str">
        <f t="shared" si="45"/>
        <v>6101</v>
      </c>
      <c r="D999" s="1" t="s">
        <v>441</v>
      </c>
      <c r="E999" s="1" t="s">
        <v>1889</v>
      </c>
      <c r="F999" s="1" t="s">
        <v>102</v>
      </c>
      <c r="G999" s="1" t="s">
        <v>1904</v>
      </c>
      <c r="H999" s="1" t="s">
        <v>12</v>
      </c>
      <c r="I999" s="1" t="s">
        <v>1904</v>
      </c>
      <c r="J999" s="1" t="s">
        <v>29</v>
      </c>
      <c r="K999" s="88" t="str">
        <f t="shared" si="46"/>
        <v>1</v>
      </c>
      <c r="L999" s="1" t="s">
        <v>108</v>
      </c>
      <c r="M999" s="4"/>
      <c r="N999" s="4"/>
      <c r="O999" s="3"/>
      <c r="P999" s="3"/>
      <c r="Q999" s="3"/>
      <c r="R999" s="3"/>
      <c r="S999" s="3"/>
      <c r="T999" s="1"/>
      <c r="U999" t="str">
        <f t="shared" si="47"/>
        <v>6101062002003B10007</v>
      </c>
    </row>
    <row r="1000" spans="1:21" hidden="1" x14ac:dyDescent="0.25">
      <c r="A1000" s="1" t="s">
        <v>1887</v>
      </c>
      <c r="B1000" s="1" t="s">
        <v>1888</v>
      </c>
      <c r="C1000" s="1" t="str">
        <f t="shared" si="45"/>
        <v>6101</v>
      </c>
      <c r="D1000" s="1" t="s">
        <v>441</v>
      </c>
      <c r="E1000" s="1" t="s">
        <v>1889</v>
      </c>
      <c r="F1000" s="1" t="s">
        <v>125</v>
      </c>
      <c r="G1000" s="1" t="s">
        <v>1905</v>
      </c>
      <c r="H1000" s="1" t="s">
        <v>11</v>
      </c>
      <c r="I1000" s="1" t="s">
        <v>1906</v>
      </c>
      <c r="J1000" s="1" t="s">
        <v>225</v>
      </c>
      <c r="K1000" s="88" t="str">
        <f t="shared" si="46"/>
        <v>2</v>
      </c>
      <c r="L1000" s="1" t="s">
        <v>61</v>
      </c>
      <c r="M1000" s="4"/>
      <c r="N1000" s="4"/>
      <c r="O1000" s="3"/>
      <c r="P1000" s="3"/>
      <c r="Q1000" s="3"/>
      <c r="R1000" s="3"/>
      <c r="S1000" s="3"/>
      <c r="T1000" s="1"/>
      <c r="U1000" t="str">
        <f t="shared" si="47"/>
        <v>6101080001010B20008</v>
      </c>
    </row>
    <row r="1001" spans="1:21" hidden="1" x14ac:dyDescent="0.25">
      <c r="A1001" s="1" t="s">
        <v>1887</v>
      </c>
      <c r="B1001" s="1" t="s">
        <v>1888</v>
      </c>
      <c r="C1001" s="1" t="str">
        <f t="shared" si="45"/>
        <v>6103</v>
      </c>
      <c r="D1001" s="1" t="s">
        <v>531</v>
      </c>
      <c r="E1001" s="1" t="s">
        <v>1907</v>
      </c>
      <c r="F1001" s="1" t="s">
        <v>41</v>
      </c>
      <c r="G1001" s="1" t="s">
        <v>1908</v>
      </c>
      <c r="H1001" s="1" t="s">
        <v>69</v>
      </c>
      <c r="I1001" s="1" t="s">
        <v>1909</v>
      </c>
      <c r="J1001" s="1" t="s">
        <v>23</v>
      </c>
      <c r="K1001" s="88" t="str">
        <f t="shared" si="46"/>
        <v>2</v>
      </c>
      <c r="L1001" s="1" t="s">
        <v>10</v>
      </c>
      <c r="M1001" s="4"/>
      <c r="N1001" s="4"/>
      <c r="O1001" s="3"/>
      <c r="P1001" s="3"/>
      <c r="Q1001" s="3"/>
      <c r="R1001" s="3"/>
      <c r="S1001" s="3"/>
      <c r="T1001" s="1"/>
      <c r="U1001" t="str">
        <f t="shared" si="47"/>
        <v>6103030007002B20001</v>
      </c>
    </row>
    <row r="1002" spans="1:21" hidden="1" x14ac:dyDescent="0.25">
      <c r="A1002" s="1" t="s">
        <v>1887</v>
      </c>
      <c r="B1002" s="1" t="s">
        <v>1888</v>
      </c>
      <c r="C1002" s="1" t="str">
        <f t="shared" si="45"/>
        <v>6103</v>
      </c>
      <c r="D1002" s="1" t="s">
        <v>531</v>
      </c>
      <c r="E1002" s="1" t="s">
        <v>1907</v>
      </c>
      <c r="F1002" s="1" t="s">
        <v>41</v>
      </c>
      <c r="G1002" s="1" t="s">
        <v>1908</v>
      </c>
      <c r="H1002" s="1" t="s">
        <v>134</v>
      </c>
      <c r="I1002" s="1" t="s">
        <v>1910</v>
      </c>
      <c r="J1002" s="1" t="s">
        <v>23</v>
      </c>
      <c r="K1002" s="88" t="str">
        <f t="shared" si="46"/>
        <v>2</v>
      </c>
      <c r="L1002" s="1" t="s">
        <v>18</v>
      </c>
      <c r="M1002" s="4"/>
      <c r="N1002" s="4"/>
      <c r="O1002" s="3"/>
      <c r="P1002" s="3"/>
      <c r="Q1002" s="3"/>
      <c r="R1002" s="3"/>
      <c r="S1002" s="3"/>
      <c r="T1002" s="1"/>
      <c r="U1002" t="str">
        <f t="shared" si="47"/>
        <v>6103030028002B20002</v>
      </c>
    </row>
    <row r="1003" spans="1:21" hidden="1" x14ac:dyDescent="0.25">
      <c r="A1003" s="1" t="s">
        <v>1887</v>
      </c>
      <c r="B1003" s="1" t="s">
        <v>1888</v>
      </c>
      <c r="C1003" s="1" t="str">
        <f t="shared" si="45"/>
        <v>6103</v>
      </c>
      <c r="D1003" s="1" t="s">
        <v>531</v>
      </c>
      <c r="E1003" s="1" t="s">
        <v>1907</v>
      </c>
      <c r="F1003" s="1" t="s">
        <v>80</v>
      </c>
      <c r="G1003" s="1" t="s">
        <v>1911</v>
      </c>
      <c r="H1003" s="1" t="s">
        <v>27</v>
      </c>
      <c r="I1003" s="1" t="s">
        <v>1912</v>
      </c>
      <c r="J1003" s="1" t="s">
        <v>141</v>
      </c>
      <c r="K1003" s="88" t="str">
        <f t="shared" si="46"/>
        <v>2</v>
      </c>
      <c r="L1003" s="1" t="s">
        <v>124</v>
      </c>
      <c r="M1003" s="4"/>
      <c r="N1003" s="4"/>
      <c r="O1003" s="3"/>
      <c r="P1003" s="3"/>
      <c r="Q1003" s="3"/>
      <c r="R1003" s="3"/>
      <c r="S1003" s="3"/>
      <c r="T1003" s="1"/>
      <c r="U1003" t="str">
        <f t="shared" si="47"/>
        <v>6103031006005B20003</v>
      </c>
    </row>
    <row r="1004" spans="1:21" hidden="1" x14ac:dyDescent="0.25">
      <c r="A1004" s="1" t="s">
        <v>1887</v>
      </c>
      <c r="B1004" s="1" t="s">
        <v>1888</v>
      </c>
      <c r="C1004" s="1" t="str">
        <f t="shared" si="45"/>
        <v>6103</v>
      </c>
      <c r="D1004" s="1" t="s">
        <v>531</v>
      </c>
      <c r="E1004" s="1" t="s">
        <v>1907</v>
      </c>
      <c r="F1004" s="1" t="s">
        <v>48</v>
      </c>
      <c r="G1004" s="1" t="s">
        <v>1913</v>
      </c>
      <c r="H1004" s="1" t="s">
        <v>12</v>
      </c>
      <c r="I1004" s="1" t="s">
        <v>352</v>
      </c>
      <c r="J1004" s="1" t="s">
        <v>215</v>
      </c>
      <c r="K1004" s="88" t="str">
        <f t="shared" si="46"/>
        <v>1</v>
      </c>
      <c r="L1004" s="1" t="s">
        <v>209</v>
      </c>
      <c r="M1004" s="4"/>
      <c r="N1004" s="4"/>
      <c r="O1004" s="3"/>
      <c r="P1004" s="3"/>
      <c r="Q1004" s="3"/>
      <c r="R1004" s="3"/>
      <c r="S1004" s="3"/>
      <c r="T1004" s="1"/>
      <c r="U1004" t="str">
        <f t="shared" si="47"/>
        <v>6103050002006B10004</v>
      </c>
    </row>
    <row r="1005" spans="1:21" hidden="1" x14ac:dyDescent="0.25">
      <c r="A1005" s="1" t="s">
        <v>1887</v>
      </c>
      <c r="B1005" s="1" t="s">
        <v>1888</v>
      </c>
      <c r="C1005" s="1" t="str">
        <f t="shared" si="45"/>
        <v>6103</v>
      </c>
      <c r="D1005" s="1" t="s">
        <v>531</v>
      </c>
      <c r="E1005" s="1" t="s">
        <v>1907</v>
      </c>
      <c r="F1005" s="1" t="s">
        <v>87</v>
      </c>
      <c r="G1005" s="1" t="s">
        <v>1914</v>
      </c>
      <c r="H1005" s="1" t="s">
        <v>19</v>
      </c>
      <c r="I1005" s="1" t="s">
        <v>1914</v>
      </c>
      <c r="J1005" s="1" t="s">
        <v>215</v>
      </c>
      <c r="K1005" s="88" t="str">
        <f t="shared" si="46"/>
        <v>2</v>
      </c>
      <c r="L1005" s="1" t="s">
        <v>30</v>
      </c>
      <c r="M1005" s="4"/>
      <c r="N1005" s="4"/>
      <c r="O1005" s="3"/>
      <c r="P1005" s="3"/>
      <c r="Q1005" s="3"/>
      <c r="R1005" s="3"/>
      <c r="S1005" s="3"/>
      <c r="T1005" s="1"/>
      <c r="U1005" t="str">
        <f t="shared" si="47"/>
        <v>6103060003006B25000</v>
      </c>
    </row>
    <row r="1006" spans="1:21" hidden="1" x14ac:dyDescent="0.25">
      <c r="A1006" s="1" t="s">
        <v>1887</v>
      </c>
      <c r="B1006" s="1" t="s">
        <v>1888</v>
      </c>
      <c r="C1006" s="1" t="str">
        <f t="shared" si="45"/>
        <v>6103</v>
      </c>
      <c r="D1006" s="1" t="s">
        <v>531</v>
      </c>
      <c r="E1006" s="1" t="s">
        <v>1907</v>
      </c>
      <c r="F1006" s="1" t="s">
        <v>125</v>
      </c>
      <c r="G1006" s="1" t="s">
        <v>1915</v>
      </c>
      <c r="H1006" s="1" t="s">
        <v>19</v>
      </c>
      <c r="I1006" s="1" t="s">
        <v>1916</v>
      </c>
      <c r="J1006" s="1" t="s">
        <v>17</v>
      </c>
      <c r="K1006" s="88" t="str">
        <f t="shared" si="46"/>
        <v>2</v>
      </c>
      <c r="L1006" s="1" t="s">
        <v>92</v>
      </c>
      <c r="M1006" s="4"/>
      <c r="N1006" s="4"/>
      <c r="O1006" s="3"/>
      <c r="P1006" s="3"/>
      <c r="Q1006" s="3"/>
      <c r="R1006" s="3"/>
      <c r="S1006" s="3"/>
      <c r="T1006" s="1"/>
      <c r="U1006" t="str">
        <f t="shared" si="47"/>
        <v>6103080003001B20005</v>
      </c>
    </row>
    <row r="1007" spans="1:21" hidden="1" x14ac:dyDescent="0.25">
      <c r="A1007" s="1" t="s">
        <v>1887</v>
      </c>
      <c r="B1007" s="1" t="s">
        <v>1888</v>
      </c>
      <c r="C1007" s="1" t="str">
        <f t="shared" si="45"/>
        <v>6103</v>
      </c>
      <c r="D1007" s="1" t="s">
        <v>531</v>
      </c>
      <c r="E1007" s="1" t="s">
        <v>1907</v>
      </c>
      <c r="F1007" s="1" t="s">
        <v>25</v>
      </c>
      <c r="G1007" s="1" t="s">
        <v>1917</v>
      </c>
      <c r="H1007" s="1" t="s">
        <v>7</v>
      </c>
      <c r="I1007" s="1" t="s">
        <v>1917</v>
      </c>
      <c r="J1007" s="1" t="s">
        <v>227</v>
      </c>
      <c r="K1007" s="88" t="str">
        <f t="shared" si="46"/>
        <v>1</v>
      </c>
      <c r="L1007" s="1" t="s">
        <v>108</v>
      </c>
      <c r="M1007" s="4"/>
      <c r="N1007" s="4"/>
      <c r="O1007" s="3"/>
      <c r="P1007" s="3"/>
      <c r="Q1007" s="3"/>
      <c r="R1007" s="3"/>
      <c r="S1007" s="3"/>
      <c r="T1007" s="1"/>
      <c r="U1007" t="str">
        <f t="shared" si="47"/>
        <v>6103100004009B10007</v>
      </c>
    </row>
    <row r="1008" spans="1:21" hidden="1" x14ac:dyDescent="0.25">
      <c r="A1008" s="1" t="s">
        <v>1887</v>
      </c>
      <c r="B1008" s="1" t="s">
        <v>1888</v>
      </c>
      <c r="C1008" s="1" t="str">
        <f t="shared" si="45"/>
        <v>6103</v>
      </c>
      <c r="D1008" s="1" t="s">
        <v>531</v>
      </c>
      <c r="E1008" s="1" t="s">
        <v>1907</v>
      </c>
      <c r="F1008" s="1" t="s">
        <v>25</v>
      </c>
      <c r="G1008" s="1" t="s">
        <v>1917</v>
      </c>
      <c r="H1008" s="1" t="s">
        <v>7</v>
      </c>
      <c r="I1008" s="1" t="s">
        <v>1917</v>
      </c>
      <c r="J1008" s="1" t="s">
        <v>23</v>
      </c>
      <c r="K1008" s="88" t="str">
        <f t="shared" si="46"/>
        <v>2</v>
      </c>
      <c r="L1008" s="1" t="s">
        <v>105</v>
      </c>
      <c r="M1008" s="4"/>
      <c r="N1008" s="4"/>
      <c r="O1008" s="3"/>
      <c r="P1008" s="3"/>
      <c r="Q1008" s="3"/>
      <c r="R1008" s="3"/>
      <c r="S1008" s="3"/>
      <c r="T1008" s="1"/>
      <c r="U1008" t="str">
        <f t="shared" si="47"/>
        <v>6103100004002B20006</v>
      </c>
    </row>
    <row r="1009" spans="1:21" hidden="1" x14ac:dyDescent="0.25">
      <c r="A1009" s="1" t="s">
        <v>1887</v>
      </c>
      <c r="B1009" s="1" t="s">
        <v>1888</v>
      </c>
      <c r="C1009" s="1" t="str">
        <f t="shared" si="45"/>
        <v>6103</v>
      </c>
      <c r="D1009" s="1" t="s">
        <v>531</v>
      </c>
      <c r="E1009" s="1" t="s">
        <v>1907</v>
      </c>
      <c r="F1009" s="1" t="s">
        <v>136</v>
      </c>
      <c r="G1009" s="1" t="s">
        <v>1918</v>
      </c>
      <c r="H1009" s="1" t="s">
        <v>11</v>
      </c>
      <c r="I1009" s="1" t="s">
        <v>1919</v>
      </c>
      <c r="J1009" s="1" t="s">
        <v>17</v>
      </c>
      <c r="K1009" s="88" t="str">
        <f t="shared" si="46"/>
        <v>1</v>
      </c>
      <c r="L1009" s="1" t="s">
        <v>573</v>
      </c>
      <c r="M1009" s="4"/>
      <c r="N1009" s="4"/>
      <c r="O1009" s="3"/>
      <c r="P1009" s="3"/>
      <c r="Q1009" s="3"/>
      <c r="R1009" s="3"/>
      <c r="S1009" s="3"/>
      <c r="T1009" s="1"/>
      <c r="U1009" t="str">
        <f t="shared" si="47"/>
        <v>6103110001001B10008</v>
      </c>
    </row>
    <row r="1010" spans="1:21" hidden="1" x14ac:dyDescent="0.25">
      <c r="A1010" s="1" t="s">
        <v>1887</v>
      </c>
      <c r="B1010" s="1" t="s">
        <v>1888</v>
      </c>
      <c r="C1010" s="1" t="str">
        <f t="shared" si="45"/>
        <v>6105</v>
      </c>
      <c r="D1010" s="1" t="s">
        <v>670</v>
      </c>
      <c r="E1010" s="1" t="s">
        <v>1920</v>
      </c>
      <c r="F1010" s="1" t="s">
        <v>87</v>
      </c>
      <c r="G1010" s="1" t="s">
        <v>1921</v>
      </c>
      <c r="H1010" s="1" t="s">
        <v>36</v>
      </c>
      <c r="I1010" s="1" t="s">
        <v>1922</v>
      </c>
      <c r="J1010" s="1" t="s">
        <v>23</v>
      </c>
      <c r="K1010" s="88" t="str">
        <f t="shared" si="46"/>
        <v>2</v>
      </c>
      <c r="L1010" s="1" t="s">
        <v>10</v>
      </c>
      <c r="M1010" s="4"/>
      <c r="N1010" s="4"/>
      <c r="O1010" s="3"/>
      <c r="P1010" s="3"/>
      <c r="Q1010" s="3"/>
      <c r="R1010" s="3"/>
      <c r="S1010" s="3"/>
      <c r="T1010" s="1"/>
      <c r="U1010" t="str">
        <f t="shared" si="47"/>
        <v>6105060005002B20001</v>
      </c>
    </row>
    <row r="1011" spans="1:21" hidden="1" x14ac:dyDescent="0.25">
      <c r="A1011" s="1" t="s">
        <v>1887</v>
      </c>
      <c r="B1011" s="1" t="s">
        <v>1888</v>
      </c>
      <c r="C1011" s="1" t="str">
        <f t="shared" si="45"/>
        <v>6105</v>
      </c>
      <c r="D1011" s="1" t="s">
        <v>670</v>
      </c>
      <c r="E1011" s="1" t="s">
        <v>1920</v>
      </c>
      <c r="F1011" s="1" t="s">
        <v>87</v>
      </c>
      <c r="G1011" s="1" t="s">
        <v>1921</v>
      </c>
      <c r="H1011" s="1" t="s">
        <v>150</v>
      </c>
      <c r="I1011" s="1" t="s">
        <v>1923</v>
      </c>
      <c r="J1011" s="1" t="s">
        <v>9</v>
      </c>
      <c r="K1011" s="88" t="str">
        <f t="shared" si="46"/>
        <v>2</v>
      </c>
      <c r="L1011" s="1" t="s">
        <v>18</v>
      </c>
      <c r="M1011" s="4"/>
      <c r="N1011" s="4"/>
      <c r="O1011" s="3"/>
      <c r="P1011" s="3"/>
      <c r="Q1011" s="3"/>
      <c r="R1011" s="3"/>
      <c r="S1011" s="3"/>
      <c r="T1011" s="1"/>
      <c r="U1011" t="str">
        <f t="shared" si="47"/>
        <v>6105060012008B20002</v>
      </c>
    </row>
    <row r="1012" spans="1:21" hidden="1" x14ac:dyDescent="0.25">
      <c r="A1012" s="1" t="s">
        <v>1887</v>
      </c>
      <c r="B1012" s="1" t="s">
        <v>1888</v>
      </c>
      <c r="C1012" s="1" t="str">
        <f t="shared" si="45"/>
        <v>6105</v>
      </c>
      <c r="D1012" s="1" t="s">
        <v>670</v>
      </c>
      <c r="E1012" s="1" t="s">
        <v>1920</v>
      </c>
      <c r="F1012" s="1" t="s">
        <v>87</v>
      </c>
      <c r="G1012" s="1" t="s">
        <v>1921</v>
      </c>
      <c r="H1012" s="1" t="s">
        <v>33</v>
      </c>
      <c r="I1012" s="1" t="s">
        <v>1924</v>
      </c>
      <c r="J1012" s="1" t="s">
        <v>17</v>
      </c>
      <c r="K1012" s="88" t="str">
        <f t="shared" si="46"/>
        <v>2</v>
      </c>
      <c r="L1012" s="1" t="s">
        <v>30</v>
      </c>
      <c r="M1012" s="4"/>
      <c r="N1012" s="4"/>
      <c r="O1012" s="3"/>
      <c r="P1012" s="3"/>
      <c r="Q1012" s="3"/>
      <c r="R1012" s="3"/>
      <c r="S1012" s="3"/>
      <c r="T1012" s="1"/>
      <c r="U1012" t="str">
        <f t="shared" si="47"/>
        <v>6105060014001B25000</v>
      </c>
    </row>
    <row r="1013" spans="1:21" hidden="1" x14ac:dyDescent="0.25">
      <c r="A1013" s="1" t="s">
        <v>1887</v>
      </c>
      <c r="B1013" s="1" t="s">
        <v>1888</v>
      </c>
      <c r="C1013" s="1" t="str">
        <f t="shared" si="45"/>
        <v>6105</v>
      </c>
      <c r="D1013" s="1" t="s">
        <v>670</v>
      </c>
      <c r="E1013" s="1" t="s">
        <v>1920</v>
      </c>
      <c r="F1013" s="1" t="s">
        <v>87</v>
      </c>
      <c r="G1013" s="1" t="s">
        <v>1921</v>
      </c>
      <c r="H1013" s="1" t="s">
        <v>304</v>
      </c>
      <c r="I1013" s="1" t="s">
        <v>1925</v>
      </c>
      <c r="J1013" s="1" t="s">
        <v>277</v>
      </c>
      <c r="K1013" s="88" t="str">
        <f t="shared" si="46"/>
        <v>2</v>
      </c>
      <c r="L1013" s="1" t="s">
        <v>43</v>
      </c>
      <c r="M1013" s="4"/>
      <c r="N1013" s="4"/>
      <c r="O1013" s="3"/>
      <c r="P1013" s="3"/>
      <c r="Q1013" s="3"/>
      <c r="R1013" s="3"/>
      <c r="S1013" s="3"/>
      <c r="T1013" s="1"/>
      <c r="U1013" t="str">
        <f t="shared" si="47"/>
        <v>6105060015013B25001</v>
      </c>
    </row>
    <row r="1014" spans="1:21" hidden="1" x14ac:dyDescent="0.25">
      <c r="A1014" s="1" t="s">
        <v>1887</v>
      </c>
      <c r="B1014" s="1" t="s">
        <v>1888</v>
      </c>
      <c r="C1014" s="1" t="str">
        <f t="shared" si="45"/>
        <v>6105</v>
      </c>
      <c r="D1014" s="1" t="s">
        <v>670</v>
      </c>
      <c r="E1014" s="1" t="s">
        <v>1920</v>
      </c>
      <c r="F1014" s="1" t="s">
        <v>87</v>
      </c>
      <c r="G1014" s="1" t="s">
        <v>1921</v>
      </c>
      <c r="H1014" s="1" t="s">
        <v>77</v>
      </c>
      <c r="I1014" s="1" t="s">
        <v>1926</v>
      </c>
      <c r="J1014" s="1" t="s">
        <v>355</v>
      </c>
      <c r="K1014" s="88" t="str">
        <f t="shared" si="46"/>
        <v>2</v>
      </c>
      <c r="L1014" s="1" t="s">
        <v>55</v>
      </c>
      <c r="M1014" s="4"/>
      <c r="N1014" s="4"/>
      <c r="O1014" s="3"/>
      <c r="P1014" s="3"/>
      <c r="Q1014" s="3"/>
      <c r="R1014" s="3"/>
      <c r="S1014" s="3"/>
      <c r="T1014" s="1"/>
      <c r="U1014" t="str">
        <f t="shared" si="47"/>
        <v>6105060016026B25002</v>
      </c>
    </row>
    <row r="1015" spans="1:21" hidden="1" x14ac:dyDescent="0.25">
      <c r="A1015" s="1" t="s">
        <v>1887</v>
      </c>
      <c r="B1015" s="1" t="s">
        <v>1888</v>
      </c>
      <c r="C1015" s="1" t="str">
        <f t="shared" si="45"/>
        <v>6105</v>
      </c>
      <c r="D1015" s="1" t="s">
        <v>670</v>
      </c>
      <c r="E1015" s="1" t="s">
        <v>1920</v>
      </c>
      <c r="F1015" s="1" t="s">
        <v>322</v>
      </c>
      <c r="G1015" s="1" t="s">
        <v>1927</v>
      </c>
      <c r="H1015" s="1" t="s">
        <v>12</v>
      </c>
      <c r="I1015" s="1" t="s">
        <v>1928</v>
      </c>
      <c r="J1015" s="1" t="s">
        <v>60</v>
      </c>
      <c r="K1015" s="88" t="str">
        <f t="shared" si="46"/>
        <v>2</v>
      </c>
      <c r="L1015" s="1" t="s">
        <v>124</v>
      </c>
      <c r="M1015" s="4"/>
      <c r="N1015" s="4"/>
      <c r="O1015" s="3"/>
      <c r="P1015" s="3"/>
      <c r="Q1015" s="3"/>
      <c r="R1015" s="3"/>
      <c r="S1015" s="3"/>
      <c r="T1015" s="1"/>
      <c r="U1015" t="str">
        <f t="shared" si="47"/>
        <v>6105130002004B20003</v>
      </c>
    </row>
    <row r="1016" spans="1:21" hidden="1" x14ac:dyDescent="0.25">
      <c r="A1016" s="1" t="s">
        <v>1887</v>
      </c>
      <c r="B1016" s="1" t="s">
        <v>1888</v>
      </c>
      <c r="C1016" s="1" t="str">
        <f t="shared" si="45"/>
        <v>6105</v>
      </c>
      <c r="D1016" s="1" t="s">
        <v>670</v>
      </c>
      <c r="E1016" s="1" t="s">
        <v>1920</v>
      </c>
      <c r="F1016" s="1" t="s">
        <v>51</v>
      </c>
      <c r="G1016" s="1" t="s">
        <v>1929</v>
      </c>
      <c r="H1016" s="1" t="s">
        <v>7</v>
      </c>
      <c r="I1016" s="1" t="s">
        <v>1930</v>
      </c>
      <c r="J1016" s="1" t="s">
        <v>141</v>
      </c>
      <c r="K1016" s="88" t="str">
        <f t="shared" si="46"/>
        <v>2</v>
      </c>
      <c r="L1016" s="1" t="s">
        <v>38</v>
      </c>
      <c r="M1016" s="4"/>
      <c r="N1016" s="4"/>
      <c r="O1016" s="3"/>
      <c r="P1016" s="3"/>
      <c r="Q1016" s="3"/>
      <c r="R1016" s="3"/>
      <c r="S1016" s="3"/>
      <c r="T1016" s="1"/>
      <c r="U1016" t="str">
        <f t="shared" si="47"/>
        <v>6105150004005B20004</v>
      </c>
    </row>
    <row r="1017" spans="1:21" hidden="1" x14ac:dyDescent="0.25">
      <c r="A1017" s="1" t="s">
        <v>1887</v>
      </c>
      <c r="B1017" s="1" t="s">
        <v>1888</v>
      </c>
      <c r="C1017" s="1" t="str">
        <f t="shared" si="45"/>
        <v>6105</v>
      </c>
      <c r="D1017" s="1" t="s">
        <v>670</v>
      </c>
      <c r="E1017" s="1" t="s">
        <v>1920</v>
      </c>
      <c r="F1017" s="1" t="s">
        <v>286</v>
      </c>
      <c r="G1017" s="1" t="s">
        <v>1931</v>
      </c>
      <c r="H1017" s="1" t="s">
        <v>12</v>
      </c>
      <c r="I1017" s="1" t="s">
        <v>1932</v>
      </c>
      <c r="J1017" s="1" t="s">
        <v>17</v>
      </c>
      <c r="K1017" s="88" t="str">
        <f t="shared" si="46"/>
        <v>1</v>
      </c>
      <c r="L1017" s="1" t="s">
        <v>35</v>
      </c>
      <c r="M1017" s="4"/>
      <c r="N1017" s="4"/>
      <c r="O1017" s="3"/>
      <c r="P1017" s="3"/>
      <c r="Q1017" s="3"/>
      <c r="R1017" s="3"/>
      <c r="S1017" s="3"/>
      <c r="T1017" s="1"/>
      <c r="U1017" t="str">
        <f t="shared" si="47"/>
        <v>6105200002001B10005</v>
      </c>
    </row>
    <row r="1018" spans="1:21" hidden="1" x14ac:dyDescent="0.25">
      <c r="A1018" s="1" t="s">
        <v>1887</v>
      </c>
      <c r="B1018" s="1" t="s">
        <v>1888</v>
      </c>
      <c r="C1018" s="1" t="str">
        <f t="shared" si="45"/>
        <v>6105</v>
      </c>
      <c r="D1018" s="1" t="s">
        <v>670</v>
      </c>
      <c r="E1018" s="1" t="s">
        <v>1920</v>
      </c>
      <c r="F1018" s="1" t="s">
        <v>286</v>
      </c>
      <c r="G1018" s="1" t="s">
        <v>1931</v>
      </c>
      <c r="H1018" s="1" t="s">
        <v>7</v>
      </c>
      <c r="I1018" s="1" t="s">
        <v>1933</v>
      </c>
      <c r="J1018" s="1" t="s">
        <v>152</v>
      </c>
      <c r="K1018" s="88" t="str">
        <f t="shared" si="46"/>
        <v>2</v>
      </c>
      <c r="L1018" s="1" t="s">
        <v>105</v>
      </c>
      <c r="M1018" s="4"/>
      <c r="N1018" s="4"/>
      <c r="O1018" s="3"/>
      <c r="P1018" s="3"/>
      <c r="Q1018" s="3"/>
      <c r="R1018" s="3"/>
      <c r="S1018" s="3"/>
      <c r="T1018" s="1"/>
      <c r="U1018" t="str">
        <f t="shared" si="47"/>
        <v>6105200004007B20006</v>
      </c>
    </row>
    <row r="1019" spans="1:21" hidden="1" x14ac:dyDescent="0.25">
      <c r="A1019" s="1" t="s">
        <v>1887</v>
      </c>
      <c r="B1019" s="1" t="s">
        <v>1888</v>
      </c>
      <c r="C1019" s="1" t="str">
        <f t="shared" si="45"/>
        <v>6105</v>
      </c>
      <c r="D1019" s="1" t="s">
        <v>670</v>
      </c>
      <c r="E1019" s="1" t="s">
        <v>1920</v>
      </c>
      <c r="F1019" s="1" t="s">
        <v>1024</v>
      </c>
      <c r="G1019" s="1" t="s">
        <v>1934</v>
      </c>
      <c r="H1019" s="1" t="s">
        <v>11</v>
      </c>
      <c r="I1019" s="1" t="s">
        <v>1935</v>
      </c>
      <c r="J1019" s="1" t="s">
        <v>141</v>
      </c>
      <c r="K1019" s="88" t="str">
        <f t="shared" si="46"/>
        <v>1</v>
      </c>
      <c r="L1019" s="1" t="s">
        <v>108</v>
      </c>
      <c r="M1019" s="4"/>
      <c r="N1019" s="4"/>
      <c r="O1019" s="3"/>
      <c r="P1019" s="3"/>
      <c r="Q1019" s="3"/>
      <c r="R1019" s="3"/>
      <c r="S1019" s="3"/>
      <c r="T1019" s="1"/>
      <c r="U1019" t="str">
        <f t="shared" si="47"/>
        <v>6105210001005B10007</v>
      </c>
    </row>
    <row r="1020" spans="1:21" hidden="1" x14ac:dyDescent="0.25">
      <c r="A1020" s="1" t="s">
        <v>1887</v>
      </c>
      <c r="B1020" s="1" t="s">
        <v>1888</v>
      </c>
      <c r="C1020" s="1" t="str">
        <f t="shared" si="45"/>
        <v>6112</v>
      </c>
      <c r="D1020" s="1" t="s">
        <v>174</v>
      </c>
      <c r="E1020" s="1" t="s">
        <v>1936</v>
      </c>
      <c r="F1020" s="1" t="s">
        <v>41</v>
      </c>
      <c r="G1020" s="1" t="s">
        <v>1937</v>
      </c>
      <c r="H1020" s="1" t="s">
        <v>7</v>
      </c>
      <c r="I1020" s="1" t="s">
        <v>1938</v>
      </c>
      <c r="J1020" s="1" t="s">
        <v>17</v>
      </c>
      <c r="K1020" s="88" t="str">
        <f t="shared" si="46"/>
        <v>2</v>
      </c>
      <c r="L1020" s="1" t="s">
        <v>10</v>
      </c>
      <c r="M1020" s="4"/>
      <c r="N1020" s="4"/>
      <c r="O1020" s="3"/>
      <c r="P1020" s="3"/>
      <c r="Q1020" s="3"/>
      <c r="R1020" s="3"/>
      <c r="S1020" s="3"/>
      <c r="T1020" s="1"/>
      <c r="U1020" t="str">
        <f t="shared" si="47"/>
        <v>6112030004001B20001</v>
      </c>
    </row>
    <row r="1021" spans="1:21" hidden="1" x14ac:dyDescent="0.25">
      <c r="A1021" s="1" t="s">
        <v>1887</v>
      </c>
      <c r="B1021" s="1" t="s">
        <v>1888</v>
      </c>
      <c r="C1021" s="1" t="str">
        <f t="shared" si="45"/>
        <v>6112</v>
      </c>
      <c r="D1021" s="1" t="s">
        <v>174</v>
      </c>
      <c r="E1021" s="1" t="s">
        <v>1936</v>
      </c>
      <c r="F1021" s="1" t="s">
        <v>41</v>
      </c>
      <c r="G1021" s="1" t="s">
        <v>1937</v>
      </c>
      <c r="H1021" s="1" t="s">
        <v>567</v>
      </c>
      <c r="I1021" s="1" t="s">
        <v>1939</v>
      </c>
      <c r="J1021" s="1" t="s">
        <v>141</v>
      </c>
      <c r="K1021" s="88" t="str">
        <f t="shared" si="46"/>
        <v>2</v>
      </c>
      <c r="L1021" s="1" t="s">
        <v>18</v>
      </c>
      <c r="M1021" s="4"/>
      <c r="N1021" s="4"/>
      <c r="O1021" s="3"/>
      <c r="P1021" s="3"/>
      <c r="Q1021" s="3"/>
      <c r="R1021" s="3"/>
      <c r="S1021" s="3"/>
      <c r="T1021" s="1"/>
      <c r="U1021" t="str">
        <f t="shared" si="47"/>
        <v>6112030017005B20002</v>
      </c>
    </row>
    <row r="1022" spans="1:21" hidden="1" x14ac:dyDescent="0.25">
      <c r="A1022" s="1" t="s">
        <v>1887</v>
      </c>
      <c r="B1022" s="1" t="s">
        <v>1888</v>
      </c>
      <c r="C1022" s="1" t="str">
        <f t="shared" si="45"/>
        <v>6112</v>
      </c>
      <c r="D1022" s="1" t="s">
        <v>174</v>
      </c>
      <c r="E1022" s="1" t="s">
        <v>1936</v>
      </c>
      <c r="F1022" s="1" t="s">
        <v>87</v>
      </c>
      <c r="G1022" s="1" t="s">
        <v>1940</v>
      </c>
      <c r="H1022" s="1" t="s">
        <v>36</v>
      </c>
      <c r="I1022" s="1" t="s">
        <v>1941</v>
      </c>
      <c r="J1022" s="1" t="s">
        <v>363</v>
      </c>
      <c r="K1022" s="88" t="str">
        <f t="shared" si="46"/>
        <v>1</v>
      </c>
      <c r="L1022" s="1" t="s">
        <v>209</v>
      </c>
      <c r="M1022" s="4"/>
      <c r="N1022" s="4"/>
      <c r="O1022" s="3"/>
      <c r="P1022" s="3"/>
      <c r="Q1022" s="3"/>
      <c r="R1022" s="3"/>
      <c r="S1022" s="3"/>
      <c r="T1022" s="1"/>
      <c r="U1022" t="str">
        <f t="shared" si="47"/>
        <v>6112060005017B10004</v>
      </c>
    </row>
    <row r="1023" spans="1:21" hidden="1" x14ac:dyDescent="0.25">
      <c r="A1023" s="1" t="s">
        <v>1887</v>
      </c>
      <c r="B1023" s="1" t="s">
        <v>1888</v>
      </c>
      <c r="C1023" s="1" t="str">
        <f t="shared" si="45"/>
        <v>6112</v>
      </c>
      <c r="D1023" s="1" t="s">
        <v>174</v>
      </c>
      <c r="E1023" s="1" t="s">
        <v>1936</v>
      </c>
      <c r="F1023" s="1" t="s">
        <v>87</v>
      </c>
      <c r="G1023" s="1" t="s">
        <v>1940</v>
      </c>
      <c r="H1023" s="1" t="s">
        <v>11</v>
      </c>
      <c r="I1023" s="1" t="s">
        <v>1942</v>
      </c>
      <c r="J1023" s="1" t="s">
        <v>29</v>
      </c>
      <c r="K1023" s="88" t="str">
        <f t="shared" si="46"/>
        <v>2</v>
      </c>
      <c r="L1023" s="1" t="s">
        <v>124</v>
      </c>
      <c r="M1023" s="4"/>
      <c r="N1023" s="4"/>
      <c r="O1023" s="3"/>
      <c r="P1023" s="3"/>
      <c r="Q1023" s="3"/>
      <c r="R1023" s="3"/>
      <c r="S1023" s="3"/>
      <c r="T1023" s="1"/>
      <c r="U1023" t="str">
        <f t="shared" si="47"/>
        <v>6112060001003B20003</v>
      </c>
    </row>
    <row r="1024" spans="1:21" hidden="1" x14ac:dyDescent="0.25">
      <c r="A1024" s="1" t="s">
        <v>1887</v>
      </c>
      <c r="B1024" s="1" t="s">
        <v>1888</v>
      </c>
      <c r="C1024" s="1" t="str">
        <f t="shared" si="45"/>
        <v>6112</v>
      </c>
      <c r="D1024" s="1" t="s">
        <v>174</v>
      </c>
      <c r="E1024" s="1" t="s">
        <v>1936</v>
      </c>
      <c r="F1024" s="1" t="s">
        <v>13</v>
      </c>
      <c r="G1024" s="1" t="s">
        <v>1943</v>
      </c>
      <c r="H1024" s="1" t="s">
        <v>304</v>
      </c>
      <c r="I1024" s="1" t="s">
        <v>1692</v>
      </c>
      <c r="J1024" s="1" t="s">
        <v>9</v>
      </c>
      <c r="K1024" s="88" t="str">
        <f t="shared" si="46"/>
        <v>2</v>
      </c>
      <c r="L1024" s="1" t="s">
        <v>30</v>
      </c>
      <c r="M1024" s="4"/>
      <c r="N1024" s="4"/>
      <c r="O1024" s="3"/>
      <c r="P1024" s="3"/>
      <c r="Q1024" s="3"/>
      <c r="R1024" s="3"/>
      <c r="S1024" s="3"/>
      <c r="T1024" s="1"/>
      <c r="U1024" t="str">
        <f t="shared" si="47"/>
        <v>6112070015008B25000</v>
      </c>
    </row>
    <row r="1025" spans="1:21" hidden="1" x14ac:dyDescent="0.25">
      <c r="A1025" s="1" t="s">
        <v>1887</v>
      </c>
      <c r="B1025" s="1" t="s">
        <v>1888</v>
      </c>
      <c r="C1025" s="1" t="str">
        <f t="shared" si="45"/>
        <v>6112</v>
      </c>
      <c r="D1025" s="1" t="s">
        <v>174</v>
      </c>
      <c r="E1025" s="1" t="s">
        <v>1936</v>
      </c>
      <c r="F1025" s="1" t="s">
        <v>13</v>
      </c>
      <c r="G1025" s="1" t="s">
        <v>1943</v>
      </c>
      <c r="H1025" s="1" t="s">
        <v>77</v>
      </c>
      <c r="I1025" s="1" t="s">
        <v>1944</v>
      </c>
      <c r="J1025" s="1" t="s">
        <v>363</v>
      </c>
      <c r="K1025" s="88" t="str">
        <f t="shared" si="46"/>
        <v>2</v>
      </c>
      <c r="L1025" s="1" t="s">
        <v>43</v>
      </c>
      <c r="M1025" s="4"/>
      <c r="N1025" s="4"/>
      <c r="O1025" s="3"/>
      <c r="P1025" s="3"/>
      <c r="Q1025" s="3"/>
      <c r="R1025" s="3"/>
      <c r="S1025" s="3"/>
      <c r="T1025" s="1"/>
      <c r="U1025" t="str">
        <f t="shared" si="47"/>
        <v>6112070016017B25001</v>
      </c>
    </row>
    <row r="1026" spans="1:21" hidden="1" x14ac:dyDescent="0.25">
      <c r="A1026" s="1" t="s">
        <v>1887</v>
      </c>
      <c r="B1026" s="1" t="s">
        <v>1888</v>
      </c>
      <c r="C1026" s="1" t="str">
        <f t="shared" si="45"/>
        <v>6112</v>
      </c>
      <c r="D1026" s="1" t="s">
        <v>174</v>
      </c>
      <c r="E1026" s="1" t="s">
        <v>1936</v>
      </c>
      <c r="F1026" s="1" t="s">
        <v>13</v>
      </c>
      <c r="G1026" s="1" t="s">
        <v>1943</v>
      </c>
      <c r="H1026" s="1" t="s">
        <v>567</v>
      </c>
      <c r="I1026" s="1" t="s">
        <v>1891</v>
      </c>
      <c r="J1026" s="1" t="s">
        <v>1945</v>
      </c>
      <c r="K1026" s="88" t="str">
        <f t="shared" si="46"/>
        <v>2</v>
      </c>
      <c r="L1026" s="1" t="s">
        <v>55</v>
      </c>
      <c r="M1026" s="4"/>
      <c r="N1026" s="4"/>
      <c r="O1026" s="3"/>
      <c r="P1026" s="3"/>
      <c r="Q1026" s="3"/>
      <c r="R1026" s="3"/>
      <c r="S1026" s="3"/>
      <c r="T1026" s="1"/>
      <c r="U1026" t="str">
        <f t="shared" si="47"/>
        <v>6112070017131B25002</v>
      </c>
    </row>
    <row r="1027" spans="1:21" hidden="1" x14ac:dyDescent="0.25">
      <c r="A1027" s="1" t="s">
        <v>1887</v>
      </c>
      <c r="B1027" s="1" t="s">
        <v>1888</v>
      </c>
      <c r="C1027" s="1" t="str">
        <f t="shared" ref="C1027:C1090" si="48">CONCATENATE(A1027,D1027)</f>
        <v>6112</v>
      </c>
      <c r="D1027" s="1" t="s">
        <v>174</v>
      </c>
      <c r="E1027" s="1" t="s">
        <v>1936</v>
      </c>
      <c r="F1027" s="1" t="s">
        <v>360</v>
      </c>
      <c r="G1027" s="1" t="s">
        <v>1946</v>
      </c>
      <c r="H1027" s="1" t="s">
        <v>12</v>
      </c>
      <c r="I1027" s="1" t="s">
        <v>1946</v>
      </c>
      <c r="J1027" s="1" t="s">
        <v>215</v>
      </c>
      <c r="K1027" s="88" t="str">
        <f t="shared" ref="K1027:K1090" si="49">MID(L1027,1,1)</f>
        <v>1</v>
      </c>
      <c r="L1027" s="1" t="s">
        <v>35</v>
      </c>
      <c r="M1027" s="4"/>
      <c r="N1027" s="4"/>
      <c r="O1027" s="3"/>
      <c r="P1027" s="3"/>
      <c r="Q1027" s="3"/>
      <c r="R1027" s="3"/>
      <c r="S1027" s="3"/>
      <c r="T1027" s="1"/>
      <c r="U1027" t="str">
        <f t="shared" si="47"/>
        <v>6112090002006B10005</v>
      </c>
    </row>
    <row r="1028" spans="1:21" hidden="1" x14ac:dyDescent="0.25">
      <c r="A1028" s="1" t="s">
        <v>1887</v>
      </c>
      <c r="B1028" s="1" t="s">
        <v>1888</v>
      </c>
      <c r="C1028" s="1" t="str">
        <f t="shared" si="48"/>
        <v>6112</v>
      </c>
      <c r="D1028" s="1" t="s">
        <v>174</v>
      </c>
      <c r="E1028" s="1" t="s">
        <v>1936</v>
      </c>
      <c r="F1028" s="1" t="s">
        <v>360</v>
      </c>
      <c r="G1028" s="1" t="s">
        <v>1946</v>
      </c>
      <c r="H1028" s="1" t="s">
        <v>12</v>
      </c>
      <c r="I1028" s="1" t="s">
        <v>1946</v>
      </c>
      <c r="J1028" s="1" t="s">
        <v>404</v>
      </c>
      <c r="K1028" s="88" t="str">
        <f t="shared" si="49"/>
        <v>2</v>
      </c>
      <c r="L1028" s="1" t="s">
        <v>105</v>
      </c>
      <c r="M1028" s="4"/>
      <c r="N1028" s="4"/>
      <c r="O1028" s="3"/>
      <c r="P1028" s="3"/>
      <c r="Q1028" s="3"/>
      <c r="R1028" s="3"/>
      <c r="S1028" s="3"/>
      <c r="T1028" s="1"/>
      <c r="U1028" t="str">
        <f t="shared" ref="U1028:U1091" si="50">CONCATENATE(C1028,F1028,H1028,J1028,L1028)</f>
        <v>6112090002012B20006</v>
      </c>
    </row>
    <row r="1029" spans="1:21" hidden="1" x14ac:dyDescent="0.25">
      <c r="A1029" s="1" t="s">
        <v>1887</v>
      </c>
      <c r="B1029" s="1" t="s">
        <v>1888</v>
      </c>
      <c r="C1029" s="1" t="str">
        <f t="shared" si="48"/>
        <v>6112</v>
      </c>
      <c r="D1029" s="1" t="s">
        <v>174</v>
      </c>
      <c r="E1029" s="1" t="s">
        <v>1936</v>
      </c>
      <c r="F1029" s="1" t="s">
        <v>360</v>
      </c>
      <c r="G1029" s="1" t="s">
        <v>1946</v>
      </c>
      <c r="H1029" s="1" t="s">
        <v>19</v>
      </c>
      <c r="I1029" s="1" t="s">
        <v>1947</v>
      </c>
      <c r="J1029" s="1" t="s">
        <v>9</v>
      </c>
      <c r="K1029" s="88" t="str">
        <f t="shared" si="49"/>
        <v>2</v>
      </c>
      <c r="L1029" s="1" t="s">
        <v>50</v>
      </c>
      <c r="M1029" s="4"/>
      <c r="N1029" s="4"/>
      <c r="O1029" s="3"/>
      <c r="P1029" s="3"/>
      <c r="Q1029" s="3"/>
      <c r="R1029" s="3"/>
      <c r="S1029" s="3"/>
      <c r="T1029" s="1"/>
      <c r="U1029" t="str">
        <f t="shared" si="50"/>
        <v>6112090003008B20007</v>
      </c>
    </row>
    <row r="1030" spans="1:21" hidden="1" x14ac:dyDescent="0.25">
      <c r="A1030" s="1" t="s">
        <v>1887</v>
      </c>
      <c r="B1030" s="1" t="s">
        <v>1888</v>
      </c>
      <c r="C1030" s="1" t="str">
        <f t="shared" si="48"/>
        <v>6171</v>
      </c>
      <c r="D1030" s="1" t="s">
        <v>153</v>
      </c>
      <c r="E1030" s="1" t="s">
        <v>1948</v>
      </c>
      <c r="F1030" s="1" t="s">
        <v>5</v>
      </c>
      <c r="G1030" s="1" t="s">
        <v>1949</v>
      </c>
      <c r="H1030" s="1" t="s">
        <v>27</v>
      </c>
      <c r="I1030" s="1" t="s">
        <v>495</v>
      </c>
      <c r="J1030" s="1" t="s">
        <v>152</v>
      </c>
      <c r="K1030" s="88" t="str">
        <f t="shared" si="49"/>
        <v>2</v>
      </c>
      <c r="L1030" s="1" t="s">
        <v>30</v>
      </c>
      <c r="M1030" s="4"/>
      <c r="N1030" s="4"/>
      <c r="O1030" s="3"/>
      <c r="P1030" s="3"/>
      <c r="Q1030" s="3"/>
      <c r="R1030" s="3"/>
      <c r="S1030" s="3"/>
      <c r="T1030" s="1"/>
      <c r="U1030" t="str">
        <f t="shared" si="50"/>
        <v>6171010006007B25000</v>
      </c>
    </row>
    <row r="1031" spans="1:21" hidden="1" x14ac:dyDescent="0.25">
      <c r="A1031" s="1" t="s">
        <v>1887</v>
      </c>
      <c r="B1031" s="1" t="s">
        <v>1888</v>
      </c>
      <c r="C1031" s="1" t="str">
        <f t="shared" si="48"/>
        <v>6171</v>
      </c>
      <c r="D1031" s="1" t="s">
        <v>153</v>
      </c>
      <c r="E1031" s="1" t="s">
        <v>1948</v>
      </c>
      <c r="F1031" s="1" t="s">
        <v>131</v>
      </c>
      <c r="G1031" s="1" t="s">
        <v>1950</v>
      </c>
      <c r="H1031" s="1" t="s">
        <v>11</v>
      </c>
      <c r="I1031" s="1" t="s">
        <v>1951</v>
      </c>
      <c r="J1031" s="1" t="s">
        <v>152</v>
      </c>
      <c r="K1031" s="88" t="str">
        <f t="shared" si="49"/>
        <v>2</v>
      </c>
      <c r="L1031" s="1" t="s">
        <v>43</v>
      </c>
      <c r="M1031" s="4"/>
      <c r="N1031" s="4"/>
      <c r="O1031" s="3"/>
      <c r="P1031" s="3"/>
      <c r="Q1031" s="3"/>
      <c r="R1031" s="3"/>
      <c r="S1031" s="3"/>
      <c r="T1031" s="1"/>
      <c r="U1031" t="str">
        <f t="shared" si="50"/>
        <v>6171020001007B25001</v>
      </c>
    </row>
    <row r="1032" spans="1:21" hidden="1" x14ac:dyDescent="0.25">
      <c r="A1032" s="1" t="s">
        <v>1887</v>
      </c>
      <c r="B1032" s="1" t="s">
        <v>1888</v>
      </c>
      <c r="C1032" s="1" t="str">
        <f t="shared" si="48"/>
        <v>6171</v>
      </c>
      <c r="D1032" s="1" t="s">
        <v>153</v>
      </c>
      <c r="E1032" s="1" t="s">
        <v>1948</v>
      </c>
      <c r="F1032" s="1" t="s">
        <v>41</v>
      </c>
      <c r="G1032" s="1" t="s">
        <v>1952</v>
      </c>
      <c r="H1032" s="1" t="s">
        <v>27</v>
      </c>
      <c r="I1032" s="1" t="s">
        <v>1953</v>
      </c>
      <c r="J1032" s="1" t="s">
        <v>363</v>
      </c>
      <c r="K1032" s="88" t="str">
        <f t="shared" si="49"/>
        <v>2</v>
      </c>
      <c r="L1032" s="1" t="s">
        <v>55</v>
      </c>
      <c r="M1032" s="4"/>
      <c r="N1032" s="4"/>
      <c r="O1032" s="3"/>
      <c r="P1032" s="3"/>
      <c r="Q1032" s="3"/>
      <c r="R1032" s="3"/>
      <c r="S1032" s="3"/>
      <c r="T1032" s="1"/>
      <c r="U1032" t="str">
        <f t="shared" si="50"/>
        <v>6171030006017B25002</v>
      </c>
    </row>
    <row r="1033" spans="1:21" hidden="1" x14ac:dyDescent="0.25">
      <c r="A1033" s="1" t="s">
        <v>1887</v>
      </c>
      <c r="B1033" s="1" t="s">
        <v>1888</v>
      </c>
      <c r="C1033" s="1" t="str">
        <f t="shared" si="48"/>
        <v>6171</v>
      </c>
      <c r="D1033" s="1" t="s">
        <v>153</v>
      </c>
      <c r="E1033" s="1" t="s">
        <v>1948</v>
      </c>
      <c r="F1033" s="1" t="s">
        <v>80</v>
      </c>
      <c r="G1033" s="1" t="s">
        <v>1954</v>
      </c>
      <c r="H1033" s="1" t="s">
        <v>11</v>
      </c>
      <c r="I1033" s="1" t="s">
        <v>1955</v>
      </c>
      <c r="J1033" s="1" t="s">
        <v>832</v>
      </c>
      <c r="K1033" s="88" t="str">
        <f t="shared" si="49"/>
        <v>2</v>
      </c>
      <c r="L1033" s="1" t="s">
        <v>162</v>
      </c>
      <c r="M1033" s="4"/>
      <c r="N1033" s="4"/>
      <c r="O1033" s="3"/>
      <c r="P1033" s="3"/>
      <c r="Q1033" s="3"/>
      <c r="R1033" s="3"/>
      <c r="S1033" s="3"/>
      <c r="T1033" s="1"/>
      <c r="U1033" t="str">
        <f t="shared" si="50"/>
        <v>6171031001033B25003</v>
      </c>
    </row>
    <row r="1034" spans="1:21" hidden="1" x14ac:dyDescent="0.25">
      <c r="A1034" s="1" t="s">
        <v>1887</v>
      </c>
      <c r="B1034" s="1" t="s">
        <v>1888</v>
      </c>
      <c r="C1034" s="1" t="str">
        <f t="shared" si="48"/>
        <v>6171</v>
      </c>
      <c r="D1034" s="1" t="s">
        <v>153</v>
      </c>
      <c r="E1034" s="1" t="s">
        <v>1948</v>
      </c>
      <c r="F1034" s="1" t="s">
        <v>80</v>
      </c>
      <c r="G1034" s="1" t="s">
        <v>1954</v>
      </c>
      <c r="H1034" s="1" t="s">
        <v>11</v>
      </c>
      <c r="I1034" s="1" t="s">
        <v>1955</v>
      </c>
      <c r="J1034" s="1" t="s">
        <v>316</v>
      </c>
      <c r="K1034" s="88" t="str">
        <f t="shared" si="49"/>
        <v>2</v>
      </c>
      <c r="L1034" s="1" t="s">
        <v>101</v>
      </c>
      <c r="M1034" s="4"/>
      <c r="N1034" s="4"/>
      <c r="O1034" s="3"/>
      <c r="P1034" s="3"/>
      <c r="Q1034" s="3"/>
      <c r="R1034" s="3"/>
      <c r="S1034" s="3"/>
      <c r="T1034" s="1"/>
      <c r="U1034" t="str">
        <f t="shared" si="50"/>
        <v>6171031001046B25004</v>
      </c>
    </row>
    <row r="1035" spans="1:21" hidden="1" x14ac:dyDescent="0.25">
      <c r="A1035" s="1" t="s">
        <v>1887</v>
      </c>
      <c r="B1035" s="1" t="s">
        <v>1888</v>
      </c>
      <c r="C1035" s="1" t="str">
        <f t="shared" si="48"/>
        <v>6171</v>
      </c>
      <c r="D1035" s="1" t="s">
        <v>153</v>
      </c>
      <c r="E1035" s="1" t="s">
        <v>1948</v>
      </c>
      <c r="F1035" s="1" t="s">
        <v>80</v>
      </c>
      <c r="G1035" s="1" t="s">
        <v>1954</v>
      </c>
      <c r="H1035" s="1" t="s">
        <v>7</v>
      </c>
      <c r="I1035" s="1" t="s">
        <v>1956</v>
      </c>
      <c r="J1035" s="1" t="s">
        <v>215</v>
      </c>
      <c r="K1035" s="88" t="str">
        <f t="shared" si="49"/>
        <v>2</v>
      </c>
      <c r="L1035" s="1" t="s">
        <v>169</v>
      </c>
      <c r="M1035" s="4"/>
      <c r="N1035" s="4"/>
      <c r="O1035" s="3"/>
      <c r="P1035" s="3"/>
      <c r="Q1035" s="3"/>
      <c r="R1035" s="3"/>
      <c r="S1035" s="3"/>
      <c r="T1035" s="1"/>
      <c r="U1035" t="str">
        <f t="shared" si="50"/>
        <v>6171031004006B25005</v>
      </c>
    </row>
    <row r="1036" spans="1:21" hidden="1" x14ac:dyDescent="0.25">
      <c r="A1036" s="1" t="s">
        <v>1887</v>
      </c>
      <c r="B1036" s="1" t="s">
        <v>1888</v>
      </c>
      <c r="C1036" s="1" t="str">
        <f t="shared" si="48"/>
        <v>6171</v>
      </c>
      <c r="D1036" s="1" t="s">
        <v>153</v>
      </c>
      <c r="E1036" s="1" t="s">
        <v>1948</v>
      </c>
      <c r="F1036" s="1" t="s">
        <v>80</v>
      </c>
      <c r="G1036" s="1" t="s">
        <v>1954</v>
      </c>
      <c r="H1036" s="1" t="s">
        <v>36</v>
      </c>
      <c r="I1036" s="1" t="s">
        <v>1957</v>
      </c>
      <c r="J1036" s="1" t="s">
        <v>1367</v>
      </c>
      <c r="K1036" s="88" t="str">
        <f t="shared" si="49"/>
        <v>2</v>
      </c>
      <c r="L1036" s="1" t="s">
        <v>171</v>
      </c>
      <c r="M1036" s="4"/>
      <c r="N1036" s="4"/>
      <c r="O1036" s="3"/>
      <c r="P1036" s="3"/>
      <c r="Q1036" s="3"/>
      <c r="R1036" s="3"/>
      <c r="S1036" s="3"/>
      <c r="T1036" s="1"/>
      <c r="U1036" t="str">
        <f t="shared" si="50"/>
        <v>6171031005098B25006</v>
      </c>
    </row>
    <row r="1037" spans="1:21" hidden="1" x14ac:dyDescent="0.25">
      <c r="A1037" s="1" t="s">
        <v>1887</v>
      </c>
      <c r="B1037" s="1" t="s">
        <v>1888</v>
      </c>
      <c r="C1037" s="1" t="str">
        <f t="shared" si="48"/>
        <v>6171</v>
      </c>
      <c r="D1037" s="1" t="s">
        <v>153</v>
      </c>
      <c r="E1037" s="1" t="s">
        <v>1948</v>
      </c>
      <c r="F1037" s="1" t="s">
        <v>120</v>
      </c>
      <c r="G1037" s="1" t="s">
        <v>1958</v>
      </c>
      <c r="H1037" s="1" t="s">
        <v>11</v>
      </c>
      <c r="I1037" s="1" t="s">
        <v>1959</v>
      </c>
      <c r="J1037" s="1" t="s">
        <v>258</v>
      </c>
      <c r="K1037" s="88" t="str">
        <f t="shared" si="49"/>
        <v>2</v>
      </c>
      <c r="L1037" s="1" t="s">
        <v>173</v>
      </c>
      <c r="M1037" s="4"/>
      <c r="N1037" s="4"/>
      <c r="O1037" s="3"/>
      <c r="P1037" s="3"/>
      <c r="Q1037" s="3"/>
      <c r="R1037" s="3"/>
      <c r="S1037" s="3"/>
      <c r="T1037" s="1"/>
      <c r="U1037" t="str">
        <f t="shared" si="50"/>
        <v>6171040001019B25007</v>
      </c>
    </row>
    <row r="1038" spans="1:21" hidden="1" x14ac:dyDescent="0.25">
      <c r="A1038" s="1" t="s">
        <v>1960</v>
      </c>
      <c r="B1038" s="1" t="s">
        <v>1961</v>
      </c>
      <c r="C1038" s="1" t="str">
        <f t="shared" si="48"/>
        <v>6303</v>
      </c>
      <c r="D1038" s="1" t="s">
        <v>531</v>
      </c>
      <c r="E1038" s="1" t="s">
        <v>1962</v>
      </c>
      <c r="F1038" s="1" t="s">
        <v>5</v>
      </c>
      <c r="G1038" s="1" t="s">
        <v>1963</v>
      </c>
      <c r="H1038" s="1" t="s">
        <v>302</v>
      </c>
      <c r="I1038" s="1" t="s">
        <v>1964</v>
      </c>
      <c r="J1038" s="1" t="s">
        <v>23</v>
      </c>
      <c r="K1038" s="88" t="str">
        <f t="shared" si="49"/>
        <v>2</v>
      </c>
      <c r="L1038" s="1" t="s">
        <v>10</v>
      </c>
      <c r="M1038" s="4"/>
      <c r="N1038" s="4"/>
      <c r="O1038" s="3"/>
      <c r="P1038" s="3"/>
      <c r="Q1038" s="3"/>
      <c r="R1038" s="3"/>
      <c r="S1038" s="3"/>
      <c r="T1038" s="1"/>
      <c r="U1038" t="str">
        <f t="shared" si="50"/>
        <v>6303010026002B20001</v>
      </c>
    </row>
    <row r="1039" spans="1:21" hidden="1" x14ac:dyDescent="0.25">
      <c r="A1039" s="1" t="s">
        <v>1960</v>
      </c>
      <c r="B1039" s="1" t="s">
        <v>1961</v>
      </c>
      <c r="C1039" s="1" t="str">
        <f t="shared" si="48"/>
        <v>6303</v>
      </c>
      <c r="D1039" s="1" t="s">
        <v>531</v>
      </c>
      <c r="E1039" s="1" t="s">
        <v>1962</v>
      </c>
      <c r="F1039" s="1" t="s">
        <v>131</v>
      </c>
      <c r="G1039" s="1" t="s">
        <v>1965</v>
      </c>
      <c r="H1039" s="1" t="s">
        <v>53</v>
      </c>
      <c r="I1039" s="1" t="s">
        <v>1966</v>
      </c>
      <c r="J1039" s="1" t="s">
        <v>23</v>
      </c>
      <c r="K1039" s="88" t="str">
        <f t="shared" si="49"/>
        <v>2</v>
      </c>
      <c r="L1039" s="1" t="s">
        <v>18</v>
      </c>
      <c r="M1039" s="4"/>
      <c r="N1039" s="4"/>
      <c r="O1039" s="3"/>
      <c r="P1039" s="3"/>
      <c r="Q1039" s="3"/>
      <c r="R1039" s="3"/>
      <c r="S1039" s="3"/>
      <c r="T1039" s="1"/>
      <c r="U1039" t="str">
        <f t="shared" si="50"/>
        <v>6303020009002B20002</v>
      </c>
    </row>
    <row r="1040" spans="1:21" hidden="1" x14ac:dyDescent="0.25">
      <c r="A1040" s="1" t="s">
        <v>1960</v>
      </c>
      <c r="B1040" s="1" t="s">
        <v>1961</v>
      </c>
      <c r="C1040" s="1" t="str">
        <f t="shared" si="48"/>
        <v>6303</v>
      </c>
      <c r="D1040" s="1" t="s">
        <v>531</v>
      </c>
      <c r="E1040" s="1" t="s">
        <v>1962</v>
      </c>
      <c r="F1040" s="1" t="s">
        <v>41</v>
      </c>
      <c r="G1040" s="1" t="s">
        <v>1967</v>
      </c>
      <c r="H1040" s="1" t="s">
        <v>187</v>
      </c>
      <c r="I1040" s="1" t="s">
        <v>1968</v>
      </c>
      <c r="J1040" s="1" t="s">
        <v>225</v>
      </c>
      <c r="K1040" s="88" t="str">
        <f t="shared" si="49"/>
        <v>2</v>
      </c>
      <c r="L1040" s="1" t="s">
        <v>30</v>
      </c>
      <c r="M1040" s="4"/>
      <c r="N1040" s="4"/>
      <c r="O1040" s="3"/>
      <c r="P1040" s="3"/>
      <c r="Q1040" s="3"/>
      <c r="R1040" s="3"/>
      <c r="S1040" s="3"/>
      <c r="T1040" s="1"/>
      <c r="U1040" t="str">
        <f t="shared" si="50"/>
        <v>6303030023010B25000</v>
      </c>
    </row>
    <row r="1041" spans="1:21" hidden="1" x14ac:dyDescent="0.25">
      <c r="A1041" s="1" t="s">
        <v>1960</v>
      </c>
      <c r="B1041" s="1" t="s">
        <v>1961</v>
      </c>
      <c r="C1041" s="1" t="str">
        <f t="shared" si="48"/>
        <v>6303</v>
      </c>
      <c r="D1041" s="1" t="s">
        <v>531</v>
      </c>
      <c r="E1041" s="1" t="s">
        <v>1962</v>
      </c>
      <c r="F1041" s="1" t="s">
        <v>120</v>
      </c>
      <c r="G1041" s="1" t="s">
        <v>1969</v>
      </c>
      <c r="H1041" s="1" t="s">
        <v>11</v>
      </c>
      <c r="I1041" s="1" t="s">
        <v>1970</v>
      </c>
      <c r="J1041" s="1" t="s">
        <v>60</v>
      </c>
      <c r="K1041" s="88" t="str">
        <f t="shared" si="49"/>
        <v>2</v>
      </c>
      <c r="L1041" s="1" t="s">
        <v>43</v>
      </c>
      <c r="M1041" s="4"/>
      <c r="N1041" s="4"/>
      <c r="O1041" s="3"/>
      <c r="P1041" s="3"/>
      <c r="Q1041" s="3"/>
      <c r="R1041" s="3"/>
      <c r="S1041" s="3"/>
      <c r="T1041" s="1"/>
      <c r="U1041" t="str">
        <f t="shared" si="50"/>
        <v>6303040001004B25001</v>
      </c>
    </row>
    <row r="1042" spans="1:21" hidden="1" x14ac:dyDescent="0.25">
      <c r="A1042" s="1" t="s">
        <v>1960</v>
      </c>
      <c r="B1042" s="1" t="s">
        <v>1961</v>
      </c>
      <c r="C1042" s="1" t="str">
        <f t="shared" si="48"/>
        <v>6303</v>
      </c>
      <c r="D1042" s="1" t="s">
        <v>531</v>
      </c>
      <c r="E1042" s="1" t="s">
        <v>1962</v>
      </c>
      <c r="F1042" s="1" t="s">
        <v>48</v>
      </c>
      <c r="G1042" s="1" t="s">
        <v>1971</v>
      </c>
      <c r="H1042" s="1" t="s">
        <v>122</v>
      </c>
      <c r="I1042" s="1" t="s">
        <v>1972</v>
      </c>
      <c r="J1042" s="1" t="s">
        <v>23</v>
      </c>
      <c r="K1042" s="88" t="str">
        <f t="shared" si="49"/>
        <v>2</v>
      </c>
      <c r="L1042" s="1" t="s">
        <v>124</v>
      </c>
      <c r="M1042" s="4"/>
      <c r="N1042" s="4"/>
      <c r="O1042" s="3"/>
      <c r="P1042" s="3"/>
      <c r="Q1042" s="3"/>
      <c r="R1042" s="3"/>
      <c r="S1042" s="3"/>
      <c r="T1042" s="1"/>
      <c r="U1042" t="str">
        <f t="shared" si="50"/>
        <v>6303050037002B20003</v>
      </c>
    </row>
    <row r="1043" spans="1:21" hidden="1" x14ac:dyDescent="0.25">
      <c r="A1043" s="1" t="s">
        <v>1960</v>
      </c>
      <c r="B1043" s="1" t="s">
        <v>1961</v>
      </c>
      <c r="C1043" s="1" t="str">
        <f t="shared" si="48"/>
        <v>6303</v>
      </c>
      <c r="D1043" s="1" t="s">
        <v>531</v>
      </c>
      <c r="E1043" s="1" t="s">
        <v>1962</v>
      </c>
      <c r="F1043" s="1" t="s">
        <v>48</v>
      </c>
      <c r="G1043" s="1" t="s">
        <v>1971</v>
      </c>
      <c r="H1043" s="1" t="s">
        <v>12</v>
      </c>
      <c r="I1043" s="1" t="s">
        <v>1973</v>
      </c>
      <c r="J1043" s="1" t="s">
        <v>141</v>
      </c>
      <c r="K1043" s="88" t="str">
        <f t="shared" si="49"/>
        <v>2</v>
      </c>
      <c r="L1043" s="1" t="s">
        <v>55</v>
      </c>
      <c r="M1043" s="4"/>
      <c r="N1043" s="4"/>
      <c r="O1043" s="3"/>
      <c r="P1043" s="3"/>
      <c r="Q1043" s="3"/>
      <c r="R1043" s="3"/>
      <c r="S1043" s="3"/>
      <c r="T1043" s="1"/>
      <c r="U1043" t="str">
        <f t="shared" si="50"/>
        <v>6303050002005B25002</v>
      </c>
    </row>
    <row r="1044" spans="1:21" hidden="1" x14ac:dyDescent="0.25">
      <c r="A1044" s="1" t="s">
        <v>1960</v>
      </c>
      <c r="B1044" s="1" t="s">
        <v>1961</v>
      </c>
      <c r="C1044" s="1" t="str">
        <f t="shared" si="48"/>
        <v>6303</v>
      </c>
      <c r="D1044" s="1" t="s">
        <v>531</v>
      </c>
      <c r="E1044" s="1" t="s">
        <v>1962</v>
      </c>
      <c r="F1044" s="1" t="s">
        <v>48</v>
      </c>
      <c r="G1044" s="1" t="s">
        <v>1971</v>
      </c>
      <c r="H1044" s="1" t="s">
        <v>19</v>
      </c>
      <c r="I1044" s="1" t="s">
        <v>1974</v>
      </c>
      <c r="J1044" s="1" t="s">
        <v>388</v>
      </c>
      <c r="K1044" s="88" t="str">
        <f t="shared" si="49"/>
        <v>2</v>
      </c>
      <c r="L1044" s="1" t="s">
        <v>162</v>
      </c>
      <c r="M1044" s="4"/>
      <c r="N1044" s="4"/>
      <c r="O1044" s="3"/>
      <c r="P1044" s="3"/>
      <c r="Q1044" s="3"/>
      <c r="R1044" s="3"/>
      <c r="S1044" s="3"/>
      <c r="T1044" s="1"/>
      <c r="U1044" t="str">
        <f t="shared" si="50"/>
        <v>6303050003020B25003</v>
      </c>
    </row>
    <row r="1045" spans="1:21" hidden="1" x14ac:dyDescent="0.25">
      <c r="A1045" s="1" t="s">
        <v>1960</v>
      </c>
      <c r="B1045" s="1" t="s">
        <v>1961</v>
      </c>
      <c r="C1045" s="1" t="str">
        <f t="shared" si="48"/>
        <v>6303</v>
      </c>
      <c r="D1045" s="1" t="s">
        <v>531</v>
      </c>
      <c r="E1045" s="1" t="s">
        <v>1962</v>
      </c>
      <c r="F1045" s="1" t="s">
        <v>87</v>
      </c>
      <c r="G1045" s="1" t="s">
        <v>1975</v>
      </c>
      <c r="H1045" s="1" t="s">
        <v>69</v>
      </c>
      <c r="I1045" s="1" t="s">
        <v>1976</v>
      </c>
      <c r="J1045" s="1" t="s">
        <v>9</v>
      </c>
      <c r="K1045" s="88" t="str">
        <f t="shared" si="49"/>
        <v>2</v>
      </c>
      <c r="L1045" s="1" t="s">
        <v>38</v>
      </c>
      <c r="M1045" s="4"/>
      <c r="N1045" s="4"/>
      <c r="O1045" s="3"/>
      <c r="P1045" s="3"/>
      <c r="Q1045" s="3"/>
      <c r="R1045" s="3"/>
      <c r="S1045" s="3"/>
      <c r="T1045" s="1"/>
      <c r="U1045" t="str">
        <f t="shared" si="50"/>
        <v>6303060007008B20004</v>
      </c>
    </row>
    <row r="1046" spans="1:21" hidden="1" x14ac:dyDescent="0.25">
      <c r="A1046" s="1" t="s">
        <v>1960</v>
      </c>
      <c r="B1046" s="1" t="s">
        <v>1961</v>
      </c>
      <c r="C1046" s="1" t="str">
        <f t="shared" si="48"/>
        <v>6303</v>
      </c>
      <c r="D1046" s="1" t="s">
        <v>531</v>
      </c>
      <c r="E1046" s="1" t="s">
        <v>1962</v>
      </c>
      <c r="F1046" s="1" t="s">
        <v>39</v>
      </c>
      <c r="G1046" s="1" t="s">
        <v>1977</v>
      </c>
      <c r="H1046" s="1" t="s">
        <v>304</v>
      </c>
      <c r="I1046" s="1" t="s">
        <v>1978</v>
      </c>
      <c r="J1046" s="1" t="s">
        <v>17</v>
      </c>
      <c r="K1046" s="88" t="str">
        <f t="shared" si="49"/>
        <v>1</v>
      </c>
      <c r="L1046" s="1" t="s">
        <v>47</v>
      </c>
      <c r="M1046" s="4"/>
      <c r="N1046" s="4"/>
      <c r="O1046" s="3"/>
      <c r="P1046" s="3"/>
      <c r="Q1046" s="3"/>
      <c r="R1046" s="3"/>
      <c r="S1046" s="3"/>
      <c r="T1046" s="1"/>
      <c r="U1046" t="str">
        <f t="shared" si="50"/>
        <v>6303120015001B10006</v>
      </c>
    </row>
    <row r="1047" spans="1:21" hidden="1" x14ac:dyDescent="0.25">
      <c r="A1047" s="1" t="s">
        <v>1960</v>
      </c>
      <c r="B1047" s="1" t="s">
        <v>1961</v>
      </c>
      <c r="C1047" s="1" t="str">
        <f t="shared" si="48"/>
        <v>6303</v>
      </c>
      <c r="D1047" s="1" t="s">
        <v>531</v>
      </c>
      <c r="E1047" s="1" t="s">
        <v>1962</v>
      </c>
      <c r="F1047" s="1" t="s">
        <v>39</v>
      </c>
      <c r="G1047" s="1" t="s">
        <v>1977</v>
      </c>
      <c r="H1047" s="1" t="s">
        <v>5</v>
      </c>
      <c r="I1047" s="1" t="s">
        <v>1979</v>
      </c>
      <c r="J1047" s="1" t="s">
        <v>60</v>
      </c>
      <c r="K1047" s="88" t="str">
        <f t="shared" si="49"/>
        <v>2</v>
      </c>
      <c r="L1047" s="1" t="s">
        <v>92</v>
      </c>
      <c r="M1047" s="4"/>
      <c r="N1047" s="4"/>
      <c r="O1047" s="3"/>
      <c r="P1047" s="3"/>
      <c r="Q1047" s="3"/>
      <c r="R1047" s="3"/>
      <c r="S1047" s="3"/>
      <c r="T1047" s="1"/>
      <c r="U1047" t="str">
        <f t="shared" si="50"/>
        <v>6303120010004B20005</v>
      </c>
    </row>
    <row r="1048" spans="1:21" hidden="1" x14ac:dyDescent="0.25">
      <c r="A1048" s="1" t="s">
        <v>1960</v>
      </c>
      <c r="B1048" s="1" t="s">
        <v>1961</v>
      </c>
      <c r="C1048" s="1" t="str">
        <f t="shared" si="48"/>
        <v>6303</v>
      </c>
      <c r="D1048" s="1" t="s">
        <v>531</v>
      </c>
      <c r="E1048" s="1" t="s">
        <v>1962</v>
      </c>
      <c r="F1048" s="1" t="s">
        <v>526</v>
      </c>
      <c r="G1048" s="1" t="s">
        <v>1980</v>
      </c>
      <c r="H1048" s="1" t="s">
        <v>11</v>
      </c>
      <c r="I1048" s="1" t="s">
        <v>1981</v>
      </c>
      <c r="J1048" s="1" t="s">
        <v>29</v>
      </c>
      <c r="K1048" s="88" t="str">
        <f t="shared" si="49"/>
        <v>1</v>
      </c>
      <c r="L1048" s="1" t="s">
        <v>108</v>
      </c>
      <c r="M1048" s="4"/>
      <c r="N1048" s="4"/>
      <c r="O1048" s="3"/>
      <c r="P1048" s="3"/>
      <c r="Q1048" s="3"/>
      <c r="R1048" s="3"/>
      <c r="S1048" s="3"/>
      <c r="T1048" s="1"/>
      <c r="U1048" t="str">
        <f t="shared" si="50"/>
        <v>6303121001003B10007</v>
      </c>
    </row>
    <row r="1049" spans="1:21" hidden="1" x14ac:dyDescent="0.25">
      <c r="A1049" s="1" t="s">
        <v>1960</v>
      </c>
      <c r="B1049" s="1" t="s">
        <v>1961</v>
      </c>
      <c r="C1049" s="1" t="str">
        <f t="shared" si="48"/>
        <v>6304</v>
      </c>
      <c r="D1049" s="1" t="s">
        <v>197</v>
      </c>
      <c r="E1049" s="1" t="s">
        <v>1982</v>
      </c>
      <c r="F1049" s="1" t="s">
        <v>5</v>
      </c>
      <c r="G1049" s="1" t="s">
        <v>1983</v>
      </c>
      <c r="H1049" s="1" t="s">
        <v>19</v>
      </c>
      <c r="I1049" s="1" t="s">
        <v>1984</v>
      </c>
      <c r="J1049" s="1" t="s">
        <v>29</v>
      </c>
      <c r="K1049" s="88" t="str">
        <f t="shared" si="49"/>
        <v>1</v>
      </c>
      <c r="L1049" s="1" t="s">
        <v>79</v>
      </c>
      <c r="M1049" s="4"/>
      <c r="N1049" s="4"/>
      <c r="O1049" s="3"/>
      <c r="P1049" s="3"/>
      <c r="Q1049" s="3"/>
      <c r="R1049" s="3"/>
      <c r="S1049" s="3"/>
      <c r="T1049" s="1"/>
      <c r="U1049" t="str">
        <f t="shared" si="50"/>
        <v>6304010003003B10001</v>
      </c>
    </row>
    <row r="1050" spans="1:21" hidden="1" x14ac:dyDescent="0.25">
      <c r="A1050" s="1" t="s">
        <v>1960</v>
      </c>
      <c r="B1050" s="1" t="s">
        <v>1961</v>
      </c>
      <c r="C1050" s="1" t="str">
        <f t="shared" si="48"/>
        <v>6304</v>
      </c>
      <c r="D1050" s="1" t="s">
        <v>197</v>
      </c>
      <c r="E1050" s="1" t="s">
        <v>1982</v>
      </c>
      <c r="F1050" s="1" t="s">
        <v>5</v>
      </c>
      <c r="G1050" s="1" t="s">
        <v>1983</v>
      </c>
      <c r="H1050" s="1" t="s">
        <v>53</v>
      </c>
      <c r="I1050" s="1" t="s">
        <v>1985</v>
      </c>
      <c r="J1050" s="1" t="s">
        <v>404</v>
      </c>
      <c r="K1050" s="88" t="str">
        <f t="shared" si="49"/>
        <v>2</v>
      </c>
      <c r="L1050" s="1" t="s">
        <v>18</v>
      </c>
      <c r="M1050" s="1"/>
      <c r="N1050" s="1"/>
      <c r="O1050" s="104"/>
      <c r="P1050" s="104"/>
      <c r="Q1050" s="104"/>
      <c r="R1050" s="104"/>
      <c r="S1050" s="104"/>
      <c r="T1050" s="1"/>
      <c r="U1050" t="str">
        <f t="shared" si="50"/>
        <v>6304010009012B20002</v>
      </c>
    </row>
    <row r="1051" spans="1:21" hidden="1" x14ac:dyDescent="0.25">
      <c r="A1051" s="1" t="s">
        <v>1960</v>
      </c>
      <c r="B1051" s="1" t="s">
        <v>1961</v>
      </c>
      <c r="C1051" s="1" t="str">
        <f t="shared" si="48"/>
        <v>6304</v>
      </c>
      <c r="D1051" s="1" t="s">
        <v>197</v>
      </c>
      <c r="E1051" s="1" t="s">
        <v>1982</v>
      </c>
      <c r="F1051" s="1" t="s">
        <v>131</v>
      </c>
      <c r="G1051" s="1" t="s">
        <v>1986</v>
      </c>
      <c r="H1051" s="1" t="s">
        <v>164</v>
      </c>
      <c r="I1051" s="1" t="s">
        <v>1987</v>
      </c>
      <c r="J1051" s="1" t="s">
        <v>152</v>
      </c>
      <c r="K1051" s="88" t="str">
        <f t="shared" si="49"/>
        <v>2</v>
      </c>
      <c r="L1051" s="1" t="s">
        <v>124</v>
      </c>
      <c r="M1051" s="4"/>
      <c r="N1051" s="4"/>
      <c r="O1051" s="105"/>
      <c r="P1051" s="105"/>
      <c r="Q1051" s="105"/>
      <c r="R1051" s="105"/>
      <c r="S1051" s="105"/>
      <c r="T1051" s="1"/>
      <c r="U1051" t="str">
        <f t="shared" si="50"/>
        <v>6304020008007B20003</v>
      </c>
    </row>
    <row r="1052" spans="1:21" hidden="1" x14ac:dyDescent="0.25">
      <c r="A1052" s="1" t="s">
        <v>1960</v>
      </c>
      <c r="B1052" s="1" t="s">
        <v>1961</v>
      </c>
      <c r="C1052" s="1" t="str">
        <f t="shared" si="48"/>
        <v>6304</v>
      </c>
      <c r="D1052" s="1" t="s">
        <v>197</v>
      </c>
      <c r="E1052" s="1" t="s">
        <v>1982</v>
      </c>
      <c r="F1052" s="1" t="s">
        <v>48</v>
      </c>
      <c r="G1052" s="1" t="s">
        <v>1988</v>
      </c>
      <c r="H1052" s="1" t="s">
        <v>36</v>
      </c>
      <c r="I1052" s="1" t="s">
        <v>1989</v>
      </c>
      <c r="J1052" s="1" t="s">
        <v>215</v>
      </c>
      <c r="K1052" s="88" t="str">
        <f t="shared" si="49"/>
        <v>2</v>
      </c>
      <c r="L1052" s="1" t="s">
        <v>38</v>
      </c>
      <c r="M1052" s="4"/>
      <c r="N1052" s="4"/>
      <c r="O1052" s="3"/>
      <c r="P1052" s="3"/>
      <c r="Q1052" s="3"/>
      <c r="R1052" s="3"/>
      <c r="S1052" s="3"/>
      <c r="T1052" s="1"/>
      <c r="U1052" t="str">
        <f t="shared" si="50"/>
        <v>6304050005006B20004</v>
      </c>
    </row>
    <row r="1053" spans="1:21" hidden="1" x14ac:dyDescent="0.25">
      <c r="A1053" s="1" t="s">
        <v>1960</v>
      </c>
      <c r="B1053" s="1" t="s">
        <v>1961</v>
      </c>
      <c r="C1053" s="1" t="str">
        <f t="shared" si="48"/>
        <v>6304</v>
      </c>
      <c r="D1053" s="1" t="s">
        <v>197</v>
      </c>
      <c r="E1053" s="1" t="s">
        <v>1982</v>
      </c>
      <c r="F1053" s="1" t="s">
        <v>87</v>
      </c>
      <c r="G1053" s="1" t="s">
        <v>1990</v>
      </c>
      <c r="H1053" s="1" t="s">
        <v>567</v>
      </c>
      <c r="I1053" s="1" t="s">
        <v>1991</v>
      </c>
      <c r="J1053" s="1" t="s">
        <v>23</v>
      </c>
      <c r="K1053" s="88" t="str">
        <f t="shared" si="49"/>
        <v>1</v>
      </c>
      <c r="L1053" s="1" t="s">
        <v>35</v>
      </c>
      <c r="M1053" s="1"/>
      <c r="N1053" s="1"/>
      <c r="O1053" s="104"/>
      <c r="P1053" s="104"/>
      <c r="Q1053" s="104"/>
      <c r="R1053" s="104"/>
      <c r="S1053" s="104"/>
      <c r="T1053" s="1"/>
      <c r="U1053" t="str">
        <f t="shared" si="50"/>
        <v>6304060017002B10005</v>
      </c>
    </row>
    <row r="1054" spans="1:21" hidden="1" x14ac:dyDescent="0.25">
      <c r="A1054" s="1" t="s">
        <v>1960</v>
      </c>
      <c r="B1054" s="1" t="s">
        <v>1961</v>
      </c>
      <c r="C1054" s="1" t="str">
        <f t="shared" si="48"/>
        <v>6304</v>
      </c>
      <c r="D1054" s="1" t="s">
        <v>197</v>
      </c>
      <c r="E1054" s="1" t="s">
        <v>1982</v>
      </c>
      <c r="F1054" s="1" t="s">
        <v>87</v>
      </c>
      <c r="G1054" s="1" t="s">
        <v>1990</v>
      </c>
      <c r="H1054" s="1" t="s">
        <v>27</v>
      </c>
      <c r="I1054" s="1" t="s">
        <v>1992</v>
      </c>
      <c r="J1054" s="1" t="s">
        <v>832</v>
      </c>
      <c r="K1054" s="88" t="str">
        <f t="shared" si="49"/>
        <v>2</v>
      </c>
      <c r="L1054" s="1" t="s">
        <v>30</v>
      </c>
      <c r="M1054" s="1"/>
      <c r="N1054" s="1"/>
      <c r="O1054" s="2"/>
      <c r="P1054" s="2"/>
      <c r="Q1054" s="2"/>
      <c r="R1054" s="2"/>
      <c r="S1054" s="2"/>
      <c r="T1054" s="1"/>
      <c r="U1054" t="str">
        <f t="shared" si="50"/>
        <v>6304060006033B25000</v>
      </c>
    </row>
    <row r="1055" spans="1:21" hidden="1" x14ac:dyDescent="0.25">
      <c r="A1055" s="1" t="s">
        <v>1960</v>
      </c>
      <c r="B1055" s="1" t="s">
        <v>1961</v>
      </c>
      <c r="C1055" s="1" t="str">
        <f t="shared" si="48"/>
        <v>6304</v>
      </c>
      <c r="D1055" s="1" t="s">
        <v>197</v>
      </c>
      <c r="E1055" s="1" t="s">
        <v>1982</v>
      </c>
      <c r="F1055" s="1" t="s">
        <v>87</v>
      </c>
      <c r="G1055" s="1" t="s">
        <v>1990</v>
      </c>
      <c r="H1055" s="1" t="s">
        <v>27</v>
      </c>
      <c r="I1055" s="1" t="s">
        <v>1992</v>
      </c>
      <c r="J1055" s="1" t="s">
        <v>316</v>
      </c>
      <c r="K1055" s="88" t="str">
        <f t="shared" si="49"/>
        <v>2</v>
      </c>
      <c r="L1055" s="1" t="s">
        <v>43</v>
      </c>
      <c r="M1055" s="4"/>
      <c r="N1055" s="4"/>
      <c r="O1055" s="105"/>
      <c r="P1055" s="105"/>
      <c r="Q1055" s="105"/>
      <c r="R1055" s="105"/>
      <c r="S1055" s="105"/>
      <c r="T1055" s="1"/>
      <c r="U1055" t="str">
        <f t="shared" si="50"/>
        <v>6304060006046B25001</v>
      </c>
    </row>
    <row r="1056" spans="1:21" hidden="1" x14ac:dyDescent="0.25">
      <c r="A1056" s="1" t="s">
        <v>1960</v>
      </c>
      <c r="B1056" s="1" t="s">
        <v>1961</v>
      </c>
      <c r="C1056" s="1" t="str">
        <f t="shared" si="48"/>
        <v>6304</v>
      </c>
      <c r="D1056" s="1" t="s">
        <v>197</v>
      </c>
      <c r="E1056" s="1" t="s">
        <v>1982</v>
      </c>
      <c r="F1056" s="1" t="s">
        <v>25</v>
      </c>
      <c r="G1056" s="1" t="s">
        <v>1993</v>
      </c>
      <c r="H1056" s="1" t="s">
        <v>7</v>
      </c>
      <c r="I1056" s="1" t="s">
        <v>1993</v>
      </c>
      <c r="J1056" s="1" t="s">
        <v>60</v>
      </c>
      <c r="K1056" s="88" t="str">
        <f t="shared" si="49"/>
        <v>2</v>
      </c>
      <c r="L1056" s="1" t="s">
        <v>105</v>
      </c>
      <c r="M1056" s="1"/>
      <c r="N1056" s="1"/>
      <c r="O1056" s="104"/>
      <c r="P1056" s="104"/>
      <c r="Q1056" s="104"/>
      <c r="R1056" s="104"/>
      <c r="S1056" s="104"/>
      <c r="T1056" s="1"/>
      <c r="U1056" t="str">
        <f t="shared" si="50"/>
        <v>6304100004004B20006</v>
      </c>
    </row>
    <row r="1057" spans="1:21" hidden="1" x14ac:dyDescent="0.25">
      <c r="A1057" s="1" t="s">
        <v>1960</v>
      </c>
      <c r="B1057" s="1" t="s">
        <v>1961</v>
      </c>
      <c r="C1057" s="1" t="str">
        <f t="shared" si="48"/>
        <v>6306</v>
      </c>
      <c r="D1057" s="1" t="s">
        <v>342</v>
      </c>
      <c r="E1057" s="1" t="s">
        <v>1994</v>
      </c>
      <c r="F1057" s="1" t="s">
        <v>5</v>
      </c>
      <c r="G1057" s="1" t="s">
        <v>1995</v>
      </c>
      <c r="H1057" s="1" t="s">
        <v>304</v>
      </c>
      <c r="I1057" s="1" t="s">
        <v>1996</v>
      </c>
      <c r="J1057" s="1" t="s">
        <v>29</v>
      </c>
      <c r="K1057" s="88" t="str">
        <f t="shared" si="49"/>
        <v>1</v>
      </c>
      <c r="L1057" s="1" t="s">
        <v>79</v>
      </c>
      <c r="M1057" s="1"/>
      <c r="N1057" s="1"/>
      <c r="O1057" s="2"/>
      <c r="P1057" s="2"/>
      <c r="Q1057" s="2"/>
      <c r="R1057" s="2"/>
      <c r="S1057" s="2"/>
      <c r="T1057" s="1"/>
      <c r="U1057" t="str">
        <f t="shared" si="50"/>
        <v>6306010015003B10001</v>
      </c>
    </row>
    <row r="1058" spans="1:21" hidden="1" x14ac:dyDescent="0.25">
      <c r="A1058" s="1" t="s">
        <v>1960</v>
      </c>
      <c r="B1058" s="1" t="s">
        <v>1961</v>
      </c>
      <c r="C1058" s="1" t="str">
        <f t="shared" si="48"/>
        <v>6306</v>
      </c>
      <c r="D1058" s="1" t="s">
        <v>342</v>
      </c>
      <c r="E1058" s="1" t="s">
        <v>1994</v>
      </c>
      <c r="F1058" s="1" t="s">
        <v>5</v>
      </c>
      <c r="G1058" s="1" t="s">
        <v>1995</v>
      </c>
      <c r="H1058" s="1" t="s">
        <v>185</v>
      </c>
      <c r="I1058" s="1" t="s">
        <v>1997</v>
      </c>
      <c r="J1058" s="1" t="s">
        <v>17</v>
      </c>
      <c r="K1058" s="88" t="str">
        <f t="shared" si="49"/>
        <v>1</v>
      </c>
      <c r="L1058" s="1" t="s">
        <v>398</v>
      </c>
      <c r="M1058" s="1"/>
      <c r="N1058" s="1"/>
      <c r="O1058" s="2"/>
      <c r="P1058" s="2"/>
      <c r="Q1058" s="2"/>
      <c r="R1058" s="2"/>
      <c r="S1058" s="2"/>
      <c r="T1058" s="1"/>
      <c r="U1058" t="str">
        <f t="shared" si="50"/>
        <v>6306010034001B10002</v>
      </c>
    </row>
    <row r="1059" spans="1:21" hidden="1" x14ac:dyDescent="0.25">
      <c r="A1059" s="1" t="s">
        <v>1960</v>
      </c>
      <c r="B1059" s="1" t="s">
        <v>1961</v>
      </c>
      <c r="C1059" s="1" t="str">
        <f t="shared" si="48"/>
        <v>6306</v>
      </c>
      <c r="D1059" s="1" t="s">
        <v>342</v>
      </c>
      <c r="E1059" s="1" t="s">
        <v>1994</v>
      </c>
      <c r="F1059" s="1" t="s">
        <v>131</v>
      </c>
      <c r="G1059" s="1" t="s">
        <v>1998</v>
      </c>
      <c r="H1059" s="1" t="s">
        <v>150</v>
      </c>
      <c r="I1059" s="1" t="s">
        <v>1999</v>
      </c>
      <c r="J1059" s="1" t="s">
        <v>29</v>
      </c>
      <c r="K1059" s="88" t="str">
        <f t="shared" si="49"/>
        <v>2</v>
      </c>
      <c r="L1059" s="1" t="s">
        <v>124</v>
      </c>
      <c r="M1059" s="1"/>
      <c r="N1059" s="1"/>
      <c r="O1059" s="2"/>
      <c r="P1059" s="2"/>
      <c r="Q1059" s="2"/>
      <c r="R1059" s="2"/>
      <c r="S1059" s="2"/>
      <c r="T1059" s="1"/>
      <c r="U1059" t="str">
        <f t="shared" si="50"/>
        <v>6306020012003B20003</v>
      </c>
    </row>
    <row r="1060" spans="1:21" hidden="1" x14ac:dyDescent="0.25">
      <c r="A1060" s="1" t="s">
        <v>1960</v>
      </c>
      <c r="B1060" s="1" t="s">
        <v>1961</v>
      </c>
      <c r="C1060" s="1" t="str">
        <f t="shared" si="48"/>
        <v>6306</v>
      </c>
      <c r="D1060" s="1" t="s">
        <v>342</v>
      </c>
      <c r="E1060" s="1" t="s">
        <v>1994</v>
      </c>
      <c r="F1060" s="1" t="s">
        <v>48</v>
      </c>
      <c r="G1060" s="1" t="s">
        <v>231</v>
      </c>
      <c r="H1060" s="1" t="s">
        <v>187</v>
      </c>
      <c r="I1060" s="1" t="s">
        <v>2000</v>
      </c>
      <c r="J1060" s="1" t="s">
        <v>215</v>
      </c>
      <c r="K1060" s="88" t="str">
        <f t="shared" si="49"/>
        <v>2</v>
      </c>
      <c r="L1060" s="1" t="s">
        <v>38</v>
      </c>
      <c r="M1060" s="1"/>
      <c r="N1060" s="1"/>
      <c r="O1060" s="2"/>
      <c r="P1060" s="2"/>
      <c r="Q1060" s="2"/>
      <c r="R1060" s="2"/>
      <c r="S1060" s="2"/>
      <c r="T1060" s="1"/>
      <c r="U1060" t="str">
        <f t="shared" si="50"/>
        <v>6306050023006B20004</v>
      </c>
    </row>
    <row r="1061" spans="1:21" hidden="1" x14ac:dyDescent="0.25">
      <c r="A1061" s="1" t="s">
        <v>1960</v>
      </c>
      <c r="B1061" s="1" t="s">
        <v>1961</v>
      </c>
      <c r="C1061" s="1" t="str">
        <f t="shared" si="48"/>
        <v>6306</v>
      </c>
      <c r="D1061" s="1" t="s">
        <v>342</v>
      </c>
      <c r="E1061" s="1" t="s">
        <v>1994</v>
      </c>
      <c r="F1061" s="1" t="s">
        <v>48</v>
      </c>
      <c r="G1061" s="1" t="s">
        <v>231</v>
      </c>
      <c r="H1061" s="1" t="s">
        <v>97</v>
      </c>
      <c r="I1061" s="1" t="s">
        <v>2001</v>
      </c>
      <c r="J1061" s="1" t="s">
        <v>9</v>
      </c>
      <c r="K1061" s="88" t="str">
        <f t="shared" si="49"/>
        <v>2</v>
      </c>
      <c r="L1061" s="1" t="s">
        <v>30</v>
      </c>
      <c r="M1061" s="1"/>
      <c r="N1061" s="1"/>
      <c r="O1061" s="2"/>
      <c r="P1061" s="2"/>
      <c r="Q1061" s="2"/>
      <c r="R1061" s="2"/>
      <c r="S1061" s="2"/>
      <c r="T1061" s="1"/>
      <c r="U1061" t="str">
        <f t="shared" si="50"/>
        <v>6306050011008B25000</v>
      </c>
    </row>
    <row r="1062" spans="1:21" hidden="1" x14ac:dyDescent="0.25">
      <c r="A1062" s="1" t="s">
        <v>1960</v>
      </c>
      <c r="B1062" s="1" t="s">
        <v>1961</v>
      </c>
      <c r="C1062" s="1" t="str">
        <f t="shared" si="48"/>
        <v>6306</v>
      </c>
      <c r="D1062" s="1" t="s">
        <v>342</v>
      </c>
      <c r="E1062" s="1" t="s">
        <v>1994</v>
      </c>
      <c r="F1062" s="1" t="s">
        <v>360</v>
      </c>
      <c r="G1062" s="1" t="s">
        <v>2002</v>
      </c>
      <c r="H1062" s="1" t="s">
        <v>187</v>
      </c>
      <c r="I1062" s="1" t="s">
        <v>2003</v>
      </c>
      <c r="J1062" s="1" t="s">
        <v>23</v>
      </c>
      <c r="K1062" s="88" t="str">
        <f t="shared" si="49"/>
        <v>2</v>
      </c>
      <c r="L1062" s="1" t="s">
        <v>92</v>
      </c>
      <c r="M1062" s="1"/>
      <c r="N1062" s="1"/>
      <c r="O1062" s="2"/>
      <c r="P1062" s="2"/>
      <c r="Q1062" s="2"/>
      <c r="R1062" s="2"/>
      <c r="S1062" s="2"/>
      <c r="T1062" s="1"/>
      <c r="U1062" t="str">
        <f t="shared" si="50"/>
        <v>6306090023002B20005</v>
      </c>
    </row>
    <row r="1063" spans="1:21" hidden="1" x14ac:dyDescent="0.25">
      <c r="A1063" s="1" t="s">
        <v>1960</v>
      </c>
      <c r="B1063" s="1" t="s">
        <v>1961</v>
      </c>
      <c r="C1063" s="1" t="str">
        <f t="shared" si="48"/>
        <v>6306</v>
      </c>
      <c r="D1063" s="1" t="s">
        <v>342</v>
      </c>
      <c r="E1063" s="1" t="s">
        <v>1994</v>
      </c>
      <c r="F1063" s="1" t="s">
        <v>360</v>
      </c>
      <c r="G1063" s="1" t="s">
        <v>2002</v>
      </c>
      <c r="H1063" s="1" t="s">
        <v>187</v>
      </c>
      <c r="I1063" s="1" t="s">
        <v>2003</v>
      </c>
      <c r="J1063" s="1" t="s">
        <v>215</v>
      </c>
      <c r="K1063" s="88" t="str">
        <f t="shared" si="49"/>
        <v>2</v>
      </c>
      <c r="L1063" s="1" t="s">
        <v>105</v>
      </c>
      <c r="M1063" s="1"/>
      <c r="N1063" s="1"/>
      <c r="O1063" s="2"/>
      <c r="P1063" s="2"/>
      <c r="Q1063" s="2"/>
      <c r="R1063" s="2"/>
      <c r="S1063" s="2"/>
      <c r="T1063" s="1"/>
      <c r="U1063" t="str">
        <f t="shared" si="50"/>
        <v>6306090023006B20006</v>
      </c>
    </row>
    <row r="1064" spans="1:21" hidden="1" x14ac:dyDescent="0.25">
      <c r="A1064" s="1" t="s">
        <v>1960</v>
      </c>
      <c r="B1064" s="1" t="s">
        <v>1961</v>
      </c>
      <c r="C1064" s="1" t="str">
        <f t="shared" si="48"/>
        <v>6306</v>
      </c>
      <c r="D1064" s="1" t="s">
        <v>342</v>
      </c>
      <c r="E1064" s="1" t="s">
        <v>1994</v>
      </c>
      <c r="F1064" s="1" t="s">
        <v>360</v>
      </c>
      <c r="G1064" s="1" t="s">
        <v>2002</v>
      </c>
      <c r="H1064" s="1" t="s">
        <v>484</v>
      </c>
      <c r="I1064" s="1" t="s">
        <v>588</v>
      </c>
      <c r="J1064" s="1" t="s">
        <v>23</v>
      </c>
      <c r="K1064" s="88" t="str">
        <f t="shared" si="49"/>
        <v>2</v>
      </c>
      <c r="L1064" s="1" t="s">
        <v>43</v>
      </c>
      <c r="M1064" s="4"/>
      <c r="N1064" s="4"/>
      <c r="O1064" s="105"/>
      <c r="P1064" s="105"/>
      <c r="Q1064" s="105"/>
      <c r="R1064" s="105"/>
      <c r="S1064" s="105"/>
      <c r="T1064" s="1"/>
      <c r="U1064" t="str">
        <f t="shared" si="50"/>
        <v>6306090018002B25001</v>
      </c>
    </row>
    <row r="1065" spans="1:21" hidden="1" x14ac:dyDescent="0.25">
      <c r="A1065" s="1" t="s">
        <v>1960</v>
      </c>
      <c r="B1065" s="1" t="s">
        <v>1961</v>
      </c>
      <c r="C1065" s="1" t="str">
        <f t="shared" si="48"/>
        <v>6307</v>
      </c>
      <c r="D1065" s="1" t="s">
        <v>366</v>
      </c>
      <c r="E1065" s="1" t="s">
        <v>2004</v>
      </c>
      <c r="F1065" s="1" t="s">
        <v>5</v>
      </c>
      <c r="G1065" s="1" t="s">
        <v>2005</v>
      </c>
      <c r="H1065" s="1" t="s">
        <v>36</v>
      </c>
      <c r="I1065" s="1" t="s">
        <v>2006</v>
      </c>
      <c r="J1065" s="1" t="s">
        <v>17</v>
      </c>
      <c r="K1065" s="88" t="str">
        <f t="shared" si="49"/>
        <v>2</v>
      </c>
      <c r="L1065" s="1" t="s">
        <v>10</v>
      </c>
      <c r="M1065" s="1"/>
      <c r="N1065" s="1"/>
      <c r="O1065" s="104"/>
      <c r="P1065" s="104"/>
      <c r="Q1065" s="104"/>
      <c r="R1065" s="104"/>
      <c r="S1065" s="104"/>
      <c r="T1065" s="1"/>
      <c r="U1065" t="str">
        <f t="shared" si="50"/>
        <v>6307010005001B20001</v>
      </c>
    </row>
    <row r="1066" spans="1:21" hidden="1" x14ac:dyDescent="0.25">
      <c r="A1066" s="1" t="s">
        <v>1960</v>
      </c>
      <c r="B1066" s="1" t="s">
        <v>1961</v>
      </c>
      <c r="C1066" s="1" t="str">
        <f t="shared" si="48"/>
        <v>6307</v>
      </c>
      <c r="D1066" s="1" t="s">
        <v>366</v>
      </c>
      <c r="E1066" s="1" t="s">
        <v>2004</v>
      </c>
      <c r="F1066" s="1" t="s">
        <v>131</v>
      </c>
      <c r="G1066" s="1" t="s">
        <v>2007</v>
      </c>
      <c r="H1066" s="1" t="s">
        <v>567</v>
      </c>
      <c r="I1066" s="1" t="s">
        <v>2008</v>
      </c>
      <c r="J1066" s="1" t="s">
        <v>215</v>
      </c>
      <c r="K1066" s="88" t="str">
        <f t="shared" si="49"/>
        <v>1</v>
      </c>
      <c r="L1066" s="1" t="s">
        <v>398</v>
      </c>
      <c r="M1066" s="1"/>
      <c r="N1066" s="1"/>
      <c r="O1066" s="2"/>
      <c r="P1066" s="2"/>
      <c r="Q1066" s="2"/>
      <c r="R1066" s="2"/>
      <c r="S1066" s="2"/>
      <c r="T1066" s="1"/>
      <c r="U1066" t="str">
        <f t="shared" si="50"/>
        <v>6307020017006B10002</v>
      </c>
    </row>
    <row r="1067" spans="1:21" hidden="1" x14ac:dyDescent="0.25">
      <c r="A1067" s="1" t="s">
        <v>1960</v>
      </c>
      <c r="B1067" s="1" t="s">
        <v>1961</v>
      </c>
      <c r="C1067" s="1" t="str">
        <f t="shared" si="48"/>
        <v>6307</v>
      </c>
      <c r="D1067" s="1" t="s">
        <v>366</v>
      </c>
      <c r="E1067" s="1" t="s">
        <v>2004</v>
      </c>
      <c r="F1067" s="1" t="s">
        <v>131</v>
      </c>
      <c r="G1067" s="1" t="s">
        <v>2007</v>
      </c>
      <c r="H1067" s="1" t="s">
        <v>131</v>
      </c>
      <c r="I1067" s="1" t="s">
        <v>2009</v>
      </c>
      <c r="J1067" s="1" t="s">
        <v>152</v>
      </c>
      <c r="K1067" s="88" t="str">
        <f t="shared" si="49"/>
        <v>1</v>
      </c>
      <c r="L1067" s="1" t="s">
        <v>24</v>
      </c>
      <c r="M1067" s="1"/>
      <c r="N1067" s="1"/>
      <c r="O1067" s="2"/>
      <c r="P1067" s="2"/>
      <c r="Q1067" s="2"/>
      <c r="R1067" s="2"/>
      <c r="S1067" s="2"/>
      <c r="T1067" s="1"/>
      <c r="U1067" t="str">
        <f t="shared" si="50"/>
        <v>6307020020007B10003</v>
      </c>
    </row>
    <row r="1068" spans="1:21" hidden="1" x14ac:dyDescent="0.25">
      <c r="A1068" s="1" t="s">
        <v>1960</v>
      </c>
      <c r="B1068" s="1" t="s">
        <v>1961</v>
      </c>
      <c r="C1068" s="1" t="str">
        <f t="shared" si="48"/>
        <v>6307</v>
      </c>
      <c r="D1068" s="1" t="s">
        <v>366</v>
      </c>
      <c r="E1068" s="1" t="s">
        <v>2004</v>
      </c>
      <c r="F1068" s="1" t="s">
        <v>41</v>
      </c>
      <c r="G1068" s="1" t="s">
        <v>2010</v>
      </c>
      <c r="H1068" s="1" t="s">
        <v>131</v>
      </c>
      <c r="I1068" s="1" t="s">
        <v>2010</v>
      </c>
      <c r="J1068" s="1" t="s">
        <v>29</v>
      </c>
      <c r="K1068" s="88" t="str">
        <f t="shared" si="49"/>
        <v>2</v>
      </c>
      <c r="L1068" s="1" t="s">
        <v>38</v>
      </c>
      <c r="M1068" s="1"/>
      <c r="N1068" s="1"/>
      <c r="O1068" s="2"/>
      <c r="P1068" s="2"/>
      <c r="Q1068" s="2"/>
      <c r="R1068" s="2"/>
      <c r="S1068" s="2"/>
      <c r="T1068" s="1"/>
      <c r="U1068" t="str">
        <f t="shared" si="50"/>
        <v>6307030020003B20004</v>
      </c>
    </row>
    <row r="1069" spans="1:21" hidden="1" x14ac:dyDescent="0.25">
      <c r="A1069" s="1" t="s">
        <v>1960</v>
      </c>
      <c r="B1069" s="1" t="s">
        <v>1961</v>
      </c>
      <c r="C1069" s="1" t="str">
        <f t="shared" si="48"/>
        <v>6307</v>
      </c>
      <c r="D1069" s="1" t="s">
        <v>366</v>
      </c>
      <c r="E1069" s="1" t="s">
        <v>2004</v>
      </c>
      <c r="F1069" s="1" t="s">
        <v>120</v>
      </c>
      <c r="G1069" s="1" t="s">
        <v>2011</v>
      </c>
      <c r="H1069" s="1" t="s">
        <v>144</v>
      </c>
      <c r="I1069" s="1" t="s">
        <v>2012</v>
      </c>
      <c r="J1069" s="1" t="s">
        <v>60</v>
      </c>
      <c r="K1069" s="88" t="str">
        <f t="shared" si="49"/>
        <v>2</v>
      </c>
      <c r="L1069" s="1" t="s">
        <v>30</v>
      </c>
      <c r="M1069" s="4"/>
      <c r="N1069" s="4"/>
      <c r="O1069" s="105"/>
      <c r="P1069" s="105"/>
      <c r="Q1069" s="105"/>
      <c r="R1069" s="105"/>
      <c r="S1069" s="105"/>
      <c r="T1069" s="1"/>
      <c r="U1069" t="str">
        <f t="shared" si="50"/>
        <v>6307040035004B25000</v>
      </c>
    </row>
    <row r="1070" spans="1:21" hidden="1" x14ac:dyDescent="0.25">
      <c r="A1070" s="1" t="s">
        <v>1960</v>
      </c>
      <c r="B1070" s="1" t="s">
        <v>1961</v>
      </c>
      <c r="C1070" s="1" t="str">
        <f t="shared" si="48"/>
        <v>6307</v>
      </c>
      <c r="D1070" s="1" t="s">
        <v>366</v>
      </c>
      <c r="E1070" s="1" t="s">
        <v>2004</v>
      </c>
      <c r="F1070" s="1" t="s">
        <v>48</v>
      </c>
      <c r="G1070" s="1" t="s">
        <v>2013</v>
      </c>
      <c r="H1070" s="1" t="s">
        <v>53</v>
      </c>
      <c r="I1070" s="1" t="s">
        <v>2014</v>
      </c>
      <c r="J1070" s="1" t="s">
        <v>23</v>
      </c>
      <c r="K1070" s="88" t="str">
        <f t="shared" si="49"/>
        <v>2</v>
      </c>
      <c r="L1070" s="1" t="s">
        <v>43</v>
      </c>
      <c r="M1070" s="1"/>
      <c r="N1070" s="1"/>
      <c r="O1070" s="104"/>
      <c r="P1070" s="104"/>
      <c r="Q1070" s="104"/>
      <c r="R1070" s="104"/>
      <c r="S1070" s="104"/>
      <c r="T1070" s="1"/>
      <c r="U1070" t="str">
        <f t="shared" si="50"/>
        <v>6307050009002B25001</v>
      </c>
    </row>
    <row r="1071" spans="1:21" hidden="1" x14ac:dyDescent="0.25">
      <c r="A1071" s="1" t="s">
        <v>1960</v>
      </c>
      <c r="B1071" s="1" t="s">
        <v>1961</v>
      </c>
      <c r="C1071" s="1" t="str">
        <f t="shared" si="48"/>
        <v>6307</v>
      </c>
      <c r="D1071" s="1" t="s">
        <v>366</v>
      </c>
      <c r="E1071" s="1" t="s">
        <v>2004</v>
      </c>
      <c r="F1071" s="1" t="s">
        <v>125</v>
      </c>
      <c r="G1071" s="1" t="s">
        <v>2015</v>
      </c>
      <c r="H1071" s="1" t="s">
        <v>7</v>
      </c>
      <c r="I1071" s="1" t="s">
        <v>2016</v>
      </c>
      <c r="J1071" s="1" t="s">
        <v>23</v>
      </c>
      <c r="K1071" s="88" t="str">
        <f t="shared" si="49"/>
        <v>2</v>
      </c>
      <c r="L1071" s="1" t="s">
        <v>92</v>
      </c>
      <c r="M1071" s="1"/>
      <c r="N1071" s="1"/>
      <c r="O1071" s="2"/>
      <c r="P1071" s="2"/>
      <c r="Q1071" s="2"/>
      <c r="R1071" s="2"/>
      <c r="S1071" s="2"/>
      <c r="T1071" s="1"/>
      <c r="U1071" t="str">
        <f t="shared" si="50"/>
        <v>6307080004002B20005</v>
      </c>
    </row>
    <row r="1072" spans="1:21" hidden="1" x14ac:dyDescent="0.25">
      <c r="A1072" s="1" t="s">
        <v>1960</v>
      </c>
      <c r="B1072" s="1" t="s">
        <v>1961</v>
      </c>
      <c r="C1072" s="1" t="str">
        <f t="shared" si="48"/>
        <v>6307</v>
      </c>
      <c r="D1072" s="1" t="s">
        <v>366</v>
      </c>
      <c r="E1072" s="1" t="s">
        <v>2004</v>
      </c>
      <c r="F1072" s="1" t="s">
        <v>125</v>
      </c>
      <c r="G1072" s="1" t="s">
        <v>2015</v>
      </c>
      <c r="H1072" s="1" t="s">
        <v>118</v>
      </c>
      <c r="I1072" s="1" t="s">
        <v>2017</v>
      </c>
      <c r="J1072" s="1" t="s">
        <v>17</v>
      </c>
      <c r="K1072" s="88" t="str">
        <f t="shared" si="49"/>
        <v>2</v>
      </c>
      <c r="L1072" s="1" t="s">
        <v>105</v>
      </c>
      <c r="M1072" s="4"/>
      <c r="N1072" s="4"/>
      <c r="O1072" s="105"/>
      <c r="P1072" s="105"/>
      <c r="Q1072" s="105"/>
      <c r="R1072" s="105"/>
      <c r="S1072" s="105"/>
      <c r="T1072" s="1"/>
      <c r="U1072" t="str">
        <f t="shared" si="50"/>
        <v>6307080033001B20006</v>
      </c>
    </row>
    <row r="1073" spans="1:21" hidden="1" x14ac:dyDescent="0.25">
      <c r="A1073" s="1" t="s">
        <v>1960</v>
      </c>
      <c r="B1073" s="1" t="s">
        <v>1961</v>
      </c>
      <c r="C1073" s="1" t="str">
        <f t="shared" si="48"/>
        <v>6371</v>
      </c>
      <c r="D1073" s="1" t="s">
        <v>153</v>
      </c>
      <c r="E1073" s="1" t="s">
        <v>2018</v>
      </c>
      <c r="F1073" s="1" t="s">
        <v>5</v>
      </c>
      <c r="G1073" s="1" t="s">
        <v>2019</v>
      </c>
      <c r="H1073" s="1" t="s">
        <v>11</v>
      </c>
      <c r="I1073" s="1" t="s">
        <v>2020</v>
      </c>
      <c r="J1073" s="1" t="s">
        <v>766</v>
      </c>
      <c r="K1073" s="88" t="str">
        <f t="shared" si="49"/>
        <v>2</v>
      </c>
      <c r="L1073" s="1" t="s">
        <v>10</v>
      </c>
      <c r="M1073" s="4"/>
      <c r="N1073" s="4"/>
      <c r="O1073" s="3"/>
      <c r="P1073" s="3"/>
      <c r="Q1073" s="3"/>
      <c r="R1073" s="3"/>
      <c r="S1073" s="3"/>
      <c r="T1073" s="1"/>
      <c r="U1073" t="str">
        <f t="shared" si="50"/>
        <v>6371010001037B20001</v>
      </c>
    </row>
    <row r="1074" spans="1:21" hidden="1" x14ac:dyDescent="0.25">
      <c r="A1074" s="1" t="s">
        <v>1960</v>
      </c>
      <c r="B1074" s="1" t="s">
        <v>1961</v>
      </c>
      <c r="C1074" s="1" t="str">
        <f t="shared" si="48"/>
        <v>6371</v>
      </c>
      <c r="D1074" s="1" t="s">
        <v>153</v>
      </c>
      <c r="E1074" s="1" t="s">
        <v>2018</v>
      </c>
      <c r="F1074" s="1" t="s">
        <v>5</v>
      </c>
      <c r="G1074" s="1" t="s">
        <v>2019</v>
      </c>
      <c r="H1074" s="1" t="s">
        <v>33</v>
      </c>
      <c r="I1074" s="1" t="s">
        <v>2021</v>
      </c>
      <c r="J1074" s="1" t="s">
        <v>277</v>
      </c>
      <c r="K1074" s="88" t="str">
        <f t="shared" si="49"/>
        <v>2</v>
      </c>
      <c r="L1074" s="1" t="s">
        <v>30</v>
      </c>
      <c r="M1074" s="4"/>
      <c r="N1074" s="4"/>
      <c r="O1074" s="3"/>
      <c r="P1074" s="3"/>
      <c r="Q1074" s="3"/>
      <c r="R1074" s="3"/>
      <c r="S1074" s="3"/>
      <c r="T1074" s="1"/>
      <c r="U1074" t="str">
        <f t="shared" si="50"/>
        <v>6371010014013B25000</v>
      </c>
    </row>
    <row r="1075" spans="1:21" hidden="1" x14ac:dyDescent="0.25">
      <c r="A1075" s="1" t="s">
        <v>1960</v>
      </c>
      <c r="B1075" s="1" t="s">
        <v>1961</v>
      </c>
      <c r="C1075" s="1" t="str">
        <f t="shared" si="48"/>
        <v>6371</v>
      </c>
      <c r="D1075" s="1" t="s">
        <v>153</v>
      </c>
      <c r="E1075" s="1" t="s">
        <v>2018</v>
      </c>
      <c r="F1075" s="1" t="s">
        <v>131</v>
      </c>
      <c r="G1075" s="1" t="s">
        <v>2022</v>
      </c>
      <c r="H1075" s="1" t="s">
        <v>11</v>
      </c>
      <c r="I1075" s="1" t="s">
        <v>2023</v>
      </c>
      <c r="J1075" s="1" t="s">
        <v>247</v>
      </c>
      <c r="K1075" s="88" t="str">
        <f t="shared" si="49"/>
        <v>2</v>
      </c>
      <c r="L1075" s="1" t="s">
        <v>43</v>
      </c>
      <c r="M1075" s="1"/>
      <c r="N1075" s="1"/>
      <c r="O1075" s="104"/>
      <c r="P1075" s="104"/>
      <c r="Q1075" s="104"/>
      <c r="R1075" s="104"/>
      <c r="S1075" s="104"/>
      <c r="T1075" s="1"/>
      <c r="U1075" t="str">
        <f t="shared" si="50"/>
        <v>6371020001024B25001</v>
      </c>
    </row>
    <row r="1076" spans="1:21" hidden="1" x14ac:dyDescent="0.25">
      <c r="A1076" s="1" t="s">
        <v>1960</v>
      </c>
      <c r="B1076" s="1" t="s">
        <v>1961</v>
      </c>
      <c r="C1076" s="1" t="str">
        <f t="shared" si="48"/>
        <v>6371</v>
      </c>
      <c r="D1076" s="1" t="s">
        <v>153</v>
      </c>
      <c r="E1076" s="1" t="s">
        <v>2018</v>
      </c>
      <c r="F1076" s="1" t="s">
        <v>131</v>
      </c>
      <c r="G1076" s="1" t="s">
        <v>2022</v>
      </c>
      <c r="H1076" s="1" t="s">
        <v>19</v>
      </c>
      <c r="I1076" s="1" t="s">
        <v>2024</v>
      </c>
      <c r="J1076" s="1" t="s">
        <v>766</v>
      </c>
      <c r="K1076" s="88" t="str">
        <f t="shared" si="49"/>
        <v>2</v>
      </c>
      <c r="L1076" s="1" t="s">
        <v>55</v>
      </c>
      <c r="M1076" s="1"/>
      <c r="N1076" s="1"/>
      <c r="O1076" s="2"/>
      <c r="P1076" s="2"/>
      <c r="Q1076" s="2"/>
      <c r="R1076" s="2"/>
      <c r="S1076" s="2"/>
      <c r="T1076" s="1"/>
      <c r="U1076" t="str">
        <f t="shared" si="50"/>
        <v>6371020003037B25002</v>
      </c>
    </row>
    <row r="1077" spans="1:21" hidden="1" x14ac:dyDescent="0.25">
      <c r="A1077" s="1" t="s">
        <v>1960</v>
      </c>
      <c r="B1077" s="1" t="s">
        <v>1961</v>
      </c>
      <c r="C1077" s="1" t="str">
        <f t="shared" si="48"/>
        <v>6371</v>
      </c>
      <c r="D1077" s="1" t="s">
        <v>153</v>
      </c>
      <c r="E1077" s="1" t="s">
        <v>2018</v>
      </c>
      <c r="F1077" s="1" t="s">
        <v>41</v>
      </c>
      <c r="G1077" s="1" t="s">
        <v>2025</v>
      </c>
      <c r="H1077" s="1" t="s">
        <v>164</v>
      </c>
      <c r="I1077" s="1" t="s">
        <v>2026</v>
      </c>
      <c r="J1077" s="1" t="s">
        <v>336</v>
      </c>
      <c r="K1077" s="88" t="str">
        <f t="shared" si="49"/>
        <v>2</v>
      </c>
      <c r="L1077" s="1" t="s">
        <v>162</v>
      </c>
      <c r="M1077" s="1"/>
      <c r="N1077" s="1"/>
      <c r="O1077" s="2"/>
      <c r="P1077" s="2"/>
      <c r="Q1077" s="2"/>
      <c r="R1077" s="2"/>
      <c r="S1077" s="2"/>
      <c r="T1077" s="1"/>
      <c r="U1077" t="str">
        <f t="shared" si="50"/>
        <v>6371030008029B25003</v>
      </c>
    </row>
    <row r="1078" spans="1:21" hidden="1" x14ac:dyDescent="0.25">
      <c r="A1078" s="1" t="s">
        <v>1960</v>
      </c>
      <c r="B1078" s="1" t="s">
        <v>1961</v>
      </c>
      <c r="C1078" s="1" t="str">
        <f t="shared" si="48"/>
        <v>6371</v>
      </c>
      <c r="D1078" s="1" t="s">
        <v>153</v>
      </c>
      <c r="E1078" s="1" t="s">
        <v>2018</v>
      </c>
      <c r="F1078" s="1" t="s">
        <v>41</v>
      </c>
      <c r="G1078" s="1" t="s">
        <v>2025</v>
      </c>
      <c r="H1078" s="1" t="s">
        <v>53</v>
      </c>
      <c r="I1078" s="1" t="s">
        <v>2027</v>
      </c>
      <c r="J1078" s="1" t="s">
        <v>873</v>
      </c>
      <c r="K1078" s="88" t="str">
        <f t="shared" si="49"/>
        <v>2</v>
      </c>
      <c r="L1078" s="1" t="s">
        <v>101</v>
      </c>
      <c r="M1078" s="4"/>
      <c r="N1078" s="4"/>
      <c r="O1078" s="105"/>
      <c r="P1078" s="105"/>
      <c r="Q1078" s="105"/>
      <c r="R1078" s="105"/>
      <c r="S1078" s="105"/>
      <c r="T1078" s="1"/>
      <c r="U1078" t="str">
        <f t="shared" si="50"/>
        <v>6371030009073B25004</v>
      </c>
    </row>
    <row r="1079" spans="1:21" hidden="1" x14ac:dyDescent="0.25">
      <c r="A1079" s="1" t="s">
        <v>1960</v>
      </c>
      <c r="B1079" s="1" t="s">
        <v>1961</v>
      </c>
      <c r="C1079" s="1" t="str">
        <f t="shared" si="48"/>
        <v>6371</v>
      </c>
      <c r="D1079" s="1" t="s">
        <v>153</v>
      </c>
      <c r="E1079" s="1" t="s">
        <v>2018</v>
      </c>
      <c r="F1079" s="1" t="s">
        <v>80</v>
      </c>
      <c r="G1079" s="1" t="s">
        <v>2028</v>
      </c>
      <c r="H1079" s="1" t="s">
        <v>11</v>
      </c>
      <c r="I1079" s="1" t="s">
        <v>2029</v>
      </c>
      <c r="J1079" s="1" t="s">
        <v>252</v>
      </c>
      <c r="K1079" s="88" t="str">
        <f t="shared" si="49"/>
        <v>2</v>
      </c>
      <c r="L1079" s="1" t="s">
        <v>169</v>
      </c>
      <c r="M1079" s="4"/>
      <c r="N1079" s="4"/>
      <c r="O1079" s="3"/>
      <c r="P1079" s="3"/>
      <c r="Q1079" s="3"/>
      <c r="R1079" s="3"/>
      <c r="S1079" s="3"/>
      <c r="T1079" s="1"/>
      <c r="U1079" t="str">
        <f t="shared" si="50"/>
        <v>6371031001014B25005</v>
      </c>
    </row>
    <row r="1080" spans="1:21" hidden="1" x14ac:dyDescent="0.25">
      <c r="A1080" s="1" t="s">
        <v>1960</v>
      </c>
      <c r="B1080" s="1" t="s">
        <v>1961</v>
      </c>
      <c r="C1080" s="1" t="str">
        <f t="shared" si="48"/>
        <v>6371</v>
      </c>
      <c r="D1080" s="1" t="s">
        <v>153</v>
      </c>
      <c r="E1080" s="1" t="s">
        <v>2018</v>
      </c>
      <c r="F1080" s="1" t="s">
        <v>80</v>
      </c>
      <c r="G1080" s="1" t="s">
        <v>2028</v>
      </c>
      <c r="H1080" s="1" t="s">
        <v>12</v>
      </c>
      <c r="I1080" s="1" t="s">
        <v>2030</v>
      </c>
      <c r="J1080" s="1" t="s">
        <v>336</v>
      </c>
      <c r="K1080" s="88" t="str">
        <f t="shared" si="49"/>
        <v>2</v>
      </c>
      <c r="L1080" s="1" t="s">
        <v>171</v>
      </c>
      <c r="M1080" s="4"/>
      <c r="N1080" s="4"/>
      <c r="O1080" s="3"/>
      <c r="P1080" s="3"/>
      <c r="Q1080" s="3"/>
      <c r="R1080" s="3"/>
      <c r="S1080" s="3"/>
      <c r="T1080" s="1"/>
      <c r="U1080" t="str">
        <f t="shared" si="50"/>
        <v>6371031002029B25006</v>
      </c>
    </row>
    <row r="1081" spans="1:21" hidden="1" x14ac:dyDescent="0.25">
      <c r="A1081" s="1" t="s">
        <v>1960</v>
      </c>
      <c r="B1081" s="1" t="s">
        <v>1961</v>
      </c>
      <c r="C1081" s="1" t="str">
        <f t="shared" si="48"/>
        <v>6371</v>
      </c>
      <c r="D1081" s="1" t="s">
        <v>153</v>
      </c>
      <c r="E1081" s="1" t="s">
        <v>2018</v>
      </c>
      <c r="F1081" s="1" t="s">
        <v>80</v>
      </c>
      <c r="G1081" s="1" t="s">
        <v>2028</v>
      </c>
      <c r="H1081" s="1" t="s">
        <v>7</v>
      </c>
      <c r="I1081" s="1" t="s">
        <v>2031</v>
      </c>
      <c r="J1081" s="1" t="s">
        <v>23</v>
      </c>
      <c r="K1081" s="88" t="str">
        <f t="shared" si="49"/>
        <v>2</v>
      </c>
      <c r="L1081" s="1" t="s">
        <v>173</v>
      </c>
      <c r="M1081" s="4"/>
      <c r="N1081" s="4"/>
      <c r="O1081" s="3"/>
      <c r="P1081" s="3"/>
      <c r="Q1081" s="3"/>
      <c r="R1081" s="3"/>
      <c r="S1081" s="3"/>
      <c r="T1081" s="1"/>
      <c r="U1081" t="str">
        <f t="shared" si="50"/>
        <v>6371031004002B25007</v>
      </c>
    </row>
    <row r="1082" spans="1:21" hidden="1" x14ac:dyDescent="0.25">
      <c r="A1082" s="1" t="s">
        <v>1960</v>
      </c>
      <c r="B1082" s="1" t="s">
        <v>1961</v>
      </c>
      <c r="C1082" s="1" t="str">
        <f t="shared" si="48"/>
        <v>6371</v>
      </c>
      <c r="D1082" s="1" t="s">
        <v>153</v>
      </c>
      <c r="E1082" s="1" t="s">
        <v>2018</v>
      </c>
      <c r="F1082" s="1" t="s">
        <v>80</v>
      </c>
      <c r="G1082" s="1" t="s">
        <v>2028</v>
      </c>
      <c r="H1082" s="1" t="s">
        <v>5</v>
      </c>
      <c r="I1082" s="1" t="s">
        <v>2032</v>
      </c>
      <c r="J1082" s="1" t="s">
        <v>152</v>
      </c>
      <c r="K1082" s="88" t="str">
        <f t="shared" si="49"/>
        <v>2</v>
      </c>
      <c r="L1082" s="1" t="s">
        <v>330</v>
      </c>
      <c r="M1082" s="4"/>
      <c r="N1082" s="4"/>
      <c r="O1082" s="3"/>
      <c r="P1082" s="3"/>
      <c r="Q1082" s="3"/>
      <c r="R1082" s="3"/>
      <c r="S1082" s="3"/>
      <c r="T1082" s="1"/>
      <c r="U1082" t="str">
        <f t="shared" si="50"/>
        <v>6371031010007B25008</v>
      </c>
    </row>
    <row r="1083" spans="1:21" hidden="1" x14ac:dyDescent="0.25">
      <c r="A1083" s="1" t="s">
        <v>779</v>
      </c>
      <c r="B1083" s="1" t="s">
        <v>2033</v>
      </c>
      <c r="C1083" s="1" t="str">
        <f t="shared" si="48"/>
        <v>7205</v>
      </c>
      <c r="D1083" s="1" t="s">
        <v>670</v>
      </c>
      <c r="E1083" s="1" t="s">
        <v>2034</v>
      </c>
      <c r="F1083" s="1" t="s">
        <v>166</v>
      </c>
      <c r="G1083" s="1" t="s">
        <v>2035</v>
      </c>
      <c r="H1083" s="1" t="s">
        <v>97</v>
      </c>
      <c r="I1083" s="1" t="s">
        <v>2036</v>
      </c>
      <c r="J1083" s="1" t="s">
        <v>141</v>
      </c>
      <c r="K1083" s="88" t="str">
        <f t="shared" si="49"/>
        <v>2</v>
      </c>
      <c r="L1083" s="1" t="s">
        <v>10</v>
      </c>
      <c r="M1083" s="4"/>
      <c r="N1083" s="4"/>
      <c r="O1083" s="3"/>
      <c r="P1083" s="3"/>
      <c r="Q1083" s="3"/>
      <c r="R1083" s="3"/>
      <c r="S1083" s="3"/>
      <c r="T1083" s="1"/>
      <c r="U1083" t="str">
        <f t="shared" si="50"/>
        <v>7205041011005B20001</v>
      </c>
    </row>
    <row r="1084" spans="1:21" hidden="1" x14ac:dyDescent="0.25">
      <c r="A1084" s="1" t="s">
        <v>779</v>
      </c>
      <c r="B1084" s="1" t="s">
        <v>2033</v>
      </c>
      <c r="C1084" s="1" t="str">
        <f t="shared" si="48"/>
        <v>7205</v>
      </c>
      <c r="D1084" s="1" t="s">
        <v>670</v>
      </c>
      <c r="E1084" s="1" t="s">
        <v>2034</v>
      </c>
      <c r="F1084" s="1" t="s">
        <v>125</v>
      </c>
      <c r="G1084" s="1" t="s">
        <v>2037</v>
      </c>
      <c r="H1084" s="1" t="s">
        <v>178</v>
      </c>
      <c r="I1084" s="1" t="s">
        <v>2038</v>
      </c>
      <c r="J1084" s="1" t="s">
        <v>29</v>
      </c>
      <c r="K1084" s="88" t="str">
        <f t="shared" si="49"/>
        <v>2</v>
      </c>
      <c r="L1084" s="1" t="s">
        <v>18</v>
      </c>
      <c r="M1084" s="4"/>
      <c r="N1084" s="4"/>
      <c r="O1084" s="3"/>
      <c r="P1084" s="3"/>
      <c r="Q1084" s="3"/>
      <c r="R1084" s="3"/>
      <c r="S1084" s="3"/>
      <c r="T1084" s="1"/>
      <c r="U1084" t="str">
        <f t="shared" si="50"/>
        <v>7205080021003B20002</v>
      </c>
    </row>
    <row r="1085" spans="1:21" hidden="1" x14ac:dyDescent="0.25">
      <c r="A1085" s="1" t="s">
        <v>779</v>
      </c>
      <c r="B1085" s="1" t="s">
        <v>2033</v>
      </c>
      <c r="C1085" s="1" t="str">
        <f t="shared" si="48"/>
        <v>7205</v>
      </c>
      <c r="D1085" s="1" t="s">
        <v>670</v>
      </c>
      <c r="E1085" s="1" t="s">
        <v>2034</v>
      </c>
      <c r="F1085" s="1" t="s">
        <v>125</v>
      </c>
      <c r="G1085" s="1" t="s">
        <v>2037</v>
      </c>
      <c r="H1085" s="1" t="s">
        <v>490</v>
      </c>
      <c r="I1085" s="1" t="s">
        <v>2039</v>
      </c>
      <c r="J1085" s="1" t="s">
        <v>23</v>
      </c>
      <c r="K1085" s="88" t="str">
        <f t="shared" si="49"/>
        <v>2</v>
      </c>
      <c r="L1085" s="1" t="s">
        <v>30</v>
      </c>
      <c r="M1085" s="4"/>
      <c r="N1085" s="4"/>
      <c r="O1085" s="3"/>
      <c r="P1085" s="3"/>
      <c r="Q1085" s="3"/>
      <c r="R1085" s="3"/>
      <c r="S1085" s="3"/>
      <c r="T1085" s="1"/>
      <c r="U1085" t="str">
        <f t="shared" si="50"/>
        <v>7205080024002B25000</v>
      </c>
    </row>
    <row r="1086" spans="1:21" hidden="1" x14ac:dyDescent="0.25">
      <c r="A1086" s="1" t="s">
        <v>779</v>
      </c>
      <c r="B1086" s="1" t="s">
        <v>2033</v>
      </c>
      <c r="C1086" s="1" t="str">
        <f t="shared" si="48"/>
        <v>7205</v>
      </c>
      <c r="D1086" s="1" t="s">
        <v>670</v>
      </c>
      <c r="E1086" s="1" t="s">
        <v>2034</v>
      </c>
      <c r="F1086" s="1" t="s">
        <v>128</v>
      </c>
      <c r="G1086" s="1" t="s">
        <v>2040</v>
      </c>
      <c r="H1086" s="1" t="s">
        <v>33</v>
      </c>
      <c r="I1086" s="1" t="s">
        <v>2041</v>
      </c>
      <c r="J1086" s="1" t="s">
        <v>141</v>
      </c>
      <c r="K1086" s="88" t="str">
        <f t="shared" si="49"/>
        <v>1</v>
      </c>
      <c r="L1086" s="1" t="s">
        <v>35</v>
      </c>
      <c r="M1086" s="4"/>
      <c r="N1086" s="4"/>
      <c r="O1086" s="3"/>
      <c r="P1086" s="3"/>
      <c r="Q1086" s="3"/>
      <c r="R1086" s="3"/>
      <c r="S1086" s="3"/>
      <c r="T1086" s="1"/>
      <c r="U1086" t="str">
        <f t="shared" si="50"/>
        <v>7205081014005B10005</v>
      </c>
    </row>
    <row r="1087" spans="1:21" hidden="1" x14ac:dyDescent="0.25">
      <c r="A1087" s="1" t="s">
        <v>779</v>
      </c>
      <c r="B1087" s="1" t="s">
        <v>2033</v>
      </c>
      <c r="C1087" s="1" t="str">
        <f t="shared" si="48"/>
        <v>7205</v>
      </c>
      <c r="D1087" s="1" t="s">
        <v>670</v>
      </c>
      <c r="E1087" s="1" t="s">
        <v>2034</v>
      </c>
      <c r="F1087" s="1" t="s">
        <v>128</v>
      </c>
      <c r="G1087" s="1" t="s">
        <v>2040</v>
      </c>
      <c r="H1087" s="1" t="s">
        <v>11</v>
      </c>
      <c r="I1087" s="1" t="s">
        <v>2042</v>
      </c>
      <c r="J1087" s="1" t="s">
        <v>141</v>
      </c>
      <c r="K1087" s="88" t="str">
        <f t="shared" si="49"/>
        <v>2</v>
      </c>
      <c r="L1087" s="1" t="s">
        <v>124</v>
      </c>
      <c r="M1087" s="4"/>
      <c r="N1087" s="4"/>
      <c r="O1087" s="3"/>
      <c r="P1087" s="3"/>
      <c r="Q1087" s="3"/>
      <c r="R1087" s="3"/>
      <c r="S1087" s="3"/>
      <c r="T1087" s="1"/>
      <c r="U1087" t="str">
        <f t="shared" si="50"/>
        <v>7205081001005B20003</v>
      </c>
    </row>
    <row r="1088" spans="1:21" hidden="1" x14ac:dyDescent="0.25">
      <c r="A1088" s="1" t="s">
        <v>779</v>
      </c>
      <c r="B1088" s="1" t="s">
        <v>2033</v>
      </c>
      <c r="C1088" s="1" t="str">
        <f t="shared" si="48"/>
        <v>7205</v>
      </c>
      <c r="D1088" s="1" t="s">
        <v>670</v>
      </c>
      <c r="E1088" s="1" t="s">
        <v>2034</v>
      </c>
      <c r="F1088" s="1" t="s">
        <v>128</v>
      </c>
      <c r="G1088" s="1" t="s">
        <v>2040</v>
      </c>
      <c r="H1088" s="1" t="s">
        <v>19</v>
      </c>
      <c r="I1088" s="1" t="s">
        <v>2043</v>
      </c>
      <c r="J1088" s="1" t="s">
        <v>17</v>
      </c>
      <c r="K1088" s="88" t="str">
        <f t="shared" si="49"/>
        <v>2</v>
      </c>
      <c r="L1088" s="1" t="s">
        <v>38</v>
      </c>
      <c r="M1088" s="4"/>
      <c r="N1088" s="4"/>
      <c r="O1088" s="3"/>
      <c r="P1088" s="3"/>
      <c r="Q1088" s="3"/>
      <c r="R1088" s="3"/>
      <c r="S1088" s="3"/>
      <c r="T1088" s="1"/>
      <c r="U1088" t="str">
        <f t="shared" si="50"/>
        <v>7205081003001B20004</v>
      </c>
    </row>
    <row r="1089" spans="1:21" hidden="1" x14ac:dyDescent="0.25">
      <c r="A1089" s="1" t="s">
        <v>779</v>
      </c>
      <c r="B1089" s="1" t="s">
        <v>2033</v>
      </c>
      <c r="C1089" s="1" t="str">
        <f t="shared" si="48"/>
        <v>7205</v>
      </c>
      <c r="D1089" s="1" t="s">
        <v>670</v>
      </c>
      <c r="E1089" s="1" t="s">
        <v>2034</v>
      </c>
      <c r="F1089" s="1" t="s">
        <v>458</v>
      </c>
      <c r="G1089" s="1" t="s">
        <v>2044</v>
      </c>
      <c r="H1089" s="1" t="s">
        <v>69</v>
      </c>
      <c r="I1089" s="1" t="s">
        <v>2045</v>
      </c>
      <c r="J1089" s="1" t="s">
        <v>29</v>
      </c>
      <c r="K1089" s="88" t="str">
        <f t="shared" si="49"/>
        <v>1</v>
      </c>
      <c r="L1089" s="1" t="s">
        <v>108</v>
      </c>
      <c r="M1089" s="4"/>
      <c r="N1089" s="4"/>
      <c r="O1089" s="3"/>
      <c r="P1089" s="3"/>
      <c r="Q1089" s="3"/>
      <c r="R1089" s="3"/>
      <c r="S1089" s="3"/>
      <c r="T1089" s="1"/>
      <c r="U1089" t="str">
        <f t="shared" si="50"/>
        <v>7205091007003B10007</v>
      </c>
    </row>
    <row r="1090" spans="1:21" hidden="1" x14ac:dyDescent="0.25">
      <c r="A1090" s="1" t="s">
        <v>779</v>
      </c>
      <c r="B1090" s="1" t="s">
        <v>2033</v>
      </c>
      <c r="C1090" s="1" t="str">
        <f t="shared" si="48"/>
        <v>7205</v>
      </c>
      <c r="D1090" s="1" t="s">
        <v>670</v>
      </c>
      <c r="E1090" s="1" t="s">
        <v>2034</v>
      </c>
      <c r="F1090" s="1" t="s">
        <v>458</v>
      </c>
      <c r="G1090" s="1" t="s">
        <v>2044</v>
      </c>
      <c r="H1090" s="1" t="s">
        <v>36</v>
      </c>
      <c r="I1090" s="1" t="s">
        <v>2046</v>
      </c>
      <c r="J1090" s="1" t="s">
        <v>29</v>
      </c>
      <c r="K1090" s="88" t="str">
        <f t="shared" si="49"/>
        <v>2</v>
      </c>
      <c r="L1090" s="1" t="s">
        <v>105</v>
      </c>
      <c r="M1090" s="4"/>
      <c r="N1090" s="4"/>
      <c r="O1090" s="3"/>
      <c r="P1090" s="3"/>
      <c r="Q1090" s="3"/>
      <c r="R1090" s="3"/>
      <c r="S1090" s="3"/>
      <c r="T1090" s="1"/>
      <c r="U1090" t="str">
        <f t="shared" si="50"/>
        <v>7205091005003B20006</v>
      </c>
    </row>
    <row r="1091" spans="1:21" hidden="1" x14ac:dyDescent="0.25">
      <c r="A1091" s="1" t="s">
        <v>779</v>
      </c>
      <c r="B1091" s="1" t="s">
        <v>2033</v>
      </c>
      <c r="C1091" s="1" t="str">
        <f t="shared" ref="C1091:C1154" si="51">CONCATENATE(A1091,D1091)</f>
        <v>7205</v>
      </c>
      <c r="D1091" s="1" t="s">
        <v>670</v>
      </c>
      <c r="E1091" s="1" t="s">
        <v>2034</v>
      </c>
      <c r="F1091" s="1" t="s">
        <v>458</v>
      </c>
      <c r="G1091" s="1" t="s">
        <v>2044</v>
      </c>
      <c r="H1091" s="1" t="s">
        <v>27</v>
      </c>
      <c r="I1091" s="1" t="s">
        <v>2047</v>
      </c>
      <c r="J1091" s="1" t="s">
        <v>215</v>
      </c>
      <c r="K1091" s="88" t="str">
        <f t="shared" ref="K1091:K1154" si="52">MID(L1091,1,1)</f>
        <v>2</v>
      </c>
      <c r="L1091" s="1" t="s">
        <v>43</v>
      </c>
      <c r="M1091" s="4"/>
      <c r="N1091" s="4"/>
      <c r="O1091" s="3"/>
      <c r="P1091" s="3"/>
      <c r="Q1091" s="3"/>
      <c r="R1091" s="3"/>
      <c r="S1091" s="3"/>
      <c r="T1091" s="1"/>
      <c r="U1091" t="str">
        <f t="shared" si="50"/>
        <v>7205091006006B25001</v>
      </c>
    </row>
    <row r="1092" spans="1:21" hidden="1" x14ac:dyDescent="0.25">
      <c r="A1092" s="1" t="s">
        <v>779</v>
      </c>
      <c r="B1092" s="1" t="s">
        <v>2033</v>
      </c>
      <c r="C1092" s="1" t="str">
        <f t="shared" si="51"/>
        <v>7205</v>
      </c>
      <c r="D1092" s="1" t="s">
        <v>670</v>
      </c>
      <c r="E1092" s="1" t="s">
        <v>2034</v>
      </c>
      <c r="F1092" s="1" t="s">
        <v>632</v>
      </c>
      <c r="G1092" s="1" t="s">
        <v>2048</v>
      </c>
      <c r="H1092" s="1" t="s">
        <v>36</v>
      </c>
      <c r="I1092" s="1" t="s">
        <v>2049</v>
      </c>
      <c r="J1092" s="1" t="s">
        <v>60</v>
      </c>
      <c r="K1092" s="88" t="str">
        <f t="shared" si="52"/>
        <v>2</v>
      </c>
      <c r="L1092" s="1" t="s">
        <v>61</v>
      </c>
      <c r="M1092" s="4"/>
      <c r="N1092" s="4"/>
      <c r="O1092" s="3"/>
      <c r="P1092" s="3"/>
      <c r="Q1092" s="3"/>
      <c r="R1092" s="3"/>
      <c r="S1092" s="3"/>
      <c r="T1092" s="1"/>
      <c r="U1092" t="str">
        <f t="shared" ref="U1092:U1155" si="53">CONCATENATE(C1092,F1092,H1092,J1092,L1092)</f>
        <v>7205101005004B20008</v>
      </c>
    </row>
    <row r="1093" spans="1:21" hidden="1" x14ac:dyDescent="0.25">
      <c r="A1093" s="1" t="s">
        <v>779</v>
      </c>
      <c r="B1093" s="1" t="s">
        <v>2033</v>
      </c>
      <c r="C1093" s="1" t="str">
        <f t="shared" si="51"/>
        <v>7205</v>
      </c>
      <c r="D1093" s="1" t="s">
        <v>670</v>
      </c>
      <c r="E1093" s="1" t="s">
        <v>2034</v>
      </c>
      <c r="F1093" s="1" t="s">
        <v>56</v>
      </c>
      <c r="G1093" s="1" t="s">
        <v>2050</v>
      </c>
      <c r="H1093" s="1" t="s">
        <v>11</v>
      </c>
      <c r="I1093" s="1" t="s">
        <v>2051</v>
      </c>
      <c r="J1093" s="1" t="s">
        <v>29</v>
      </c>
      <c r="K1093" s="88" t="str">
        <f t="shared" si="52"/>
        <v>2</v>
      </c>
      <c r="L1093" s="1" t="s">
        <v>66</v>
      </c>
      <c r="M1093" s="4"/>
      <c r="N1093" s="4"/>
      <c r="O1093" s="3"/>
      <c r="P1093" s="3"/>
      <c r="Q1093" s="3"/>
      <c r="R1093" s="3"/>
      <c r="S1093" s="3"/>
      <c r="T1093" s="1"/>
      <c r="U1093" t="str">
        <f t="shared" si="53"/>
        <v>7205160001003B20009</v>
      </c>
    </row>
    <row r="1094" spans="1:21" hidden="1" x14ac:dyDescent="0.25">
      <c r="A1094" s="1" t="s">
        <v>779</v>
      </c>
      <c r="B1094" s="1" t="s">
        <v>2033</v>
      </c>
      <c r="C1094" s="1" t="str">
        <f t="shared" si="51"/>
        <v>7208</v>
      </c>
      <c r="D1094" s="1" t="s">
        <v>393</v>
      </c>
      <c r="E1094" s="1" t="s">
        <v>2052</v>
      </c>
      <c r="F1094" s="1" t="s">
        <v>150</v>
      </c>
      <c r="G1094" s="1" t="s">
        <v>2053</v>
      </c>
      <c r="H1094" s="1" t="s">
        <v>7</v>
      </c>
      <c r="I1094" s="1" t="s">
        <v>2054</v>
      </c>
      <c r="J1094" s="1" t="s">
        <v>9</v>
      </c>
      <c r="K1094" s="88" t="str">
        <f t="shared" si="52"/>
        <v>1</v>
      </c>
      <c r="L1094" s="1" t="s">
        <v>79</v>
      </c>
      <c r="M1094" s="4"/>
      <c r="N1094" s="4"/>
      <c r="O1094" s="3">
        <v>1</v>
      </c>
      <c r="P1094" s="3">
        <v>12</v>
      </c>
      <c r="Q1094" s="3">
        <v>12</v>
      </c>
      <c r="R1094" s="3" t="s">
        <v>2467</v>
      </c>
      <c r="S1094" s="3" t="s">
        <v>2473</v>
      </c>
      <c r="T1094" s="1" t="s">
        <v>2474</v>
      </c>
      <c r="U1094" t="str">
        <f t="shared" si="53"/>
        <v>7208012004008B10001</v>
      </c>
    </row>
    <row r="1095" spans="1:21" hidden="1" x14ac:dyDescent="0.25">
      <c r="A1095" s="1" t="s">
        <v>779</v>
      </c>
      <c r="B1095" s="1" t="s">
        <v>2033</v>
      </c>
      <c r="C1095" s="1" t="str">
        <f t="shared" si="51"/>
        <v>7208</v>
      </c>
      <c r="D1095" s="1" t="s">
        <v>393</v>
      </c>
      <c r="E1095" s="1" t="s">
        <v>2052</v>
      </c>
      <c r="F1095" s="1" t="s">
        <v>131</v>
      </c>
      <c r="G1095" s="1" t="s">
        <v>2055</v>
      </c>
      <c r="H1095" s="1" t="s">
        <v>304</v>
      </c>
      <c r="I1095" s="1" t="s">
        <v>2056</v>
      </c>
      <c r="J1095" s="1" t="s">
        <v>60</v>
      </c>
      <c r="K1095" s="88" t="str">
        <f t="shared" si="52"/>
        <v>2</v>
      </c>
      <c r="L1095" s="1" t="s">
        <v>30</v>
      </c>
      <c r="M1095" s="4"/>
      <c r="N1095" s="4"/>
      <c r="O1095" s="3"/>
      <c r="P1095" s="3"/>
      <c r="Q1095" s="3"/>
      <c r="R1095" s="3"/>
      <c r="S1095" s="3"/>
      <c r="T1095" s="1"/>
      <c r="U1095" t="str">
        <f t="shared" si="53"/>
        <v>7208020015004B25000</v>
      </c>
    </row>
    <row r="1096" spans="1:21" hidden="1" x14ac:dyDescent="0.25">
      <c r="A1096" s="1" t="s">
        <v>779</v>
      </c>
      <c r="B1096" s="1" t="s">
        <v>2033</v>
      </c>
      <c r="C1096" s="1" t="str">
        <f t="shared" si="51"/>
        <v>7208</v>
      </c>
      <c r="D1096" s="1" t="s">
        <v>393</v>
      </c>
      <c r="E1096" s="1" t="s">
        <v>2052</v>
      </c>
      <c r="F1096" s="1" t="s">
        <v>131</v>
      </c>
      <c r="G1096" s="1" t="s">
        <v>2055</v>
      </c>
      <c r="H1096" s="1" t="s">
        <v>77</v>
      </c>
      <c r="I1096" s="1" t="s">
        <v>2057</v>
      </c>
      <c r="J1096" s="1" t="s">
        <v>247</v>
      </c>
      <c r="K1096" s="88" t="str">
        <f t="shared" si="52"/>
        <v>2</v>
      </c>
      <c r="L1096" s="1" t="s">
        <v>43</v>
      </c>
      <c r="M1096" s="4"/>
      <c r="N1096" s="4"/>
      <c r="O1096" s="3"/>
      <c r="P1096" s="3"/>
      <c r="Q1096" s="3"/>
      <c r="R1096" s="3"/>
      <c r="S1096" s="3"/>
      <c r="T1096" s="1"/>
      <c r="U1096" t="str">
        <f t="shared" si="53"/>
        <v>7208020016024B25001</v>
      </c>
    </row>
    <row r="1097" spans="1:21" hidden="1" x14ac:dyDescent="0.25">
      <c r="A1097" s="1" t="s">
        <v>779</v>
      </c>
      <c r="B1097" s="1" t="s">
        <v>2033</v>
      </c>
      <c r="C1097" s="1" t="str">
        <f t="shared" si="51"/>
        <v>7208</v>
      </c>
      <c r="D1097" s="1" t="s">
        <v>393</v>
      </c>
      <c r="E1097" s="1" t="s">
        <v>2052</v>
      </c>
      <c r="F1097" s="1" t="s">
        <v>178</v>
      </c>
      <c r="G1097" s="1" t="s">
        <v>2058</v>
      </c>
      <c r="H1097" s="1" t="s">
        <v>11</v>
      </c>
      <c r="I1097" s="1" t="s">
        <v>2059</v>
      </c>
      <c r="J1097" s="1" t="s">
        <v>227</v>
      </c>
      <c r="K1097" s="88" t="str">
        <f t="shared" si="52"/>
        <v>1</v>
      </c>
      <c r="L1097" s="1" t="s">
        <v>398</v>
      </c>
      <c r="M1097" s="4"/>
      <c r="N1097" s="4"/>
      <c r="O1097" s="3"/>
      <c r="P1097" s="3"/>
      <c r="Q1097" s="3"/>
      <c r="R1097" s="3"/>
      <c r="S1097" s="3"/>
      <c r="T1097" s="1"/>
      <c r="U1097" t="str">
        <f t="shared" si="53"/>
        <v>7208021001009B10002</v>
      </c>
    </row>
    <row r="1098" spans="1:21" hidden="1" x14ac:dyDescent="0.25">
      <c r="A1098" s="1" t="s">
        <v>779</v>
      </c>
      <c r="B1098" s="1" t="s">
        <v>2033</v>
      </c>
      <c r="C1098" s="1" t="str">
        <f t="shared" si="51"/>
        <v>7208</v>
      </c>
      <c r="D1098" s="1" t="s">
        <v>393</v>
      </c>
      <c r="E1098" s="1" t="s">
        <v>2052</v>
      </c>
      <c r="F1098" s="1" t="s">
        <v>80</v>
      </c>
      <c r="G1098" s="1" t="s">
        <v>2060</v>
      </c>
      <c r="H1098" s="1" t="s">
        <v>11</v>
      </c>
      <c r="I1098" s="1" t="s">
        <v>2061</v>
      </c>
      <c r="J1098" s="1" t="s">
        <v>215</v>
      </c>
      <c r="K1098" s="88" t="str">
        <f t="shared" si="52"/>
        <v>2</v>
      </c>
      <c r="L1098" s="1" t="s">
        <v>124</v>
      </c>
      <c r="M1098" s="4"/>
      <c r="N1098" s="4"/>
      <c r="O1098" s="3"/>
      <c r="P1098" s="3"/>
      <c r="Q1098" s="3"/>
      <c r="R1098" s="3"/>
      <c r="S1098" s="3"/>
      <c r="T1098" s="1"/>
      <c r="U1098" t="str">
        <f t="shared" si="53"/>
        <v>7208031001006B20003</v>
      </c>
    </row>
    <row r="1099" spans="1:21" hidden="1" x14ac:dyDescent="0.25">
      <c r="A1099" s="1" t="s">
        <v>779</v>
      </c>
      <c r="B1099" s="1" t="s">
        <v>2033</v>
      </c>
      <c r="C1099" s="1" t="str">
        <f t="shared" si="51"/>
        <v>7208</v>
      </c>
      <c r="D1099" s="1" t="s">
        <v>393</v>
      </c>
      <c r="E1099" s="1" t="s">
        <v>2052</v>
      </c>
      <c r="F1099" s="1" t="s">
        <v>80</v>
      </c>
      <c r="G1099" s="1" t="s">
        <v>2060</v>
      </c>
      <c r="H1099" s="1" t="s">
        <v>5</v>
      </c>
      <c r="I1099" s="1" t="s">
        <v>2062</v>
      </c>
      <c r="J1099" s="1" t="s">
        <v>9</v>
      </c>
      <c r="K1099" s="88" t="str">
        <f t="shared" si="52"/>
        <v>2</v>
      </c>
      <c r="L1099" s="1" t="s">
        <v>38</v>
      </c>
      <c r="M1099" s="4"/>
      <c r="N1099" s="4"/>
      <c r="O1099" s="3"/>
      <c r="P1099" s="3"/>
      <c r="Q1099" s="3"/>
      <c r="R1099" s="3"/>
      <c r="S1099" s="3"/>
      <c r="T1099" s="1"/>
      <c r="U1099" t="str">
        <f t="shared" si="53"/>
        <v>7208031010008B20004</v>
      </c>
    </row>
    <row r="1100" spans="1:21" hidden="1" x14ac:dyDescent="0.25">
      <c r="A1100" s="1" t="s">
        <v>779</v>
      </c>
      <c r="B1100" s="1" t="s">
        <v>2033</v>
      </c>
      <c r="C1100" s="1" t="str">
        <f t="shared" si="51"/>
        <v>7208</v>
      </c>
      <c r="D1100" s="1" t="s">
        <v>393</v>
      </c>
      <c r="E1100" s="1" t="s">
        <v>2052</v>
      </c>
      <c r="F1100" s="1" t="s">
        <v>120</v>
      </c>
      <c r="G1100" s="1" t="s">
        <v>2063</v>
      </c>
      <c r="H1100" s="1" t="s">
        <v>5</v>
      </c>
      <c r="I1100" s="1" t="s">
        <v>2063</v>
      </c>
      <c r="J1100" s="1" t="s">
        <v>227</v>
      </c>
      <c r="K1100" s="88" t="str">
        <f t="shared" si="52"/>
        <v>2</v>
      </c>
      <c r="L1100" s="1" t="s">
        <v>55</v>
      </c>
      <c r="M1100" s="4"/>
      <c r="N1100" s="4"/>
      <c r="O1100" s="3">
        <v>1</v>
      </c>
      <c r="P1100" s="3">
        <v>10</v>
      </c>
      <c r="Q1100" s="3">
        <v>9</v>
      </c>
      <c r="R1100" s="3" t="s">
        <v>2467</v>
      </c>
      <c r="S1100" s="3" t="s">
        <v>2473</v>
      </c>
      <c r="T1100" s="1" t="s">
        <v>2474</v>
      </c>
      <c r="U1100" t="str">
        <f t="shared" si="53"/>
        <v>7208040010009B25002</v>
      </c>
    </row>
    <row r="1101" spans="1:21" hidden="1" x14ac:dyDescent="0.25">
      <c r="A1101" s="1" t="s">
        <v>779</v>
      </c>
      <c r="B1101" s="1" t="s">
        <v>2033</v>
      </c>
      <c r="C1101" s="1" t="str">
        <f t="shared" si="51"/>
        <v>7208</v>
      </c>
      <c r="D1101" s="1" t="s">
        <v>393</v>
      </c>
      <c r="E1101" s="1" t="s">
        <v>2052</v>
      </c>
      <c r="F1101" s="1" t="s">
        <v>48</v>
      </c>
      <c r="G1101" s="1" t="s">
        <v>2064</v>
      </c>
      <c r="H1101" s="1" t="s">
        <v>33</v>
      </c>
      <c r="I1101" s="1" t="s">
        <v>2065</v>
      </c>
      <c r="J1101" s="1" t="s">
        <v>29</v>
      </c>
      <c r="K1101" s="88" t="str">
        <f t="shared" si="52"/>
        <v>2</v>
      </c>
      <c r="L1101" s="1" t="s">
        <v>92</v>
      </c>
      <c r="M1101" s="4"/>
      <c r="N1101" s="4"/>
      <c r="O1101" s="3">
        <v>1</v>
      </c>
      <c r="P1101" s="3">
        <v>10</v>
      </c>
      <c r="Q1101" s="3">
        <v>8</v>
      </c>
      <c r="R1101" s="3" t="s">
        <v>2467</v>
      </c>
      <c r="S1101" s="3" t="s">
        <v>2473</v>
      </c>
      <c r="T1101" s="1" t="s">
        <v>2474</v>
      </c>
      <c r="U1101" t="str">
        <f t="shared" si="53"/>
        <v>7208050014003B20005</v>
      </c>
    </row>
    <row r="1102" spans="1:21" hidden="1" x14ac:dyDescent="0.25">
      <c r="A1102" s="1" t="s">
        <v>779</v>
      </c>
      <c r="B1102" s="1" t="s">
        <v>2033</v>
      </c>
      <c r="C1102" s="1" t="str">
        <f t="shared" si="51"/>
        <v>7208</v>
      </c>
      <c r="D1102" s="1" t="s">
        <v>393</v>
      </c>
      <c r="E1102" s="1" t="s">
        <v>2052</v>
      </c>
      <c r="F1102" s="1" t="s">
        <v>188</v>
      </c>
      <c r="G1102" s="1" t="s">
        <v>2066</v>
      </c>
      <c r="H1102" s="1" t="s">
        <v>27</v>
      </c>
      <c r="I1102" s="1" t="s">
        <v>2067</v>
      </c>
      <c r="J1102" s="1" t="s">
        <v>23</v>
      </c>
      <c r="K1102" s="88" t="str">
        <f t="shared" si="52"/>
        <v>1</v>
      </c>
      <c r="L1102" s="1" t="s">
        <v>108</v>
      </c>
      <c r="M1102" s="4"/>
      <c r="N1102" s="4"/>
      <c r="O1102" s="3"/>
      <c r="P1102" s="3"/>
      <c r="Q1102" s="3"/>
      <c r="R1102" s="3"/>
      <c r="S1102" s="3"/>
      <c r="T1102" s="1"/>
      <c r="U1102" t="str">
        <f t="shared" si="53"/>
        <v>7208051006002B10007</v>
      </c>
    </row>
    <row r="1103" spans="1:21" hidden="1" x14ac:dyDescent="0.25">
      <c r="A1103" s="1" t="s">
        <v>779</v>
      </c>
      <c r="B1103" s="1" t="s">
        <v>2033</v>
      </c>
      <c r="C1103" s="1" t="str">
        <f t="shared" si="51"/>
        <v>7208</v>
      </c>
      <c r="D1103" s="1" t="s">
        <v>393</v>
      </c>
      <c r="E1103" s="1" t="s">
        <v>2052</v>
      </c>
      <c r="F1103" s="1" t="s">
        <v>188</v>
      </c>
      <c r="G1103" s="1" t="s">
        <v>2066</v>
      </c>
      <c r="H1103" s="1" t="s">
        <v>7</v>
      </c>
      <c r="I1103" s="1" t="s">
        <v>2068</v>
      </c>
      <c r="J1103" s="1" t="s">
        <v>152</v>
      </c>
      <c r="K1103" s="88" t="str">
        <f t="shared" si="52"/>
        <v>2</v>
      </c>
      <c r="L1103" s="1" t="s">
        <v>105</v>
      </c>
      <c r="M1103" s="4"/>
      <c r="N1103" s="4"/>
      <c r="O1103" s="3"/>
      <c r="P1103" s="3"/>
      <c r="Q1103" s="3"/>
      <c r="R1103" s="3"/>
      <c r="S1103" s="3"/>
      <c r="T1103" s="1"/>
      <c r="U1103" t="str">
        <f t="shared" si="53"/>
        <v>7208051004007B20006</v>
      </c>
    </row>
    <row r="1104" spans="1:21" hidden="1" x14ac:dyDescent="0.25">
      <c r="A1104" s="1" t="s">
        <v>779</v>
      </c>
      <c r="B1104" s="1" t="s">
        <v>2033</v>
      </c>
      <c r="C1104" s="1" t="str">
        <f t="shared" si="51"/>
        <v>7208</v>
      </c>
      <c r="D1104" s="1" t="s">
        <v>393</v>
      </c>
      <c r="E1104" s="1" t="s">
        <v>2052</v>
      </c>
      <c r="F1104" s="1" t="s">
        <v>192</v>
      </c>
      <c r="G1104" s="1" t="s">
        <v>2069</v>
      </c>
      <c r="H1104" s="1" t="s">
        <v>7</v>
      </c>
      <c r="I1104" s="1" t="s">
        <v>2070</v>
      </c>
      <c r="J1104" s="1" t="s">
        <v>60</v>
      </c>
      <c r="K1104" s="88" t="str">
        <f t="shared" si="52"/>
        <v>2</v>
      </c>
      <c r="L1104" s="1" t="s">
        <v>61</v>
      </c>
      <c r="M1104" s="4"/>
      <c r="N1104" s="4"/>
      <c r="O1104" s="3">
        <v>1</v>
      </c>
      <c r="P1104" s="3">
        <v>10</v>
      </c>
      <c r="Q1104" s="3">
        <v>10</v>
      </c>
      <c r="R1104" s="3" t="s">
        <v>2467</v>
      </c>
      <c r="S1104" s="3" t="s">
        <v>2473</v>
      </c>
      <c r="T1104" s="1" t="s">
        <v>2474</v>
      </c>
      <c r="U1104" t="str">
        <f t="shared" si="53"/>
        <v>7208052004004B20008</v>
      </c>
    </row>
    <row r="1105" spans="1:21" hidden="1" x14ac:dyDescent="0.25">
      <c r="A1105" s="1" t="s">
        <v>779</v>
      </c>
      <c r="B1105" s="1" t="s">
        <v>2033</v>
      </c>
      <c r="C1105" s="1" t="str">
        <f t="shared" si="51"/>
        <v>7208</v>
      </c>
      <c r="D1105" s="1" t="s">
        <v>393</v>
      </c>
      <c r="E1105" s="1" t="s">
        <v>2052</v>
      </c>
      <c r="F1105" s="1" t="s">
        <v>192</v>
      </c>
      <c r="G1105" s="1" t="s">
        <v>2069</v>
      </c>
      <c r="H1105" s="1" t="s">
        <v>53</v>
      </c>
      <c r="I1105" s="1" t="s">
        <v>2071</v>
      </c>
      <c r="J1105" s="1" t="s">
        <v>252</v>
      </c>
      <c r="K1105" s="88" t="str">
        <f t="shared" si="52"/>
        <v>2</v>
      </c>
      <c r="L1105" s="1" t="s">
        <v>66</v>
      </c>
      <c r="M1105" s="4"/>
      <c r="N1105" s="4"/>
      <c r="O1105" s="3">
        <v>1</v>
      </c>
      <c r="P1105" s="3">
        <v>10</v>
      </c>
      <c r="Q1105" s="3">
        <v>10</v>
      </c>
      <c r="R1105" s="3" t="s">
        <v>2467</v>
      </c>
      <c r="S1105" s="3" t="s">
        <v>2473</v>
      </c>
      <c r="T1105" s="1" t="s">
        <v>2474</v>
      </c>
      <c r="U1105" t="str">
        <f t="shared" si="53"/>
        <v>7208052009014B20009</v>
      </c>
    </row>
    <row r="1106" spans="1:21" hidden="1" x14ac:dyDescent="0.25">
      <c r="A1106" s="1" t="s">
        <v>779</v>
      </c>
      <c r="B1106" s="1" t="s">
        <v>2033</v>
      </c>
      <c r="C1106" s="1" t="str">
        <f t="shared" si="51"/>
        <v>7208</v>
      </c>
      <c r="D1106" s="1" t="s">
        <v>393</v>
      </c>
      <c r="E1106" s="1" t="s">
        <v>2052</v>
      </c>
      <c r="F1106" s="1" t="s">
        <v>87</v>
      </c>
      <c r="G1106" s="1" t="s">
        <v>2072</v>
      </c>
      <c r="H1106" s="1" t="s">
        <v>302</v>
      </c>
      <c r="I1106" s="1" t="s">
        <v>2073</v>
      </c>
      <c r="J1106" s="1" t="s">
        <v>23</v>
      </c>
      <c r="K1106" s="88" t="str">
        <f t="shared" si="52"/>
        <v>2</v>
      </c>
      <c r="L1106" s="1" t="s">
        <v>71</v>
      </c>
      <c r="M1106" s="4"/>
      <c r="N1106" s="4"/>
      <c r="O1106" s="3"/>
      <c r="P1106" s="3"/>
      <c r="Q1106" s="3"/>
      <c r="R1106" s="3"/>
      <c r="S1106" s="3"/>
      <c r="T1106" s="1"/>
      <c r="U1106" t="str">
        <f t="shared" si="53"/>
        <v>7208060026002B20010</v>
      </c>
    </row>
    <row r="1107" spans="1:21" hidden="1" x14ac:dyDescent="0.25">
      <c r="A1107" s="1" t="s">
        <v>779</v>
      </c>
      <c r="B1107" s="1" t="s">
        <v>2033</v>
      </c>
      <c r="C1107" s="1" t="str">
        <f t="shared" si="51"/>
        <v>7208</v>
      </c>
      <c r="D1107" s="1" t="s">
        <v>393</v>
      </c>
      <c r="E1107" s="1" t="s">
        <v>2052</v>
      </c>
      <c r="F1107" s="1" t="s">
        <v>102</v>
      </c>
      <c r="G1107" s="1" t="s">
        <v>2074</v>
      </c>
      <c r="H1107" s="1" t="s">
        <v>27</v>
      </c>
      <c r="I1107" s="1" t="s">
        <v>2075</v>
      </c>
      <c r="J1107" s="1" t="s">
        <v>29</v>
      </c>
      <c r="K1107" s="88" t="str">
        <f t="shared" si="52"/>
        <v>2</v>
      </c>
      <c r="L1107" s="1" t="s">
        <v>697</v>
      </c>
      <c r="M1107" s="4"/>
      <c r="N1107" s="4"/>
      <c r="O1107" s="3"/>
      <c r="P1107" s="3"/>
      <c r="Q1107" s="3"/>
      <c r="R1107" s="3"/>
      <c r="S1107" s="3"/>
      <c r="T1107" s="1"/>
      <c r="U1107" t="str">
        <f t="shared" si="53"/>
        <v>7208062006003B20011</v>
      </c>
    </row>
    <row r="1108" spans="1:21" hidden="1" x14ac:dyDescent="0.25">
      <c r="A1108" s="1" t="s">
        <v>779</v>
      </c>
      <c r="B1108" s="1" t="s">
        <v>2033</v>
      </c>
      <c r="C1108" s="1" t="str">
        <f t="shared" si="51"/>
        <v>7208</v>
      </c>
      <c r="D1108" s="1" t="s">
        <v>393</v>
      </c>
      <c r="E1108" s="1" t="s">
        <v>2052</v>
      </c>
      <c r="F1108" s="1" t="s">
        <v>2076</v>
      </c>
      <c r="G1108" s="1" t="s">
        <v>2077</v>
      </c>
      <c r="H1108" s="1" t="s">
        <v>150</v>
      </c>
      <c r="I1108" s="1" t="s">
        <v>2078</v>
      </c>
      <c r="J1108" s="1" t="s">
        <v>23</v>
      </c>
      <c r="K1108" s="88" t="str">
        <f t="shared" si="52"/>
        <v>2</v>
      </c>
      <c r="L1108" s="1" t="s">
        <v>2079</v>
      </c>
      <c r="M1108" s="4"/>
      <c r="N1108" s="4"/>
      <c r="O1108" s="3">
        <v>1</v>
      </c>
      <c r="P1108" s="3">
        <v>10</v>
      </c>
      <c r="Q1108" s="3">
        <v>10</v>
      </c>
      <c r="R1108" s="3" t="s">
        <v>2467</v>
      </c>
      <c r="S1108" s="3" t="s">
        <v>2473</v>
      </c>
      <c r="T1108" s="1" t="s">
        <v>2474</v>
      </c>
      <c r="U1108" t="str">
        <f t="shared" si="53"/>
        <v>7208063012002B20012</v>
      </c>
    </row>
    <row r="1109" spans="1:21" hidden="1" x14ac:dyDescent="0.25">
      <c r="A1109" s="1" t="s">
        <v>779</v>
      </c>
      <c r="B1109" s="1" t="s">
        <v>2033</v>
      </c>
      <c r="C1109" s="1" t="str">
        <f t="shared" si="51"/>
        <v>7271</v>
      </c>
      <c r="D1109" s="1" t="s">
        <v>153</v>
      </c>
      <c r="E1109" s="1" t="s">
        <v>2080</v>
      </c>
      <c r="F1109" s="1" t="s">
        <v>5</v>
      </c>
      <c r="G1109" s="1" t="s">
        <v>2081</v>
      </c>
      <c r="H1109" s="1" t="s">
        <v>36</v>
      </c>
      <c r="I1109" s="1" t="s">
        <v>2082</v>
      </c>
      <c r="J1109" s="1" t="s">
        <v>225</v>
      </c>
      <c r="K1109" s="88" t="str">
        <f t="shared" si="52"/>
        <v>2</v>
      </c>
      <c r="L1109" s="1" t="s">
        <v>30</v>
      </c>
      <c r="M1109" s="4"/>
      <c r="N1109" s="4"/>
      <c r="O1109" s="3"/>
      <c r="P1109" s="3"/>
      <c r="Q1109" s="3"/>
      <c r="R1109" s="3"/>
      <c r="S1109" s="3"/>
      <c r="T1109" s="1"/>
      <c r="U1109" t="str">
        <f t="shared" si="53"/>
        <v>7271010005010B25000</v>
      </c>
    </row>
    <row r="1110" spans="1:21" hidden="1" x14ac:dyDescent="0.25">
      <c r="A1110" s="1" t="s">
        <v>779</v>
      </c>
      <c r="B1110" s="1" t="s">
        <v>2033</v>
      </c>
      <c r="C1110" s="1" t="str">
        <f t="shared" si="51"/>
        <v>7271</v>
      </c>
      <c r="D1110" s="1" t="s">
        <v>153</v>
      </c>
      <c r="E1110" s="1" t="s">
        <v>2080</v>
      </c>
      <c r="F1110" s="1" t="s">
        <v>97</v>
      </c>
      <c r="G1110" s="1" t="s">
        <v>2083</v>
      </c>
      <c r="H1110" s="1" t="s">
        <v>19</v>
      </c>
      <c r="I1110" s="1" t="s">
        <v>2084</v>
      </c>
      <c r="J1110" s="1" t="s">
        <v>247</v>
      </c>
      <c r="K1110" s="88" t="str">
        <f t="shared" si="52"/>
        <v>2</v>
      </c>
      <c r="L1110" s="1" t="s">
        <v>43</v>
      </c>
      <c r="M1110" s="4"/>
      <c r="N1110" s="4"/>
      <c r="O1110" s="3"/>
      <c r="P1110" s="3"/>
      <c r="Q1110" s="3"/>
      <c r="R1110" s="3"/>
      <c r="S1110" s="3"/>
      <c r="T1110" s="1"/>
      <c r="U1110" t="str">
        <f t="shared" si="53"/>
        <v>7271011003024B25001</v>
      </c>
    </row>
    <row r="1111" spans="1:21" hidden="1" x14ac:dyDescent="0.25">
      <c r="A1111" s="1" t="s">
        <v>779</v>
      </c>
      <c r="B1111" s="1" t="s">
        <v>2033</v>
      </c>
      <c r="C1111" s="1" t="str">
        <f t="shared" si="51"/>
        <v>7271</v>
      </c>
      <c r="D1111" s="1" t="s">
        <v>153</v>
      </c>
      <c r="E1111" s="1" t="s">
        <v>2080</v>
      </c>
      <c r="F1111" s="1" t="s">
        <v>97</v>
      </c>
      <c r="G1111" s="1" t="s">
        <v>2083</v>
      </c>
      <c r="H1111" s="1" t="s">
        <v>36</v>
      </c>
      <c r="I1111" s="1" t="s">
        <v>2085</v>
      </c>
      <c r="J1111" s="1" t="s">
        <v>276</v>
      </c>
      <c r="K1111" s="88" t="str">
        <f t="shared" si="52"/>
        <v>2</v>
      </c>
      <c r="L1111" s="1" t="s">
        <v>55</v>
      </c>
      <c r="M1111" s="4"/>
      <c r="N1111" s="4"/>
      <c r="O1111" s="3"/>
      <c r="P1111" s="3"/>
      <c r="Q1111" s="3"/>
      <c r="R1111" s="3"/>
      <c r="S1111" s="3"/>
      <c r="T1111" s="1"/>
      <c r="U1111" t="str">
        <f t="shared" si="53"/>
        <v>7271011005011B25002</v>
      </c>
    </row>
    <row r="1112" spans="1:21" hidden="1" x14ac:dyDescent="0.25">
      <c r="A1112" s="1" t="s">
        <v>779</v>
      </c>
      <c r="B1112" s="1" t="s">
        <v>2033</v>
      </c>
      <c r="C1112" s="1" t="str">
        <f t="shared" si="51"/>
        <v>7271</v>
      </c>
      <c r="D1112" s="1" t="s">
        <v>153</v>
      </c>
      <c r="E1112" s="1" t="s">
        <v>2080</v>
      </c>
      <c r="F1112" s="1" t="s">
        <v>131</v>
      </c>
      <c r="G1112" s="1" t="s">
        <v>2086</v>
      </c>
      <c r="H1112" s="1" t="s">
        <v>164</v>
      </c>
      <c r="I1112" s="1" t="s">
        <v>2087</v>
      </c>
      <c r="J1112" s="1" t="s">
        <v>599</v>
      </c>
      <c r="K1112" s="88" t="str">
        <f t="shared" si="52"/>
        <v>2</v>
      </c>
      <c r="L1112" s="1" t="s">
        <v>162</v>
      </c>
      <c r="M1112" s="4"/>
      <c r="N1112" s="4"/>
      <c r="O1112" s="3"/>
      <c r="P1112" s="3"/>
      <c r="Q1112" s="3"/>
      <c r="R1112" s="3"/>
      <c r="S1112" s="3"/>
      <c r="T1112" s="1"/>
      <c r="U1112" t="str">
        <f t="shared" si="53"/>
        <v>7271020008035B25003</v>
      </c>
    </row>
    <row r="1113" spans="1:21" hidden="1" x14ac:dyDescent="0.25">
      <c r="A1113" s="1" t="s">
        <v>779</v>
      </c>
      <c r="B1113" s="1" t="s">
        <v>2033</v>
      </c>
      <c r="C1113" s="1" t="str">
        <f t="shared" si="51"/>
        <v>7271</v>
      </c>
      <c r="D1113" s="1" t="s">
        <v>153</v>
      </c>
      <c r="E1113" s="1" t="s">
        <v>2080</v>
      </c>
      <c r="F1113" s="1" t="s">
        <v>131</v>
      </c>
      <c r="G1113" s="1" t="s">
        <v>2086</v>
      </c>
      <c r="H1113" s="1" t="s">
        <v>164</v>
      </c>
      <c r="I1113" s="1" t="s">
        <v>2087</v>
      </c>
      <c r="J1113" s="1" t="s">
        <v>1125</v>
      </c>
      <c r="K1113" s="88" t="str">
        <f t="shared" si="52"/>
        <v>2</v>
      </c>
      <c r="L1113" s="1" t="s">
        <v>101</v>
      </c>
      <c r="M1113" s="4"/>
      <c r="N1113" s="4"/>
      <c r="O1113" s="3"/>
      <c r="P1113" s="3"/>
      <c r="Q1113" s="3"/>
      <c r="R1113" s="3"/>
      <c r="S1113" s="3"/>
      <c r="T1113" s="1"/>
      <c r="U1113" t="str">
        <f t="shared" si="53"/>
        <v>7271020008045B25004</v>
      </c>
    </row>
    <row r="1114" spans="1:21" hidden="1" x14ac:dyDescent="0.25">
      <c r="A1114" s="1" t="s">
        <v>779</v>
      </c>
      <c r="B1114" s="1" t="s">
        <v>2033</v>
      </c>
      <c r="C1114" s="1" t="str">
        <f t="shared" si="51"/>
        <v>7271</v>
      </c>
      <c r="D1114" s="1" t="s">
        <v>153</v>
      </c>
      <c r="E1114" s="1" t="s">
        <v>2080</v>
      </c>
      <c r="F1114" s="1" t="s">
        <v>131</v>
      </c>
      <c r="G1114" s="1" t="s">
        <v>2086</v>
      </c>
      <c r="H1114" s="1" t="s">
        <v>53</v>
      </c>
      <c r="I1114" s="1" t="s">
        <v>2088</v>
      </c>
      <c r="J1114" s="1" t="s">
        <v>378</v>
      </c>
      <c r="K1114" s="88" t="str">
        <f t="shared" si="52"/>
        <v>2</v>
      </c>
      <c r="L1114" s="1" t="s">
        <v>169</v>
      </c>
      <c r="M1114" s="4"/>
      <c r="N1114" s="4"/>
      <c r="O1114" s="3"/>
      <c r="P1114" s="3"/>
      <c r="Q1114" s="3"/>
      <c r="R1114" s="3"/>
      <c r="S1114" s="3"/>
      <c r="T1114" s="1"/>
      <c r="U1114" t="str">
        <f t="shared" si="53"/>
        <v>7271020009015B25005</v>
      </c>
    </row>
    <row r="1115" spans="1:21" hidden="1" x14ac:dyDescent="0.25">
      <c r="A1115" s="1" t="s">
        <v>779</v>
      </c>
      <c r="B1115" s="1" t="s">
        <v>2033</v>
      </c>
      <c r="C1115" s="1" t="str">
        <f t="shared" si="51"/>
        <v>7271</v>
      </c>
      <c r="D1115" s="1" t="s">
        <v>153</v>
      </c>
      <c r="E1115" s="1" t="s">
        <v>2080</v>
      </c>
      <c r="F1115" s="1" t="s">
        <v>41</v>
      </c>
      <c r="G1115" s="1" t="s">
        <v>2089</v>
      </c>
      <c r="H1115" s="1" t="s">
        <v>12</v>
      </c>
      <c r="I1115" s="1" t="s">
        <v>2090</v>
      </c>
      <c r="J1115" s="1" t="s">
        <v>378</v>
      </c>
      <c r="K1115" s="88" t="str">
        <f t="shared" si="52"/>
        <v>2</v>
      </c>
      <c r="L1115" s="1" t="s">
        <v>171</v>
      </c>
      <c r="M1115" s="4"/>
      <c r="N1115" s="4"/>
      <c r="O1115" s="3"/>
      <c r="P1115" s="3"/>
      <c r="Q1115" s="3"/>
      <c r="R1115" s="3"/>
      <c r="S1115" s="3"/>
      <c r="T1115" s="1"/>
      <c r="U1115" t="str">
        <f t="shared" si="53"/>
        <v>7271030002015B25006</v>
      </c>
    </row>
    <row r="1116" spans="1:21" hidden="1" x14ac:dyDescent="0.25">
      <c r="A1116" s="1" t="s">
        <v>779</v>
      </c>
      <c r="B1116" s="1" t="s">
        <v>2033</v>
      </c>
      <c r="C1116" s="1" t="str">
        <f t="shared" si="51"/>
        <v>7271</v>
      </c>
      <c r="D1116" s="1" t="s">
        <v>153</v>
      </c>
      <c r="E1116" s="1" t="s">
        <v>2080</v>
      </c>
      <c r="F1116" s="1" t="s">
        <v>80</v>
      </c>
      <c r="G1116" s="1" t="s">
        <v>2091</v>
      </c>
      <c r="H1116" s="1" t="s">
        <v>12</v>
      </c>
      <c r="I1116" s="1" t="s">
        <v>2092</v>
      </c>
      <c r="J1116" s="1" t="s">
        <v>426</v>
      </c>
      <c r="K1116" s="88" t="str">
        <f t="shared" si="52"/>
        <v>2</v>
      </c>
      <c r="L1116" s="1" t="s">
        <v>173</v>
      </c>
      <c r="M1116" s="4"/>
      <c r="N1116" s="4"/>
      <c r="O1116" s="3">
        <v>1</v>
      </c>
      <c r="P1116" s="3">
        <v>10</v>
      </c>
      <c r="Q1116" s="3">
        <v>10</v>
      </c>
      <c r="R1116" s="3" t="s">
        <v>2467</v>
      </c>
      <c r="S1116" s="3" t="s">
        <v>2473</v>
      </c>
      <c r="T1116" s="1" t="s">
        <v>2474</v>
      </c>
      <c r="U1116" t="str">
        <f t="shared" si="53"/>
        <v>7271031002021B25007</v>
      </c>
    </row>
    <row r="1117" spans="1:21" hidden="1" x14ac:dyDescent="0.25">
      <c r="A1117" s="1" t="s">
        <v>779</v>
      </c>
      <c r="B1117" s="1" t="s">
        <v>2033</v>
      </c>
      <c r="C1117" s="1" t="str">
        <f t="shared" si="51"/>
        <v>7271</v>
      </c>
      <c r="D1117" s="1" t="s">
        <v>153</v>
      </c>
      <c r="E1117" s="1" t="s">
        <v>2080</v>
      </c>
      <c r="F1117" s="1" t="s">
        <v>80</v>
      </c>
      <c r="G1117" s="1" t="s">
        <v>2091</v>
      </c>
      <c r="H1117" s="1" t="s">
        <v>27</v>
      </c>
      <c r="I1117" s="1" t="s">
        <v>2093</v>
      </c>
      <c r="J1117" s="1" t="s">
        <v>252</v>
      </c>
      <c r="K1117" s="88" t="str">
        <f t="shared" si="52"/>
        <v>2</v>
      </c>
      <c r="L1117" s="1" t="s">
        <v>330</v>
      </c>
      <c r="M1117" s="4"/>
      <c r="N1117" s="4"/>
      <c r="O1117" s="3"/>
      <c r="P1117" s="3"/>
      <c r="Q1117" s="3"/>
      <c r="R1117" s="3"/>
      <c r="S1117" s="3"/>
      <c r="T1117" s="1"/>
      <c r="U1117" t="str">
        <f t="shared" si="53"/>
        <v>7271031006014B25008</v>
      </c>
    </row>
    <row r="1118" spans="1:21" hidden="1" x14ac:dyDescent="0.25">
      <c r="A1118" s="1" t="s">
        <v>779</v>
      </c>
      <c r="B1118" s="1" t="s">
        <v>2033</v>
      </c>
      <c r="C1118" s="1" t="str">
        <f t="shared" si="51"/>
        <v>7271</v>
      </c>
      <c r="D1118" s="1" t="s">
        <v>153</v>
      </c>
      <c r="E1118" s="1" t="s">
        <v>2080</v>
      </c>
      <c r="F1118" s="1" t="s">
        <v>166</v>
      </c>
      <c r="G1118" s="1" t="s">
        <v>2094</v>
      </c>
      <c r="H1118" s="1" t="s">
        <v>12</v>
      </c>
      <c r="I1118" s="1" t="s">
        <v>2095</v>
      </c>
      <c r="J1118" s="1" t="s">
        <v>9</v>
      </c>
      <c r="K1118" s="88" t="str">
        <f t="shared" si="52"/>
        <v>2</v>
      </c>
      <c r="L1118" s="1" t="s">
        <v>10</v>
      </c>
      <c r="M1118" s="4"/>
      <c r="N1118" s="4"/>
      <c r="O1118" s="3">
        <v>1</v>
      </c>
      <c r="P1118" s="3">
        <v>10</v>
      </c>
      <c r="Q1118" s="3">
        <v>9</v>
      </c>
      <c r="R1118" s="3" t="s">
        <v>2467</v>
      </c>
      <c r="S1118" s="3" t="s">
        <v>2473</v>
      </c>
      <c r="T1118" s="1" t="s">
        <v>2474</v>
      </c>
      <c r="U1118" t="str">
        <f t="shared" si="53"/>
        <v>7271041002008B20001</v>
      </c>
    </row>
    <row r="1119" spans="1:21" hidden="1" x14ac:dyDescent="0.25">
      <c r="A1119" s="1" t="s">
        <v>779</v>
      </c>
      <c r="B1119" s="1" t="s">
        <v>2033</v>
      </c>
      <c r="C1119" s="1" t="str">
        <f t="shared" si="51"/>
        <v>7271</v>
      </c>
      <c r="D1119" s="1" t="s">
        <v>153</v>
      </c>
      <c r="E1119" s="1" t="s">
        <v>2080</v>
      </c>
      <c r="F1119" s="1" t="s">
        <v>166</v>
      </c>
      <c r="G1119" s="1" t="s">
        <v>2094</v>
      </c>
      <c r="H1119" s="1" t="s">
        <v>36</v>
      </c>
      <c r="I1119" s="1" t="s">
        <v>2096</v>
      </c>
      <c r="J1119" s="1" t="s">
        <v>237</v>
      </c>
      <c r="K1119" s="88" t="str">
        <f t="shared" si="52"/>
        <v>2</v>
      </c>
      <c r="L1119" s="1" t="s">
        <v>18</v>
      </c>
      <c r="M1119" s="4"/>
      <c r="N1119" s="4"/>
      <c r="O1119" s="3">
        <v>1</v>
      </c>
      <c r="P1119" s="3">
        <v>10</v>
      </c>
      <c r="Q1119" s="3">
        <v>10</v>
      </c>
      <c r="R1119" s="3" t="s">
        <v>2467</v>
      </c>
      <c r="S1119" s="3" t="s">
        <v>2473</v>
      </c>
      <c r="T1119" s="1" t="s">
        <v>2474</v>
      </c>
      <c r="U1119" t="str">
        <f t="shared" si="53"/>
        <v>7271041005016B20002</v>
      </c>
    </row>
    <row r="1120" spans="1:21" hidden="1" x14ac:dyDescent="0.25">
      <c r="A1120" s="1" t="s">
        <v>837</v>
      </c>
      <c r="B1120" s="1" t="s">
        <v>2097</v>
      </c>
      <c r="C1120" s="1" t="str">
        <f t="shared" si="51"/>
        <v>7304</v>
      </c>
      <c r="D1120" s="1" t="s">
        <v>197</v>
      </c>
      <c r="E1120" s="1" t="s">
        <v>2098</v>
      </c>
      <c r="F1120" s="1" t="s">
        <v>131</v>
      </c>
      <c r="G1120" s="1" t="s">
        <v>2099</v>
      </c>
      <c r="H1120" s="1" t="s">
        <v>36</v>
      </c>
      <c r="I1120" s="1" t="s">
        <v>2100</v>
      </c>
      <c r="J1120" s="1" t="s">
        <v>17</v>
      </c>
      <c r="K1120" s="88" t="str">
        <f t="shared" si="52"/>
        <v>1</v>
      </c>
      <c r="L1120" s="1" t="s">
        <v>79</v>
      </c>
      <c r="M1120" s="4"/>
      <c r="N1120" s="4"/>
      <c r="O1120" s="3"/>
      <c r="P1120" s="3"/>
      <c r="Q1120" s="3"/>
      <c r="R1120" s="3"/>
      <c r="S1120" s="3"/>
      <c r="T1120" s="1"/>
      <c r="U1120" t="str">
        <f t="shared" si="53"/>
        <v>7304020005001B10001</v>
      </c>
    </row>
    <row r="1121" spans="1:21" hidden="1" x14ac:dyDescent="0.25">
      <c r="A1121" s="1" t="s">
        <v>837</v>
      </c>
      <c r="B1121" s="1" t="s">
        <v>2097</v>
      </c>
      <c r="C1121" s="1" t="str">
        <f t="shared" si="51"/>
        <v>7304</v>
      </c>
      <c r="D1121" s="1" t="s">
        <v>197</v>
      </c>
      <c r="E1121" s="1" t="s">
        <v>2098</v>
      </c>
      <c r="F1121" s="1" t="s">
        <v>131</v>
      </c>
      <c r="G1121" s="1" t="s">
        <v>2099</v>
      </c>
      <c r="H1121" s="1" t="s">
        <v>116</v>
      </c>
      <c r="I1121" s="1" t="s">
        <v>2101</v>
      </c>
      <c r="J1121" s="1" t="s">
        <v>227</v>
      </c>
      <c r="K1121" s="88" t="str">
        <f t="shared" si="52"/>
        <v>1</v>
      </c>
      <c r="L1121" s="1" t="s">
        <v>398</v>
      </c>
      <c r="M1121" s="4"/>
      <c r="N1121" s="4"/>
      <c r="O1121" s="3"/>
      <c r="P1121" s="3"/>
      <c r="Q1121" s="3"/>
      <c r="R1121" s="3"/>
      <c r="S1121" s="3"/>
      <c r="T1121" s="1"/>
      <c r="U1121" t="str">
        <f t="shared" si="53"/>
        <v>7304020013009B10002</v>
      </c>
    </row>
    <row r="1122" spans="1:21" hidden="1" x14ac:dyDescent="0.25">
      <c r="A1122" s="1" t="s">
        <v>837</v>
      </c>
      <c r="B1122" s="1" t="s">
        <v>2097</v>
      </c>
      <c r="C1122" s="1" t="str">
        <f t="shared" si="51"/>
        <v>7304</v>
      </c>
      <c r="D1122" s="1" t="s">
        <v>197</v>
      </c>
      <c r="E1122" s="1" t="s">
        <v>2098</v>
      </c>
      <c r="F1122" s="1" t="s">
        <v>131</v>
      </c>
      <c r="G1122" s="1" t="s">
        <v>2099</v>
      </c>
      <c r="H1122" s="1" t="s">
        <v>304</v>
      </c>
      <c r="I1122" s="1" t="s">
        <v>2102</v>
      </c>
      <c r="J1122" s="1" t="s">
        <v>23</v>
      </c>
      <c r="K1122" s="88" t="str">
        <f t="shared" si="52"/>
        <v>2</v>
      </c>
      <c r="L1122" s="1" t="s">
        <v>124</v>
      </c>
      <c r="M1122" s="4"/>
      <c r="N1122" s="4"/>
      <c r="O1122" s="3"/>
      <c r="P1122" s="3"/>
      <c r="Q1122" s="3"/>
      <c r="R1122" s="3"/>
      <c r="S1122" s="3"/>
      <c r="T1122" s="1"/>
      <c r="U1122" t="str">
        <f t="shared" si="53"/>
        <v>7304020015002B20003</v>
      </c>
    </row>
    <row r="1123" spans="1:21" hidden="1" x14ac:dyDescent="0.25">
      <c r="A1123" s="1" t="s">
        <v>837</v>
      </c>
      <c r="B1123" s="1" t="s">
        <v>2097</v>
      </c>
      <c r="C1123" s="1" t="str">
        <f t="shared" si="51"/>
        <v>7304</v>
      </c>
      <c r="D1123" s="1" t="s">
        <v>197</v>
      </c>
      <c r="E1123" s="1" t="s">
        <v>2098</v>
      </c>
      <c r="F1123" s="1" t="s">
        <v>41</v>
      </c>
      <c r="G1123" s="1" t="s">
        <v>2103</v>
      </c>
      <c r="H1123" s="1" t="s">
        <v>164</v>
      </c>
      <c r="I1123" s="1" t="s">
        <v>2104</v>
      </c>
      <c r="J1123" s="1" t="s">
        <v>17</v>
      </c>
      <c r="K1123" s="88" t="str">
        <f t="shared" si="52"/>
        <v>2</v>
      </c>
      <c r="L1123" s="1" t="s">
        <v>30</v>
      </c>
      <c r="M1123" s="4"/>
      <c r="N1123" s="4"/>
      <c r="O1123" s="3"/>
      <c r="P1123" s="3"/>
      <c r="Q1123" s="3"/>
      <c r="R1123" s="3"/>
      <c r="S1123" s="3"/>
      <c r="T1123" s="1"/>
      <c r="U1123" t="str">
        <f t="shared" si="53"/>
        <v>7304030008001B25000</v>
      </c>
    </row>
    <row r="1124" spans="1:21" hidden="1" x14ac:dyDescent="0.25">
      <c r="A1124" s="1" t="s">
        <v>837</v>
      </c>
      <c r="B1124" s="1" t="s">
        <v>2097</v>
      </c>
      <c r="C1124" s="1" t="str">
        <f t="shared" si="51"/>
        <v>7304</v>
      </c>
      <c r="D1124" s="1" t="s">
        <v>197</v>
      </c>
      <c r="E1124" s="1" t="s">
        <v>2098</v>
      </c>
      <c r="F1124" s="1" t="s">
        <v>41</v>
      </c>
      <c r="G1124" s="1" t="s">
        <v>2103</v>
      </c>
      <c r="H1124" s="1" t="s">
        <v>53</v>
      </c>
      <c r="I1124" s="1" t="s">
        <v>2105</v>
      </c>
      <c r="J1124" s="1" t="s">
        <v>215</v>
      </c>
      <c r="K1124" s="88" t="str">
        <f t="shared" si="52"/>
        <v>2</v>
      </c>
      <c r="L1124" s="1" t="s">
        <v>43</v>
      </c>
      <c r="M1124" s="4"/>
      <c r="N1124" s="4"/>
      <c r="O1124" s="3"/>
      <c r="P1124" s="3"/>
      <c r="Q1124" s="3"/>
      <c r="R1124" s="3"/>
      <c r="S1124" s="3"/>
      <c r="T1124" s="1"/>
      <c r="U1124" t="str">
        <f t="shared" si="53"/>
        <v>7304030009006B25001</v>
      </c>
    </row>
    <row r="1125" spans="1:21" hidden="1" x14ac:dyDescent="0.25">
      <c r="A1125" s="1" t="s">
        <v>837</v>
      </c>
      <c r="B1125" s="1" t="s">
        <v>2097</v>
      </c>
      <c r="C1125" s="1" t="str">
        <f t="shared" si="51"/>
        <v>7304</v>
      </c>
      <c r="D1125" s="1" t="s">
        <v>197</v>
      </c>
      <c r="E1125" s="1" t="s">
        <v>2098</v>
      </c>
      <c r="F1125" s="1" t="s">
        <v>80</v>
      </c>
      <c r="G1125" s="1" t="s">
        <v>2100</v>
      </c>
      <c r="H1125" s="1" t="s">
        <v>69</v>
      </c>
      <c r="I1125" s="1" t="s">
        <v>2106</v>
      </c>
      <c r="J1125" s="1" t="s">
        <v>404</v>
      </c>
      <c r="K1125" s="88" t="str">
        <f t="shared" si="52"/>
        <v>2</v>
      </c>
      <c r="L1125" s="1" t="s">
        <v>38</v>
      </c>
      <c r="M1125" s="4"/>
      <c r="N1125" s="4"/>
      <c r="O1125" s="3"/>
      <c r="P1125" s="3"/>
      <c r="Q1125" s="3"/>
      <c r="R1125" s="3"/>
      <c r="S1125" s="3"/>
      <c r="T1125" s="1"/>
      <c r="U1125" t="str">
        <f t="shared" si="53"/>
        <v>7304031007012B20004</v>
      </c>
    </row>
    <row r="1126" spans="1:21" hidden="1" x14ac:dyDescent="0.25">
      <c r="A1126" s="1" t="s">
        <v>837</v>
      </c>
      <c r="B1126" s="1" t="s">
        <v>2097</v>
      </c>
      <c r="C1126" s="1" t="str">
        <f t="shared" si="51"/>
        <v>7304</v>
      </c>
      <c r="D1126" s="1" t="s">
        <v>197</v>
      </c>
      <c r="E1126" s="1" t="s">
        <v>2098</v>
      </c>
      <c r="F1126" s="1" t="s">
        <v>120</v>
      </c>
      <c r="G1126" s="1" t="s">
        <v>1274</v>
      </c>
      <c r="H1126" s="1" t="s">
        <v>5</v>
      </c>
      <c r="I1126" s="1" t="s">
        <v>2107</v>
      </c>
      <c r="J1126" s="1" t="s">
        <v>60</v>
      </c>
      <c r="K1126" s="88" t="str">
        <f t="shared" si="52"/>
        <v>2</v>
      </c>
      <c r="L1126" s="1" t="s">
        <v>92</v>
      </c>
      <c r="M1126" s="4"/>
      <c r="N1126" s="4"/>
      <c r="O1126" s="3"/>
      <c r="P1126" s="3"/>
      <c r="Q1126" s="3"/>
      <c r="R1126" s="3"/>
      <c r="S1126" s="3"/>
      <c r="T1126" s="1"/>
      <c r="U1126" t="str">
        <f t="shared" si="53"/>
        <v>7304040010004B20005</v>
      </c>
    </row>
    <row r="1127" spans="1:21" hidden="1" x14ac:dyDescent="0.25">
      <c r="A1127" s="1" t="s">
        <v>837</v>
      </c>
      <c r="B1127" s="1" t="s">
        <v>2097</v>
      </c>
      <c r="C1127" s="1" t="str">
        <f t="shared" si="51"/>
        <v>7304</v>
      </c>
      <c r="D1127" s="1" t="s">
        <v>197</v>
      </c>
      <c r="E1127" s="1" t="s">
        <v>2098</v>
      </c>
      <c r="F1127" s="1" t="s">
        <v>48</v>
      </c>
      <c r="G1127" s="1" t="s">
        <v>2108</v>
      </c>
      <c r="H1127" s="1" t="s">
        <v>5</v>
      </c>
      <c r="I1127" s="1" t="s">
        <v>2109</v>
      </c>
      <c r="J1127" s="1" t="s">
        <v>152</v>
      </c>
      <c r="K1127" s="88" t="str">
        <f t="shared" si="52"/>
        <v>2</v>
      </c>
      <c r="L1127" s="1" t="s">
        <v>105</v>
      </c>
      <c r="M1127" s="4"/>
      <c r="N1127" s="4"/>
      <c r="O1127" s="3"/>
      <c r="P1127" s="3"/>
      <c r="Q1127" s="3"/>
      <c r="R1127" s="3"/>
      <c r="S1127" s="3"/>
      <c r="T1127" s="1"/>
      <c r="U1127" t="str">
        <f t="shared" si="53"/>
        <v>7304050010007B20006</v>
      </c>
    </row>
    <row r="1128" spans="1:21" hidden="1" x14ac:dyDescent="0.25">
      <c r="A1128" s="1" t="s">
        <v>837</v>
      </c>
      <c r="B1128" s="1" t="s">
        <v>2097</v>
      </c>
      <c r="C1128" s="1" t="str">
        <f t="shared" si="51"/>
        <v>7306</v>
      </c>
      <c r="D1128" s="1" t="s">
        <v>342</v>
      </c>
      <c r="E1128" s="1" t="s">
        <v>2110</v>
      </c>
      <c r="F1128" s="1" t="s">
        <v>5</v>
      </c>
      <c r="G1128" s="1" t="s">
        <v>2111</v>
      </c>
      <c r="H1128" s="1" t="s">
        <v>484</v>
      </c>
      <c r="I1128" s="1" t="s">
        <v>2112</v>
      </c>
      <c r="J1128" s="1" t="s">
        <v>29</v>
      </c>
      <c r="K1128" s="88" t="str">
        <f t="shared" si="52"/>
        <v>2</v>
      </c>
      <c r="L1128" s="1" t="s">
        <v>10</v>
      </c>
      <c r="M1128" s="4"/>
      <c r="N1128" s="4"/>
      <c r="O1128" s="3"/>
      <c r="P1128" s="3"/>
      <c r="Q1128" s="3"/>
      <c r="R1128" s="3"/>
      <c r="S1128" s="3"/>
      <c r="T1128" s="1"/>
      <c r="U1128" t="str">
        <f t="shared" si="53"/>
        <v>7306010018003B20001</v>
      </c>
    </row>
    <row r="1129" spans="1:21" hidden="1" x14ac:dyDescent="0.25">
      <c r="A1129" s="1" t="s">
        <v>837</v>
      </c>
      <c r="B1129" s="1" t="s">
        <v>2097</v>
      </c>
      <c r="C1129" s="1" t="str">
        <f t="shared" si="51"/>
        <v>7306</v>
      </c>
      <c r="D1129" s="1" t="s">
        <v>342</v>
      </c>
      <c r="E1129" s="1" t="s">
        <v>2110</v>
      </c>
      <c r="F1129" s="1" t="s">
        <v>178</v>
      </c>
      <c r="G1129" s="1" t="s">
        <v>2113</v>
      </c>
      <c r="H1129" s="1" t="s">
        <v>53</v>
      </c>
      <c r="I1129" s="1" t="s">
        <v>2114</v>
      </c>
      <c r="J1129" s="1" t="s">
        <v>152</v>
      </c>
      <c r="K1129" s="88" t="str">
        <f t="shared" si="52"/>
        <v>2</v>
      </c>
      <c r="L1129" s="1" t="s">
        <v>18</v>
      </c>
      <c r="M1129" s="4"/>
      <c r="N1129" s="4"/>
      <c r="O1129" s="3"/>
      <c r="P1129" s="3"/>
      <c r="Q1129" s="3"/>
      <c r="R1129" s="3"/>
      <c r="S1129" s="3"/>
      <c r="T1129" s="1"/>
      <c r="U1129" t="str">
        <f t="shared" si="53"/>
        <v>7306021009007B20002</v>
      </c>
    </row>
    <row r="1130" spans="1:21" hidden="1" x14ac:dyDescent="0.25">
      <c r="A1130" s="1" t="s">
        <v>837</v>
      </c>
      <c r="B1130" s="1" t="s">
        <v>2097</v>
      </c>
      <c r="C1130" s="1" t="str">
        <f t="shared" si="51"/>
        <v>7306</v>
      </c>
      <c r="D1130" s="1" t="s">
        <v>342</v>
      </c>
      <c r="E1130" s="1" t="s">
        <v>2110</v>
      </c>
      <c r="F1130" s="1" t="s">
        <v>41</v>
      </c>
      <c r="G1130" s="1" t="s">
        <v>2115</v>
      </c>
      <c r="H1130" s="1" t="s">
        <v>97</v>
      </c>
      <c r="I1130" s="1" t="s">
        <v>2116</v>
      </c>
      <c r="J1130" s="1" t="s">
        <v>9</v>
      </c>
      <c r="K1130" s="88" t="str">
        <f t="shared" si="52"/>
        <v>1</v>
      </c>
      <c r="L1130" s="1" t="s">
        <v>209</v>
      </c>
      <c r="M1130" s="4"/>
      <c r="N1130" s="4"/>
      <c r="O1130" s="3"/>
      <c r="P1130" s="3"/>
      <c r="Q1130" s="3"/>
      <c r="R1130" s="3"/>
      <c r="S1130" s="3"/>
      <c r="T1130" s="1"/>
      <c r="U1130" t="str">
        <f t="shared" si="53"/>
        <v>7306030011008B10004</v>
      </c>
    </row>
    <row r="1131" spans="1:21" hidden="1" x14ac:dyDescent="0.25">
      <c r="A1131" s="1" t="s">
        <v>837</v>
      </c>
      <c r="B1131" s="1" t="s">
        <v>2097</v>
      </c>
      <c r="C1131" s="1" t="str">
        <f t="shared" si="51"/>
        <v>7306</v>
      </c>
      <c r="D1131" s="1" t="s">
        <v>342</v>
      </c>
      <c r="E1131" s="1" t="s">
        <v>2110</v>
      </c>
      <c r="F1131" s="1" t="s">
        <v>41</v>
      </c>
      <c r="G1131" s="1" t="s">
        <v>2115</v>
      </c>
      <c r="H1131" s="1" t="s">
        <v>116</v>
      </c>
      <c r="I1131" s="1" t="s">
        <v>2117</v>
      </c>
      <c r="J1131" s="1" t="s">
        <v>141</v>
      </c>
      <c r="K1131" s="88" t="str">
        <f t="shared" si="52"/>
        <v>1</v>
      </c>
      <c r="L1131" s="1" t="s">
        <v>35</v>
      </c>
      <c r="M1131" s="4"/>
      <c r="N1131" s="4"/>
      <c r="O1131" s="3"/>
      <c r="P1131" s="3"/>
      <c r="Q1131" s="3"/>
      <c r="R1131" s="3"/>
      <c r="S1131" s="3"/>
      <c r="T1131" s="1"/>
      <c r="U1131" t="str">
        <f t="shared" si="53"/>
        <v>7306030013005B10005</v>
      </c>
    </row>
    <row r="1132" spans="1:21" hidden="1" x14ac:dyDescent="0.25">
      <c r="A1132" s="1" t="s">
        <v>837</v>
      </c>
      <c r="B1132" s="1" t="s">
        <v>2097</v>
      </c>
      <c r="C1132" s="1" t="str">
        <f t="shared" si="51"/>
        <v>7306</v>
      </c>
      <c r="D1132" s="1" t="s">
        <v>342</v>
      </c>
      <c r="E1132" s="1" t="s">
        <v>2110</v>
      </c>
      <c r="F1132" s="1" t="s">
        <v>41</v>
      </c>
      <c r="G1132" s="1" t="s">
        <v>2115</v>
      </c>
      <c r="H1132" s="1" t="s">
        <v>164</v>
      </c>
      <c r="I1132" s="1" t="s">
        <v>2115</v>
      </c>
      <c r="J1132" s="1" t="s">
        <v>60</v>
      </c>
      <c r="K1132" s="88" t="str">
        <f t="shared" si="52"/>
        <v>2</v>
      </c>
      <c r="L1132" s="1" t="s">
        <v>124</v>
      </c>
      <c r="M1132" s="4"/>
      <c r="N1132" s="4"/>
      <c r="O1132" s="3"/>
      <c r="P1132" s="3"/>
      <c r="Q1132" s="3"/>
      <c r="R1132" s="3"/>
      <c r="S1132" s="3"/>
      <c r="T1132" s="1"/>
      <c r="U1132" t="str">
        <f t="shared" si="53"/>
        <v>7306030008004B20003</v>
      </c>
    </row>
    <row r="1133" spans="1:21" hidden="1" x14ac:dyDescent="0.25">
      <c r="A1133" s="1" t="s">
        <v>837</v>
      </c>
      <c r="B1133" s="1" t="s">
        <v>2097</v>
      </c>
      <c r="C1133" s="1" t="str">
        <f t="shared" si="51"/>
        <v>7306</v>
      </c>
      <c r="D1133" s="1" t="s">
        <v>342</v>
      </c>
      <c r="E1133" s="1" t="s">
        <v>2110</v>
      </c>
      <c r="F1133" s="1" t="s">
        <v>41</v>
      </c>
      <c r="G1133" s="1" t="s">
        <v>2115</v>
      </c>
      <c r="H1133" s="1" t="s">
        <v>82</v>
      </c>
      <c r="I1133" s="1" t="s">
        <v>2118</v>
      </c>
      <c r="J1133" s="1" t="s">
        <v>225</v>
      </c>
      <c r="K1133" s="88" t="str">
        <f t="shared" si="52"/>
        <v>2</v>
      </c>
      <c r="L1133" s="1" t="s">
        <v>30</v>
      </c>
      <c r="M1133" s="4"/>
      <c r="N1133" s="4"/>
      <c r="O1133" s="3"/>
      <c r="P1133" s="3"/>
      <c r="Q1133" s="3"/>
      <c r="R1133" s="3"/>
      <c r="S1133" s="3"/>
      <c r="T1133" s="1"/>
      <c r="U1133" t="str">
        <f t="shared" si="53"/>
        <v>7306030019010B25000</v>
      </c>
    </row>
    <row r="1134" spans="1:21" hidden="1" x14ac:dyDescent="0.25">
      <c r="A1134" s="1" t="s">
        <v>837</v>
      </c>
      <c r="B1134" s="1" t="s">
        <v>2097</v>
      </c>
      <c r="C1134" s="1" t="str">
        <f t="shared" si="51"/>
        <v>7306</v>
      </c>
      <c r="D1134" s="1" t="s">
        <v>342</v>
      </c>
      <c r="E1134" s="1" t="s">
        <v>2110</v>
      </c>
      <c r="F1134" s="1" t="s">
        <v>80</v>
      </c>
      <c r="G1134" s="1" t="s">
        <v>2119</v>
      </c>
      <c r="H1134" s="1" t="s">
        <v>36</v>
      </c>
      <c r="I1134" s="1" t="s">
        <v>2120</v>
      </c>
      <c r="J1134" s="1" t="s">
        <v>225</v>
      </c>
      <c r="K1134" s="88" t="str">
        <f t="shared" si="52"/>
        <v>1</v>
      </c>
      <c r="L1134" s="1" t="s">
        <v>47</v>
      </c>
      <c r="M1134" s="4"/>
      <c r="N1134" s="4"/>
      <c r="O1134" s="3"/>
      <c r="P1134" s="3"/>
      <c r="Q1134" s="3"/>
      <c r="R1134" s="3"/>
      <c r="S1134" s="3"/>
      <c r="T1134" s="1"/>
      <c r="U1134" t="str">
        <f t="shared" si="53"/>
        <v>7306031005010B10006</v>
      </c>
    </row>
    <row r="1135" spans="1:21" hidden="1" x14ac:dyDescent="0.25">
      <c r="A1135" s="1" t="s">
        <v>837</v>
      </c>
      <c r="B1135" s="1" t="s">
        <v>2097</v>
      </c>
      <c r="C1135" s="1" t="str">
        <f t="shared" si="51"/>
        <v>7306</v>
      </c>
      <c r="D1135" s="1" t="s">
        <v>342</v>
      </c>
      <c r="E1135" s="1" t="s">
        <v>2110</v>
      </c>
      <c r="F1135" s="1" t="s">
        <v>120</v>
      </c>
      <c r="G1135" s="1" t="s">
        <v>2121</v>
      </c>
      <c r="H1135" s="1" t="s">
        <v>12</v>
      </c>
      <c r="I1135" s="1" t="s">
        <v>2122</v>
      </c>
      <c r="J1135" s="1" t="s">
        <v>29</v>
      </c>
      <c r="K1135" s="88" t="str">
        <f t="shared" si="52"/>
        <v>2</v>
      </c>
      <c r="L1135" s="1" t="s">
        <v>43</v>
      </c>
      <c r="M1135" s="4"/>
      <c r="N1135" s="4"/>
      <c r="O1135" s="3"/>
      <c r="P1135" s="3"/>
      <c r="Q1135" s="3"/>
      <c r="R1135" s="3"/>
      <c r="S1135" s="3"/>
      <c r="T1135" s="1"/>
      <c r="U1135" t="str">
        <f t="shared" si="53"/>
        <v>7306040002003B25001</v>
      </c>
    </row>
    <row r="1136" spans="1:21" hidden="1" x14ac:dyDescent="0.25">
      <c r="A1136" s="1" t="s">
        <v>837</v>
      </c>
      <c r="B1136" s="1" t="s">
        <v>2097</v>
      </c>
      <c r="C1136" s="1" t="str">
        <f t="shared" si="51"/>
        <v>7306</v>
      </c>
      <c r="D1136" s="1" t="s">
        <v>342</v>
      </c>
      <c r="E1136" s="1" t="s">
        <v>2110</v>
      </c>
      <c r="F1136" s="1" t="s">
        <v>120</v>
      </c>
      <c r="G1136" s="1" t="s">
        <v>2121</v>
      </c>
      <c r="H1136" s="1" t="s">
        <v>7</v>
      </c>
      <c r="I1136" s="1" t="s">
        <v>2123</v>
      </c>
      <c r="J1136" s="1" t="s">
        <v>434</v>
      </c>
      <c r="K1136" s="88" t="str">
        <f t="shared" si="52"/>
        <v>2</v>
      </c>
      <c r="L1136" s="1" t="s">
        <v>55</v>
      </c>
      <c r="M1136" s="4"/>
      <c r="N1136" s="4"/>
      <c r="O1136" s="3"/>
      <c r="P1136" s="3"/>
      <c r="Q1136" s="3"/>
      <c r="R1136" s="3"/>
      <c r="S1136" s="3"/>
      <c r="T1136" s="1"/>
      <c r="U1136" t="str">
        <f t="shared" si="53"/>
        <v>7306040004025B25002</v>
      </c>
    </row>
    <row r="1137" spans="1:21" hidden="1" x14ac:dyDescent="0.25">
      <c r="A1137" s="1" t="s">
        <v>837</v>
      </c>
      <c r="B1137" s="1" t="s">
        <v>2097</v>
      </c>
      <c r="C1137" s="1" t="str">
        <f t="shared" si="51"/>
        <v>7306</v>
      </c>
      <c r="D1137" s="1" t="s">
        <v>342</v>
      </c>
      <c r="E1137" s="1" t="s">
        <v>2110</v>
      </c>
      <c r="F1137" s="1" t="s">
        <v>120</v>
      </c>
      <c r="G1137" s="1" t="s">
        <v>2121</v>
      </c>
      <c r="H1137" s="1" t="s">
        <v>150</v>
      </c>
      <c r="I1137" s="1" t="s">
        <v>2124</v>
      </c>
      <c r="J1137" s="1" t="s">
        <v>363</v>
      </c>
      <c r="K1137" s="88" t="str">
        <f t="shared" si="52"/>
        <v>2</v>
      </c>
      <c r="L1137" s="1" t="s">
        <v>162</v>
      </c>
      <c r="M1137" s="1"/>
      <c r="N1137" s="1"/>
      <c r="O1137" s="104"/>
      <c r="P1137" s="104"/>
      <c r="Q1137" s="104"/>
      <c r="R1137" s="104"/>
      <c r="S1137" s="104"/>
      <c r="T1137" s="1"/>
      <c r="U1137" t="str">
        <f t="shared" si="53"/>
        <v>7306040012017B25003</v>
      </c>
    </row>
    <row r="1138" spans="1:21" hidden="1" x14ac:dyDescent="0.25">
      <c r="A1138" s="1" t="s">
        <v>837</v>
      </c>
      <c r="B1138" s="1" t="s">
        <v>2097</v>
      </c>
      <c r="C1138" s="1" t="str">
        <f t="shared" si="51"/>
        <v>7306</v>
      </c>
      <c r="D1138" s="1" t="s">
        <v>342</v>
      </c>
      <c r="E1138" s="1" t="s">
        <v>2110</v>
      </c>
      <c r="F1138" s="1" t="s">
        <v>653</v>
      </c>
      <c r="G1138" s="1" t="s">
        <v>2055</v>
      </c>
      <c r="H1138" s="1" t="s">
        <v>7</v>
      </c>
      <c r="I1138" s="1" t="s">
        <v>2125</v>
      </c>
      <c r="J1138" s="1" t="s">
        <v>60</v>
      </c>
      <c r="K1138" s="88" t="str">
        <f t="shared" si="52"/>
        <v>2</v>
      </c>
      <c r="L1138" s="1" t="s">
        <v>50</v>
      </c>
      <c r="M1138" s="4"/>
      <c r="N1138" s="4"/>
      <c r="O1138" s="105"/>
      <c r="P1138" s="105"/>
      <c r="Q1138" s="105"/>
      <c r="R1138" s="105"/>
      <c r="S1138" s="105"/>
      <c r="T1138" s="1"/>
      <c r="U1138" t="str">
        <f t="shared" si="53"/>
        <v>7306072004004B20007</v>
      </c>
    </row>
    <row r="1139" spans="1:21" hidden="1" x14ac:dyDescent="0.25">
      <c r="A1139" s="1" t="s">
        <v>837</v>
      </c>
      <c r="B1139" s="1" t="s">
        <v>2097</v>
      </c>
      <c r="C1139" s="1" t="str">
        <f t="shared" si="51"/>
        <v>7306</v>
      </c>
      <c r="D1139" s="1" t="s">
        <v>342</v>
      </c>
      <c r="E1139" s="1" t="s">
        <v>2110</v>
      </c>
      <c r="F1139" s="1" t="s">
        <v>128</v>
      </c>
      <c r="G1139" s="1" t="s">
        <v>2126</v>
      </c>
      <c r="H1139" s="1" t="s">
        <v>53</v>
      </c>
      <c r="I1139" s="1" t="s">
        <v>2127</v>
      </c>
      <c r="J1139" s="1" t="s">
        <v>23</v>
      </c>
      <c r="K1139" s="88" t="str">
        <f t="shared" si="52"/>
        <v>2</v>
      </c>
      <c r="L1139" s="1" t="s">
        <v>61</v>
      </c>
      <c r="M1139" s="1"/>
      <c r="N1139" s="1"/>
      <c r="O1139" s="104"/>
      <c r="P1139" s="104"/>
      <c r="Q1139" s="104"/>
      <c r="R1139" s="104"/>
      <c r="S1139" s="104"/>
      <c r="T1139" s="1"/>
      <c r="U1139" t="str">
        <f t="shared" si="53"/>
        <v>7306081009002B20008</v>
      </c>
    </row>
    <row r="1140" spans="1:21" hidden="1" x14ac:dyDescent="0.25">
      <c r="A1140" s="1" t="s">
        <v>837</v>
      </c>
      <c r="B1140" s="1" t="s">
        <v>2097</v>
      </c>
      <c r="C1140" s="1" t="str">
        <f t="shared" si="51"/>
        <v>7307</v>
      </c>
      <c r="D1140" s="1" t="s">
        <v>366</v>
      </c>
      <c r="E1140" s="1" t="s">
        <v>2128</v>
      </c>
      <c r="F1140" s="1" t="s">
        <v>5</v>
      </c>
      <c r="G1140" s="1" t="s">
        <v>2129</v>
      </c>
      <c r="H1140" s="1" t="s">
        <v>7</v>
      </c>
      <c r="I1140" s="1" t="s">
        <v>2130</v>
      </c>
      <c r="J1140" s="1" t="s">
        <v>17</v>
      </c>
      <c r="K1140" s="88" t="str">
        <f t="shared" si="52"/>
        <v>2</v>
      </c>
      <c r="L1140" s="1" t="s">
        <v>10</v>
      </c>
      <c r="M1140" s="1"/>
      <c r="N1140" s="1"/>
      <c r="O1140" s="2"/>
      <c r="P1140" s="2"/>
      <c r="Q1140" s="2"/>
      <c r="R1140" s="2"/>
      <c r="S1140" s="2"/>
      <c r="T1140" s="1"/>
      <c r="U1140" t="str">
        <f t="shared" si="53"/>
        <v>7307010004001B20001</v>
      </c>
    </row>
    <row r="1141" spans="1:21" hidden="1" x14ac:dyDescent="0.25">
      <c r="A1141" s="1" t="s">
        <v>837</v>
      </c>
      <c r="B1141" s="1" t="s">
        <v>2097</v>
      </c>
      <c r="C1141" s="1" t="str">
        <f t="shared" si="51"/>
        <v>7307</v>
      </c>
      <c r="D1141" s="1" t="s">
        <v>366</v>
      </c>
      <c r="E1141" s="1" t="s">
        <v>2128</v>
      </c>
      <c r="F1141" s="1" t="s">
        <v>41</v>
      </c>
      <c r="G1141" s="1" t="s">
        <v>2131</v>
      </c>
      <c r="H1141" s="1" t="s">
        <v>5</v>
      </c>
      <c r="I1141" s="1" t="s">
        <v>2132</v>
      </c>
      <c r="J1141" s="1" t="s">
        <v>9</v>
      </c>
      <c r="K1141" s="88" t="str">
        <f t="shared" si="52"/>
        <v>1</v>
      </c>
      <c r="L1141" s="1" t="s">
        <v>24</v>
      </c>
      <c r="M1141" s="1"/>
      <c r="N1141" s="1"/>
      <c r="O1141" s="2"/>
      <c r="P1141" s="2"/>
      <c r="Q1141" s="2"/>
      <c r="R1141" s="2"/>
      <c r="S1141" s="2"/>
      <c r="T1141" s="1"/>
      <c r="U1141" t="str">
        <f t="shared" si="53"/>
        <v>7307030010008B10003</v>
      </c>
    </row>
    <row r="1142" spans="1:21" hidden="1" x14ac:dyDescent="0.25">
      <c r="A1142" s="1" t="s">
        <v>837</v>
      </c>
      <c r="B1142" s="1" t="s">
        <v>2097</v>
      </c>
      <c r="C1142" s="1" t="str">
        <f t="shared" si="51"/>
        <v>7307</v>
      </c>
      <c r="D1142" s="1" t="s">
        <v>366</v>
      </c>
      <c r="E1142" s="1" t="s">
        <v>2128</v>
      </c>
      <c r="F1142" s="1" t="s">
        <v>41</v>
      </c>
      <c r="G1142" s="1" t="s">
        <v>2131</v>
      </c>
      <c r="H1142" s="1" t="s">
        <v>11</v>
      </c>
      <c r="I1142" s="1" t="s">
        <v>2133</v>
      </c>
      <c r="J1142" s="1" t="s">
        <v>29</v>
      </c>
      <c r="K1142" s="88" t="str">
        <f t="shared" si="52"/>
        <v>2</v>
      </c>
      <c r="L1142" s="1" t="s">
        <v>18</v>
      </c>
      <c r="M1142" s="1"/>
      <c r="N1142" s="1"/>
      <c r="O1142" s="2"/>
      <c r="P1142" s="2"/>
      <c r="Q1142" s="2"/>
      <c r="R1142" s="2"/>
      <c r="S1142" s="2"/>
      <c r="T1142" s="1"/>
      <c r="U1142" t="str">
        <f t="shared" si="53"/>
        <v>7307030001003B20002</v>
      </c>
    </row>
    <row r="1143" spans="1:21" hidden="1" x14ac:dyDescent="0.25">
      <c r="A1143" s="1" t="s">
        <v>837</v>
      </c>
      <c r="B1143" s="1" t="s">
        <v>2097</v>
      </c>
      <c r="C1143" s="1" t="str">
        <f t="shared" si="51"/>
        <v>7307</v>
      </c>
      <c r="D1143" s="1" t="s">
        <v>366</v>
      </c>
      <c r="E1143" s="1" t="s">
        <v>2128</v>
      </c>
      <c r="F1143" s="1" t="s">
        <v>120</v>
      </c>
      <c r="G1143" s="1" t="s">
        <v>2134</v>
      </c>
      <c r="H1143" s="1" t="s">
        <v>27</v>
      </c>
      <c r="I1143" s="1" t="s">
        <v>2135</v>
      </c>
      <c r="J1143" s="1" t="s">
        <v>9</v>
      </c>
      <c r="K1143" s="88" t="str">
        <f t="shared" si="52"/>
        <v>1</v>
      </c>
      <c r="L1143" s="1" t="s">
        <v>209</v>
      </c>
      <c r="M1143" s="1"/>
      <c r="N1143" s="1"/>
      <c r="O1143" s="2"/>
      <c r="P1143" s="2"/>
      <c r="Q1143" s="2"/>
      <c r="R1143" s="2"/>
      <c r="S1143" s="2"/>
      <c r="T1143" s="1"/>
      <c r="U1143" t="str">
        <f t="shared" si="53"/>
        <v>7307040006008B10004</v>
      </c>
    </row>
    <row r="1144" spans="1:21" hidden="1" x14ac:dyDescent="0.25">
      <c r="A1144" s="1" t="s">
        <v>837</v>
      </c>
      <c r="B1144" s="1" t="s">
        <v>2097</v>
      </c>
      <c r="C1144" s="1" t="str">
        <f t="shared" si="51"/>
        <v>7307</v>
      </c>
      <c r="D1144" s="1" t="s">
        <v>366</v>
      </c>
      <c r="E1144" s="1" t="s">
        <v>2128</v>
      </c>
      <c r="F1144" s="1" t="s">
        <v>87</v>
      </c>
      <c r="G1144" s="1" t="s">
        <v>2136</v>
      </c>
      <c r="H1144" s="1" t="s">
        <v>97</v>
      </c>
      <c r="I1144" s="1" t="s">
        <v>2137</v>
      </c>
      <c r="J1144" s="1" t="s">
        <v>29</v>
      </c>
      <c r="K1144" s="88" t="str">
        <f t="shared" si="52"/>
        <v>2</v>
      </c>
      <c r="L1144" s="1" t="s">
        <v>92</v>
      </c>
      <c r="M1144" s="4"/>
      <c r="N1144" s="4"/>
      <c r="O1144" s="105"/>
      <c r="P1144" s="105"/>
      <c r="Q1144" s="105"/>
      <c r="R1144" s="105"/>
      <c r="S1144" s="105"/>
      <c r="T1144" s="1"/>
      <c r="U1144" t="str">
        <f t="shared" si="53"/>
        <v>7307060011003B20005</v>
      </c>
    </row>
    <row r="1145" spans="1:21" hidden="1" x14ac:dyDescent="0.25">
      <c r="A1145" s="1" t="s">
        <v>837</v>
      </c>
      <c r="B1145" s="1" t="s">
        <v>2097</v>
      </c>
      <c r="C1145" s="1" t="str">
        <f t="shared" si="51"/>
        <v>7307</v>
      </c>
      <c r="D1145" s="1" t="s">
        <v>366</v>
      </c>
      <c r="E1145" s="1" t="s">
        <v>2128</v>
      </c>
      <c r="F1145" s="1" t="s">
        <v>13</v>
      </c>
      <c r="G1145" s="1" t="s">
        <v>2138</v>
      </c>
      <c r="H1145" s="1" t="s">
        <v>12</v>
      </c>
      <c r="I1145" s="1" t="s">
        <v>2139</v>
      </c>
      <c r="J1145" s="1" t="s">
        <v>215</v>
      </c>
      <c r="K1145" s="88" t="str">
        <f t="shared" si="52"/>
        <v>2</v>
      </c>
      <c r="L1145" s="1" t="s">
        <v>30</v>
      </c>
      <c r="M1145" s="4"/>
      <c r="N1145" s="4"/>
      <c r="O1145" s="3"/>
      <c r="P1145" s="3"/>
      <c r="Q1145" s="3"/>
      <c r="R1145" s="3"/>
      <c r="S1145" s="3"/>
      <c r="T1145" s="1"/>
      <c r="U1145" t="str">
        <f t="shared" si="53"/>
        <v>7307070002006B25000</v>
      </c>
    </row>
    <row r="1146" spans="1:21" hidden="1" x14ac:dyDescent="0.25">
      <c r="A1146" s="1" t="s">
        <v>837</v>
      </c>
      <c r="B1146" s="1" t="s">
        <v>2097</v>
      </c>
      <c r="C1146" s="1" t="str">
        <f t="shared" si="51"/>
        <v>7307</v>
      </c>
      <c r="D1146" s="1" t="s">
        <v>366</v>
      </c>
      <c r="E1146" s="1" t="s">
        <v>2128</v>
      </c>
      <c r="F1146" s="1" t="s">
        <v>13</v>
      </c>
      <c r="G1146" s="1" t="s">
        <v>2138</v>
      </c>
      <c r="H1146" s="1" t="s">
        <v>12</v>
      </c>
      <c r="I1146" s="1" t="s">
        <v>2139</v>
      </c>
      <c r="J1146" s="1" t="s">
        <v>378</v>
      </c>
      <c r="K1146" s="88" t="str">
        <f t="shared" si="52"/>
        <v>2</v>
      </c>
      <c r="L1146" s="1" t="s">
        <v>43</v>
      </c>
      <c r="M1146" s="1"/>
      <c r="N1146" s="1"/>
      <c r="O1146" s="104"/>
      <c r="P1146" s="104"/>
      <c r="Q1146" s="104"/>
      <c r="R1146" s="104"/>
      <c r="S1146" s="104"/>
      <c r="T1146" s="1"/>
      <c r="U1146" t="str">
        <f t="shared" si="53"/>
        <v>7307070002015B25001</v>
      </c>
    </row>
    <row r="1147" spans="1:21" hidden="1" x14ac:dyDescent="0.25">
      <c r="A1147" s="1" t="s">
        <v>837</v>
      </c>
      <c r="B1147" s="1" t="s">
        <v>2097</v>
      </c>
      <c r="C1147" s="1" t="str">
        <f t="shared" si="51"/>
        <v>7311</v>
      </c>
      <c r="D1147" s="1" t="s">
        <v>1</v>
      </c>
      <c r="E1147" s="1" t="s">
        <v>2140</v>
      </c>
      <c r="F1147" s="1" t="s">
        <v>5</v>
      </c>
      <c r="G1147" s="1" t="s">
        <v>2141</v>
      </c>
      <c r="H1147" s="1" t="s">
        <v>7</v>
      </c>
      <c r="I1147" s="1" t="s">
        <v>2142</v>
      </c>
      <c r="J1147" s="1" t="s">
        <v>23</v>
      </c>
      <c r="K1147" s="88" t="str">
        <f t="shared" si="52"/>
        <v>2</v>
      </c>
      <c r="L1147" s="1" t="s">
        <v>10</v>
      </c>
      <c r="M1147" s="1"/>
      <c r="N1147" s="1"/>
      <c r="O1147" s="2"/>
      <c r="P1147" s="2"/>
      <c r="Q1147" s="2"/>
      <c r="R1147" s="2"/>
      <c r="S1147" s="2"/>
      <c r="T1147" s="1"/>
      <c r="U1147" t="str">
        <f t="shared" si="53"/>
        <v>7311010004002B20001</v>
      </c>
    </row>
    <row r="1148" spans="1:21" hidden="1" x14ac:dyDescent="0.25">
      <c r="A1148" s="1" t="s">
        <v>837</v>
      </c>
      <c r="B1148" s="1" t="s">
        <v>2097</v>
      </c>
      <c r="C1148" s="1" t="str">
        <f t="shared" si="51"/>
        <v>7311</v>
      </c>
      <c r="D1148" s="1" t="s">
        <v>1</v>
      </c>
      <c r="E1148" s="1" t="s">
        <v>2140</v>
      </c>
      <c r="F1148" s="1" t="s">
        <v>41</v>
      </c>
      <c r="G1148" s="1" t="s">
        <v>2143</v>
      </c>
      <c r="H1148" s="1" t="s">
        <v>5</v>
      </c>
      <c r="I1148" s="1" t="s">
        <v>2144</v>
      </c>
      <c r="J1148" s="1" t="s">
        <v>227</v>
      </c>
      <c r="K1148" s="88" t="str">
        <f t="shared" si="52"/>
        <v>2</v>
      </c>
      <c r="L1148" s="1" t="s">
        <v>18</v>
      </c>
      <c r="M1148" s="4"/>
      <c r="N1148" s="4"/>
      <c r="O1148" s="105"/>
      <c r="P1148" s="105"/>
      <c r="Q1148" s="105"/>
      <c r="R1148" s="105"/>
      <c r="S1148" s="105"/>
      <c r="T1148" s="1"/>
      <c r="U1148" t="str">
        <f t="shared" si="53"/>
        <v>7311030010009B20002</v>
      </c>
    </row>
    <row r="1149" spans="1:21" hidden="1" x14ac:dyDescent="0.25">
      <c r="A1149" s="1" t="s">
        <v>837</v>
      </c>
      <c r="B1149" s="1" t="s">
        <v>2097</v>
      </c>
      <c r="C1149" s="1" t="str">
        <f t="shared" si="51"/>
        <v>7311</v>
      </c>
      <c r="D1149" s="1" t="s">
        <v>1</v>
      </c>
      <c r="E1149" s="1" t="s">
        <v>2140</v>
      </c>
      <c r="F1149" s="1" t="s">
        <v>120</v>
      </c>
      <c r="G1149" s="1" t="s">
        <v>2145</v>
      </c>
      <c r="H1149" s="1" t="s">
        <v>69</v>
      </c>
      <c r="I1149" s="1" t="s">
        <v>2146</v>
      </c>
      <c r="J1149" s="1" t="s">
        <v>17</v>
      </c>
      <c r="K1149" s="88" t="str">
        <f t="shared" si="52"/>
        <v>2</v>
      </c>
      <c r="L1149" s="1" t="s">
        <v>124</v>
      </c>
      <c r="M1149" s="4"/>
      <c r="N1149" s="4"/>
      <c r="O1149" s="3"/>
      <c r="P1149" s="3"/>
      <c r="Q1149" s="3"/>
      <c r="R1149" s="3"/>
      <c r="S1149" s="3"/>
      <c r="T1149" s="1"/>
      <c r="U1149" t="str">
        <f t="shared" si="53"/>
        <v>7311040007001B20003</v>
      </c>
    </row>
    <row r="1150" spans="1:21" hidden="1" x14ac:dyDescent="0.25">
      <c r="A1150" s="1" t="s">
        <v>837</v>
      </c>
      <c r="B1150" s="1" t="s">
        <v>2097</v>
      </c>
      <c r="C1150" s="1" t="str">
        <f t="shared" si="51"/>
        <v>7311</v>
      </c>
      <c r="D1150" s="1" t="s">
        <v>1</v>
      </c>
      <c r="E1150" s="1" t="s">
        <v>2140</v>
      </c>
      <c r="F1150" s="1" t="s">
        <v>87</v>
      </c>
      <c r="G1150" s="1" t="s">
        <v>2147</v>
      </c>
      <c r="H1150" s="1" t="s">
        <v>164</v>
      </c>
      <c r="I1150" s="1" t="s">
        <v>2148</v>
      </c>
      <c r="J1150" s="1" t="s">
        <v>17</v>
      </c>
      <c r="K1150" s="88" t="str">
        <f t="shared" si="52"/>
        <v>1</v>
      </c>
      <c r="L1150" s="1" t="s">
        <v>209</v>
      </c>
      <c r="M1150" s="1"/>
      <c r="N1150" s="1"/>
      <c r="O1150" s="104"/>
      <c r="P1150" s="104"/>
      <c r="Q1150" s="104"/>
      <c r="R1150" s="104"/>
      <c r="S1150" s="104"/>
      <c r="T1150" s="1"/>
      <c r="U1150" t="str">
        <f t="shared" si="53"/>
        <v>7311060008001B10004</v>
      </c>
    </row>
    <row r="1151" spans="1:21" hidden="1" x14ac:dyDescent="0.25">
      <c r="A1151" s="1" t="s">
        <v>837</v>
      </c>
      <c r="B1151" s="1" t="s">
        <v>2097</v>
      </c>
      <c r="C1151" s="1" t="str">
        <f t="shared" si="51"/>
        <v>7311</v>
      </c>
      <c r="D1151" s="1" t="s">
        <v>1</v>
      </c>
      <c r="E1151" s="1" t="s">
        <v>2140</v>
      </c>
      <c r="F1151" s="1" t="s">
        <v>125</v>
      </c>
      <c r="G1151" s="1" t="s">
        <v>2149</v>
      </c>
      <c r="H1151" s="1" t="s">
        <v>36</v>
      </c>
      <c r="I1151" s="1" t="s">
        <v>2150</v>
      </c>
      <c r="J1151" s="1" t="s">
        <v>60</v>
      </c>
      <c r="K1151" s="88" t="str">
        <f t="shared" si="52"/>
        <v>2</v>
      </c>
      <c r="L1151" s="1" t="s">
        <v>92</v>
      </c>
      <c r="M1151" s="4"/>
      <c r="N1151" s="4"/>
      <c r="O1151" s="105"/>
      <c r="P1151" s="105"/>
      <c r="Q1151" s="105"/>
      <c r="R1151" s="105"/>
      <c r="S1151" s="105"/>
      <c r="T1151" s="1"/>
      <c r="U1151" t="str">
        <f t="shared" si="53"/>
        <v>7311080005004B20005</v>
      </c>
    </row>
    <row r="1152" spans="1:21" hidden="1" x14ac:dyDescent="0.25">
      <c r="A1152" s="1" t="s">
        <v>837</v>
      </c>
      <c r="B1152" s="1" t="s">
        <v>2097</v>
      </c>
      <c r="C1152" s="1" t="str">
        <f t="shared" si="51"/>
        <v>7311</v>
      </c>
      <c r="D1152" s="1" t="s">
        <v>1</v>
      </c>
      <c r="E1152" s="1" t="s">
        <v>2140</v>
      </c>
      <c r="F1152" s="1" t="s">
        <v>56</v>
      </c>
      <c r="G1152" s="1" t="s">
        <v>2151</v>
      </c>
      <c r="H1152" s="1" t="s">
        <v>19</v>
      </c>
      <c r="I1152" s="1" t="s">
        <v>2152</v>
      </c>
      <c r="J1152" s="1" t="s">
        <v>141</v>
      </c>
      <c r="K1152" s="88" t="str">
        <f t="shared" si="52"/>
        <v>1</v>
      </c>
      <c r="L1152" s="1" t="s">
        <v>47</v>
      </c>
      <c r="M1152" s="4"/>
      <c r="N1152" s="4"/>
      <c r="O1152" s="3"/>
      <c r="P1152" s="3"/>
      <c r="Q1152" s="3"/>
      <c r="R1152" s="3"/>
      <c r="S1152" s="3"/>
      <c r="T1152" s="1"/>
      <c r="U1152" t="str">
        <f t="shared" si="53"/>
        <v>7311160003005B10006</v>
      </c>
    </row>
    <row r="1153" spans="1:21" hidden="1" x14ac:dyDescent="0.25">
      <c r="A1153" s="1" t="s">
        <v>837</v>
      </c>
      <c r="B1153" s="1" t="s">
        <v>2097</v>
      </c>
      <c r="C1153" s="1" t="str">
        <f t="shared" si="51"/>
        <v>7311</v>
      </c>
      <c r="D1153" s="1" t="s">
        <v>1</v>
      </c>
      <c r="E1153" s="1" t="s">
        <v>2140</v>
      </c>
      <c r="F1153" s="1" t="s">
        <v>148</v>
      </c>
      <c r="G1153" s="1" t="s">
        <v>2153</v>
      </c>
      <c r="H1153" s="1" t="s">
        <v>53</v>
      </c>
      <c r="I1153" s="1" t="s">
        <v>2154</v>
      </c>
      <c r="J1153" s="1" t="s">
        <v>29</v>
      </c>
      <c r="K1153" s="88" t="str">
        <f t="shared" si="52"/>
        <v>1</v>
      </c>
      <c r="L1153" s="1" t="s">
        <v>108</v>
      </c>
      <c r="M1153" s="4"/>
      <c r="N1153" s="4"/>
      <c r="O1153" s="3"/>
      <c r="P1153" s="3"/>
      <c r="Q1153" s="3"/>
      <c r="R1153" s="3"/>
      <c r="S1153" s="3"/>
      <c r="T1153" s="1"/>
      <c r="U1153" t="str">
        <f t="shared" si="53"/>
        <v>7311170009003B10007</v>
      </c>
    </row>
    <row r="1154" spans="1:21" hidden="1" x14ac:dyDescent="0.25">
      <c r="A1154" s="1" t="s">
        <v>837</v>
      </c>
      <c r="B1154" s="1" t="s">
        <v>2097</v>
      </c>
      <c r="C1154" s="1" t="str">
        <f t="shared" si="51"/>
        <v>7311</v>
      </c>
      <c r="D1154" s="1" t="s">
        <v>1</v>
      </c>
      <c r="E1154" s="1" t="s">
        <v>2140</v>
      </c>
      <c r="F1154" s="1" t="s">
        <v>1024</v>
      </c>
      <c r="G1154" s="1" t="s">
        <v>2155</v>
      </c>
      <c r="H1154" s="1" t="s">
        <v>150</v>
      </c>
      <c r="I1154" s="1" t="s">
        <v>2156</v>
      </c>
      <c r="J1154" s="1" t="s">
        <v>23</v>
      </c>
      <c r="K1154" s="88" t="str">
        <f t="shared" si="52"/>
        <v>2</v>
      </c>
      <c r="L1154" s="1" t="s">
        <v>61</v>
      </c>
      <c r="M1154" s="4"/>
      <c r="N1154" s="4"/>
      <c r="O1154" s="3"/>
      <c r="P1154" s="3"/>
      <c r="Q1154" s="3"/>
      <c r="R1154" s="3"/>
      <c r="S1154" s="3"/>
      <c r="T1154" s="1"/>
      <c r="U1154" t="str">
        <f t="shared" si="53"/>
        <v>7311210012002B20008</v>
      </c>
    </row>
    <row r="1155" spans="1:21" hidden="1" x14ac:dyDescent="0.25">
      <c r="A1155" s="1" t="s">
        <v>837</v>
      </c>
      <c r="B1155" s="1" t="s">
        <v>2097</v>
      </c>
      <c r="C1155" s="1" t="str">
        <f t="shared" ref="C1155:C1218" si="54">CONCATENATE(A1155,D1155)</f>
        <v>7311</v>
      </c>
      <c r="D1155" s="1" t="s">
        <v>1</v>
      </c>
      <c r="E1155" s="1" t="s">
        <v>2140</v>
      </c>
      <c r="F1155" s="1" t="s">
        <v>245</v>
      </c>
      <c r="G1155" s="1" t="s">
        <v>2157</v>
      </c>
      <c r="H1155" s="1" t="s">
        <v>116</v>
      </c>
      <c r="I1155" s="1" t="s">
        <v>2158</v>
      </c>
      <c r="J1155" s="1" t="s">
        <v>29</v>
      </c>
      <c r="K1155" s="88" t="str">
        <f t="shared" ref="K1155:K1218" si="55">MID(L1155,1,1)</f>
        <v>2</v>
      </c>
      <c r="L1155" s="1" t="s">
        <v>66</v>
      </c>
      <c r="M1155" s="4"/>
      <c r="N1155" s="4"/>
      <c r="O1155" s="3"/>
      <c r="P1155" s="3"/>
      <c r="Q1155" s="3"/>
      <c r="R1155" s="3"/>
      <c r="S1155" s="3"/>
      <c r="T1155" s="1"/>
      <c r="U1155" t="str">
        <f t="shared" si="53"/>
        <v>7311220013003B20009</v>
      </c>
    </row>
    <row r="1156" spans="1:21" hidden="1" x14ac:dyDescent="0.25">
      <c r="A1156" s="1" t="s">
        <v>837</v>
      </c>
      <c r="B1156" s="1" t="s">
        <v>2097</v>
      </c>
      <c r="C1156" s="1" t="str">
        <f t="shared" si="54"/>
        <v>7311</v>
      </c>
      <c r="D1156" s="1" t="s">
        <v>1</v>
      </c>
      <c r="E1156" s="1" t="s">
        <v>2140</v>
      </c>
      <c r="F1156" s="1" t="s">
        <v>2159</v>
      </c>
      <c r="G1156" s="1" t="s">
        <v>2160</v>
      </c>
      <c r="H1156" s="1" t="s">
        <v>11</v>
      </c>
      <c r="I1156" s="1" t="s">
        <v>2161</v>
      </c>
      <c r="J1156" s="1" t="s">
        <v>227</v>
      </c>
      <c r="K1156" s="88" t="str">
        <f t="shared" si="55"/>
        <v>2</v>
      </c>
      <c r="L1156" s="1" t="s">
        <v>30</v>
      </c>
      <c r="M1156" s="4"/>
      <c r="N1156" s="4"/>
      <c r="O1156" s="3"/>
      <c r="P1156" s="3"/>
      <c r="Q1156" s="3"/>
      <c r="R1156" s="3"/>
      <c r="S1156" s="3"/>
      <c r="T1156" s="1"/>
      <c r="U1156" t="str">
        <f t="shared" ref="U1156:U1209" si="56">CONCATENATE(C1156,F1156,H1156,J1156,L1156)</f>
        <v>7311720001009B25000</v>
      </c>
    </row>
    <row r="1157" spans="1:21" hidden="1" x14ac:dyDescent="0.25">
      <c r="A1157" s="1" t="s">
        <v>837</v>
      </c>
      <c r="B1157" s="1" t="s">
        <v>2097</v>
      </c>
      <c r="C1157" s="1" t="str">
        <f t="shared" si="54"/>
        <v>7311</v>
      </c>
      <c r="D1157" s="1" t="s">
        <v>1</v>
      </c>
      <c r="E1157" s="1" t="s">
        <v>2140</v>
      </c>
      <c r="F1157" s="1" t="s">
        <v>2159</v>
      </c>
      <c r="G1157" s="1" t="s">
        <v>2160</v>
      </c>
      <c r="H1157" s="1" t="s">
        <v>19</v>
      </c>
      <c r="I1157" s="1" t="s">
        <v>2162</v>
      </c>
      <c r="J1157" s="1" t="s">
        <v>29</v>
      </c>
      <c r="K1157" s="88" t="str">
        <f t="shared" si="55"/>
        <v>2</v>
      </c>
      <c r="L1157" s="1" t="s">
        <v>43</v>
      </c>
      <c r="M1157" s="4"/>
      <c r="N1157" s="4"/>
      <c r="O1157" s="3"/>
      <c r="P1157" s="3"/>
      <c r="Q1157" s="3"/>
      <c r="R1157" s="3"/>
      <c r="S1157" s="3"/>
      <c r="T1157" s="1"/>
      <c r="U1157" t="str">
        <f t="shared" si="56"/>
        <v>7311720003003B25001</v>
      </c>
    </row>
    <row r="1158" spans="1:21" hidden="1" x14ac:dyDescent="0.25">
      <c r="A1158" s="1" t="s">
        <v>837</v>
      </c>
      <c r="B1158" s="1" t="s">
        <v>2097</v>
      </c>
      <c r="C1158" s="1" t="str">
        <f t="shared" si="54"/>
        <v>7311</v>
      </c>
      <c r="D1158" s="1" t="s">
        <v>1</v>
      </c>
      <c r="E1158" s="1" t="s">
        <v>2140</v>
      </c>
      <c r="F1158" s="1" t="s">
        <v>1161</v>
      </c>
      <c r="G1158" s="1" t="s">
        <v>2163</v>
      </c>
      <c r="H1158" s="1" t="s">
        <v>7</v>
      </c>
      <c r="I1158" s="1" t="s">
        <v>2164</v>
      </c>
      <c r="J1158" s="1" t="s">
        <v>9</v>
      </c>
      <c r="K1158" s="88" t="str">
        <f t="shared" si="55"/>
        <v>2</v>
      </c>
      <c r="L1158" s="1" t="s">
        <v>55</v>
      </c>
      <c r="M1158" s="4"/>
      <c r="N1158" s="4"/>
      <c r="O1158" s="3"/>
      <c r="P1158" s="3"/>
      <c r="Q1158" s="3"/>
      <c r="R1158" s="3"/>
      <c r="S1158" s="3"/>
      <c r="T1158" s="1"/>
      <c r="U1158" t="str">
        <f t="shared" si="56"/>
        <v>7311730004008B25002</v>
      </c>
    </row>
    <row r="1159" spans="1:21" hidden="1" x14ac:dyDescent="0.25">
      <c r="A1159" s="1" t="s">
        <v>837</v>
      </c>
      <c r="B1159" s="1" t="s">
        <v>2097</v>
      </c>
      <c r="C1159" s="1" t="str">
        <f t="shared" si="54"/>
        <v>7315</v>
      </c>
      <c r="D1159" s="1" t="s">
        <v>439</v>
      </c>
      <c r="E1159" s="1" t="s">
        <v>2165</v>
      </c>
      <c r="F1159" s="1" t="s">
        <v>5</v>
      </c>
      <c r="G1159" s="1" t="s">
        <v>2166</v>
      </c>
      <c r="H1159" s="1" t="s">
        <v>5</v>
      </c>
      <c r="I1159" s="1" t="s">
        <v>2167</v>
      </c>
      <c r="J1159" s="1" t="s">
        <v>17</v>
      </c>
      <c r="K1159" s="88" t="str">
        <f t="shared" si="55"/>
        <v>2</v>
      </c>
      <c r="L1159" s="1" t="s">
        <v>10</v>
      </c>
      <c r="M1159" s="4"/>
      <c r="N1159" s="4"/>
      <c r="O1159" s="3"/>
      <c r="P1159" s="3"/>
      <c r="Q1159" s="3"/>
      <c r="R1159" s="3"/>
      <c r="S1159" s="3"/>
      <c r="T1159" s="1"/>
      <c r="U1159" t="str">
        <f t="shared" si="56"/>
        <v>7315010010001B20001</v>
      </c>
    </row>
    <row r="1160" spans="1:21" hidden="1" x14ac:dyDescent="0.25">
      <c r="A1160" s="1" t="s">
        <v>837</v>
      </c>
      <c r="B1160" s="1" t="s">
        <v>2097</v>
      </c>
      <c r="C1160" s="1" t="str">
        <f t="shared" si="54"/>
        <v>7315</v>
      </c>
      <c r="D1160" s="1" t="s">
        <v>439</v>
      </c>
      <c r="E1160" s="1" t="s">
        <v>2165</v>
      </c>
      <c r="F1160" s="1" t="s">
        <v>131</v>
      </c>
      <c r="G1160" s="1" t="s">
        <v>2168</v>
      </c>
      <c r="H1160" s="1" t="s">
        <v>5</v>
      </c>
      <c r="I1160" s="1" t="s">
        <v>2169</v>
      </c>
      <c r="J1160" s="1" t="s">
        <v>252</v>
      </c>
      <c r="K1160" s="88" t="str">
        <f t="shared" si="55"/>
        <v>2</v>
      </c>
      <c r="L1160" s="1" t="s">
        <v>18</v>
      </c>
      <c r="M1160" s="4"/>
      <c r="N1160" s="4"/>
      <c r="O1160" s="3"/>
      <c r="P1160" s="3"/>
      <c r="Q1160" s="3"/>
      <c r="R1160" s="3"/>
      <c r="S1160" s="3"/>
      <c r="T1160" s="1"/>
      <c r="U1160" t="str">
        <f t="shared" si="56"/>
        <v>7315020010014B20002</v>
      </c>
    </row>
    <row r="1161" spans="1:21" hidden="1" x14ac:dyDescent="0.25">
      <c r="A1161" s="1" t="s">
        <v>837</v>
      </c>
      <c r="B1161" s="1" t="s">
        <v>2097</v>
      </c>
      <c r="C1161" s="1" t="str">
        <f t="shared" si="54"/>
        <v>7315</v>
      </c>
      <c r="D1161" s="1" t="s">
        <v>439</v>
      </c>
      <c r="E1161" s="1" t="s">
        <v>2165</v>
      </c>
      <c r="F1161" s="1" t="s">
        <v>41</v>
      </c>
      <c r="G1161" s="1" t="s">
        <v>2170</v>
      </c>
      <c r="H1161" s="1" t="s">
        <v>19</v>
      </c>
      <c r="I1161" s="1" t="s">
        <v>2171</v>
      </c>
      <c r="J1161" s="1" t="s">
        <v>152</v>
      </c>
      <c r="K1161" s="88" t="str">
        <f t="shared" si="55"/>
        <v>2</v>
      </c>
      <c r="L1161" s="1" t="s">
        <v>124</v>
      </c>
      <c r="M1161" s="4"/>
      <c r="N1161" s="4"/>
      <c r="O1161" s="3"/>
      <c r="P1161" s="3"/>
      <c r="Q1161" s="3"/>
      <c r="R1161" s="3"/>
      <c r="S1161" s="3"/>
      <c r="T1161" s="1"/>
      <c r="U1161" t="str">
        <f t="shared" si="56"/>
        <v>7315030003007B20003</v>
      </c>
    </row>
    <row r="1162" spans="1:21" hidden="1" x14ac:dyDescent="0.25">
      <c r="A1162" s="1" t="s">
        <v>837</v>
      </c>
      <c r="B1162" s="1" t="s">
        <v>2097</v>
      </c>
      <c r="C1162" s="1" t="str">
        <f t="shared" si="54"/>
        <v>7315</v>
      </c>
      <c r="D1162" s="1" t="s">
        <v>439</v>
      </c>
      <c r="E1162" s="1" t="s">
        <v>2165</v>
      </c>
      <c r="F1162" s="1" t="s">
        <v>120</v>
      </c>
      <c r="G1162" s="1" t="s">
        <v>2172</v>
      </c>
      <c r="H1162" s="1" t="s">
        <v>36</v>
      </c>
      <c r="I1162" s="1" t="s">
        <v>2173</v>
      </c>
      <c r="J1162" s="1" t="s">
        <v>404</v>
      </c>
      <c r="K1162" s="88" t="str">
        <f t="shared" si="55"/>
        <v>2</v>
      </c>
      <c r="L1162" s="1" t="s">
        <v>30</v>
      </c>
      <c r="M1162" s="4"/>
      <c r="N1162" s="4"/>
      <c r="O1162" s="3"/>
      <c r="P1162" s="3"/>
      <c r="Q1162" s="3"/>
      <c r="R1162" s="3"/>
      <c r="S1162" s="3"/>
      <c r="T1162" s="1"/>
      <c r="U1162" t="str">
        <f t="shared" si="56"/>
        <v>7315040005012B25000</v>
      </c>
    </row>
    <row r="1163" spans="1:21" hidden="1" x14ac:dyDescent="0.25">
      <c r="A1163" s="1" t="s">
        <v>837</v>
      </c>
      <c r="B1163" s="1" t="s">
        <v>2097</v>
      </c>
      <c r="C1163" s="1" t="str">
        <f t="shared" si="54"/>
        <v>7315</v>
      </c>
      <c r="D1163" s="1" t="s">
        <v>439</v>
      </c>
      <c r="E1163" s="1" t="s">
        <v>2165</v>
      </c>
      <c r="F1163" s="1" t="s">
        <v>166</v>
      </c>
      <c r="G1163" s="1" t="s">
        <v>2174</v>
      </c>
      <c r="H1163" s="1" t="s">
        <v>36</v>
      </c>
      <c r="I1163" s="1" t="s">
        <v>2175</v>
      </c>
      <c r="J1163" s="1" t="s">
        <v>9</v>
      </c>
      <c r="K1163" s="88" t="str">
        <f t="shared" si="55"/>
        <v>2</v>
      </c>
      <c r="L1163" s="1" t="s">
        <v>43</v>
      </c>
      <c r="M1163" s="4"/>
      <c r="N1163" s="4"/>
      <c r="O1163" s="3"/>
      <c r="P1163" s="3"/>
      <c r="Q1163" s="3"/>
      <c r="R1163" s="3"/>
      <c r="S1163" s="3"/>
      <c r="T1163" s="1"/>
      <c r="U1163" t="str">
        <f t="shared" si="56"/>
        <v>7315041005008B25001</v>
      </c>
    </row>
    <row r="1164" spans="1:21" hidden="1" x14ac:dyDescent="0.25">
      <c r="A1164" s="1" t="s">
        <v>837</v>
      </c>
      <c r="B1164" s="1" t="s">
        <v>2097</v>
      </c>
      <c r="C1164" s="1" t="str">
        <f t="shared" si="54"/>
        <v>7315</v>
      </c>
      <c r="D1164" s="1" t="s">
        <v>439</v>
      </c>
      <c r="E1164" s="1" t="s">
        <v>2165</v>
      </c>
      <c r="F1164" s="1" t="s">
        <v>48</v>
      </c>
      <c r="G1164" s="1" t="s">
        <v>2176</v>
      </c>
      <c r="H1164" s="1" t="s">
        <v>36</v>
      </c>
      <c r="I1164" s="1" t="s">
        <v>2177</v>
      </c>
      <c r="J1164" s="1" t="s">
        <v>9</v>
      </c>
      <c r="K1164" s="88" t="str">
        <f t="shared" si="55"/>
        <v>1</v>
      </c>
      <c r="L1164" s="1" t="s">
        <v>209</v>
      </c>
      <c r="M1164" s="4"/>
      <c r="N1164" s="4"/>
      <c r="O1164" s="3"/>
      <c r="P1164" s="3"/>
      <c r="Q1164" s="3"/>
      <c r="R1164" s="3"/>
      <c r="S1164" s="3"/>
      <c r="T1164" s="1"/>
      <c r="U1164" t="str">
        <f t="shared" si="56"/>
        <v>7315050005008B10004</v>
      </c>
    </row>
    <row r="1165" spans="1:21" hidden="1" x14ac:dyDescent="0.25">
      <c r="A1165" s="1" t="s">
        <v>837</v>
      </c>
      <c r="B1165" s="1" t="s">
        <v>2097</v>
      </c>
      <c r="C1165" s="1" t="str">
        <f t="shared" si="54"/>
        <v>7315</v>
      </c>
      <c r="D1165" s="1" t="s">
        <v>439</v>
      </c>
      <c r="E1165" s="1" t="s">
        <v>2165</v>
      </c>
      <c r="F1165" s="1" t="s">
        <v>13</v>
      </c>
      <c r="G1165" s="1" t="s">
        <v>2178</v>
      </c>
      <c r="H1165" s="1" t="s">
        <v>11</v>
      </c>
      <c r="I1165" s="1" t="s">
        <v>2179</v>
      </c>
      <c r="J1165" s="1" t="s">
        <v>23</v>
      </c>
      <c r="K1165" s="88" t="str">
        <f t="shared" si="55"/>
        <v>2</v>
      </c>
      <c r="L1165" s="1" t="s">
        <v>92</v>
      </c>
      <c r="M1165" s="4"/>
      <c r="N1165" s="4"/>
      <c r="O1165" s="3"/>
      <c r="P1165" s="3"/>
      <c r="Q1165" s="3"/>
      <c r="R1165" s="3"/>
      <c r="S1165" s="3"/>
      <c r="T1165" s="1"/>
      <c r="U1165" t="str">
        <f t="shared" si="56"/>
        <v>7315070001002B20005</v>
      </c>
    </row>
    <row r="1166" spans="1:21" hidden="1" x14ac:dyDescent="0.25">
      <c r="A1166" s="1" t="s">
        <v>837</v>
      </c>
      <c r="B1166" s="1" t="s">
        <v>2097</v>
      </c>
      <c r="C1166" s="1" t="str">
        <f t="shared" si="54"/>
        <v>7315</v>
      </c>
      <c r="D1166" s="1" t="s">
        <v>439</v>
      </c>
      <c r="E1166" s="1" t="s">
        <v>2165</v>
      </c>
      <c r="F1166" s="1" t="s">
        <v>13</v>
      </c>
      <c r="G1166" s="1" t="s">
        <v>2178</v>
      </c>
      <c r="H1166" s="1" t="s">
        <v>27</v>
      </c>
      <c r="I1166" s="1" t="s">
        <v>2180</v>
      </c>
      <c r="J1166" s="1" t="s">
        <v>141</v>
      </c>
      <c r="K1166" s="88" t="str">
        <f t="shared" si="55"/>
        <v>2</v>
      </c>
      <c r="L1166" s="1" t="s">
        <v>105</v>
      </c>
      <c r="M1166" s="4"/>
      <c r="N1166" s="4"/>
      <c r="O1166" s="3"/>
      <c r="P1166" s="3"/>
      <c r="Q1166" s="3"/>
      <c r="R1166" s="3"/>
      <c r="S1166" s="3"/>
      <c r="T1166" s="1"/>
      <c r="U1166" t="str">
        <f t="shared" si="56"/>
        <v>7315070006005B20006</v>
      </c>
    </row>
    <row r="1167" spans="1:21" hidden="1" x14ac:dyDescent="0.25">
      <c r="A1167" s="1" t="s">
        <v>837</v>
      </c>
      <c r="B1167" s="1" t="s">
        <v>2097</v>
      </c>
      <c r="C1167" s="1" t="str">
        <f t="shared" si="54"/>
        <v>7315</v>
      </c>
      <c r="D1167" s="1" t="s">
        <v>439</v>
      </c>
      <c r="E1167" s="1" t="s">
        <v>2165</v>
      </c>
      <c r="F1167" s="1" t="s">
        <v>20</v>
      </c>
      <c r="G1167" s="1" t="s">
        <v>2181</v>
      </c>
      <c r="H1167" s="1" t="s">
        <v>11</v>
      </c>
      <c r="I1167" s="1" t="s">
        <v>2182</v>
      </c>
      <c r="J1167" s="1" t="s">
        <v>152</v>
      </c>
      <c r="K1167" s="88" t="str">
        <f t="shared" si="55"/>
        <v>1</v>
      </c>
      <c r="L1167" s="1" t="s">
        <v>108</v>
      </c>
      <c r="M1167" s="4"/>
      <c r="N1167" s="4"/>
      <c r="O1167" s="3"/>
      <c r="P1167" s="3"/>
      <c r="Q1167" s="3"/>
      <c r="R1167" s="3"/>
      <c r="S1167" s="3"/>
      <c r="T1167" s="1"/>
      <c r="U1167" t="str">
        <f t="shared" si="56"/>
        <v>7315071001007B10007</v>
      </c>
    </row>
    <row r="1168" spans="1:21" hidden="1" x14ac:dyDescent="0.25">
      <c r="A1168" s="1" t="s">
        <v>837</v>
      </c>
      <c r="B1168" s="1" t="s">
        <v>2097</v>
      </c>
      <c r="C1168" s="1" t="str">
        <f t="shared" si="54"/>
        <v>7371</v>
      </c>
      <c r="D1168" s="1" t="s">
        <v>153</v>
      </c>
      <c r="E1168" s="1" t="s">
        <v>2183</v>
      </c>
      <c r="F1168" s="1" t="s">
        <v>5</v>
      </c>
      <c r="G1168" s="1" t="s">
        <v>2184</v>
      </c>
      <c r="H1168" s="1" t="s">
        <v>36</v>
      </c>
      <c r="I1168" s="1" t="s">
        <v>2184</v>
      </c>
      <c r="J1168" s="1" t="s">
        <v>9</v>
      </c>
      <c r="K1168" s="88" t="str">
        <f t="shared" si="55"/>
        <v>2</v>
      </c>
      <c r="L1168" s="1" t="s">
        <v>30</v>
      </c>
      <c r="M1168" s="4"/>
      <c r="N1168" s="4"/>
      <c r="O1168" s="3"/>
      <c r="P1168" s="3"/>
      <c r="Q1168" s="3"/>
      <c r="R1168" s="3"/>
      <c r="S1168" s="3"/>
      <c r="T1168" s="1"/>
      <c r="U1168" t="str">
        <f t="shared" si="56"/>
        <v>7371010005008B25000</v>
      </c>
    </row>
    <row r="1169" spans="1:21" hidden="1" x14ac:dyDescent="0.25">
      <c r="A1169" s="1" t="s">
        <v>837</v>
      </c>
      <c r="B1169" s="1" t="s">
        <v>2097</v>
      </c>
      <c r="C1169" s="1" t="str">
        <f t="shared" si="54"/>
        <v>7371</v>
      </c>
      <c r="D1169" s="1" t="s">
        <v>153</v>
      </c>
      <c r="E1169" s="1" t="s">
        <v>2183</v>
      </c>
      <c r="F1169" s="1" t="s">
        <v>131</v>
      </c>
      <c r="G1169" s="1" t="s">
        <v>2185</v>
      </c>
      <c r="H1169" s="1" t="s">
        <v>12</v>
      </c>
      <c r="I1169" s="1" t="s">
        <v>2186</v>
      </c>
      <c r="J1169" s="1" t="s">
        <v>237</v>
      </c>
      <c r="K1169" s="88" t="str">
        <f t="shared" si="55"/>
        <v>2</v>
      </c>
      <c r="L1169" s="1" t="s">
        <v>43</v>
      </c>
      <c r="M1169" s="4"/>
      <c r="N1169" s="4"/>
      <c r="O1169" s="3"/>
      <c r="P1169" s="3"/>
      <c r="Q1169" s="3"/>
      <c r="R1169" s="3"/>
      <c r="S1169" s="3"/>
      <c r="T1169" s="1"/>
      <c r="U1169" t="str">
        <f t="shared" si="56"/>
        <v>7371020002016B25001</v>
      </c>
    </row>
    <row r="1170" spans="1:21" hidden="1" x14ac:dyDescent="0.25">
      <c r="A1170" s="1" t="s">
        <v>837</v>
      </c>
      <c r="B1170" s="1" t="s">
        <v>2097</v>
      </c>
      <c r="C1170" s="1" t="str">
        <f t="shared" si="54"/>
        <v>7371</v>
      </c>
      <c r="D1170" s="1" t="s">
        <v>153</v>
      </c>
      <c r="E1170" s="1" t="s">
        <v>2183</v>
      </c>
      <c r="F1170" s="1" t="s">
        <v>80</v>
      </c>
      <c r="G1170" s="1" t="s">
        <v>2187</v>
      </c>
      <c r="H1170" s="1" t="s">
        <v>164</v>
      </c>
      <c r="I1170" s="1" t="s">
        <v>2188</v>
      </c>
      <c r="J1170" s="1" t="s">
        <v>17</v>
      </c>
      <c r="K1170" s="88" t="str">
        <f t="shared" si="55"/>
        <v>2</v>
      </c>
      <c r="L1170" s="1" t="s">
        <v>55</v>
      </c>
      <c r="M1170" s="4"/>
      <c r="N1170" s="4"/>
      <c r="O1170" s="3"/>
      <c r="P1170" s="3"/>
      <c r="Q1170" s="3"/>
      <c r="R1170" s="3"/>
      <c r="S1170" s="3"/>
      <c r="T1170" s="1"/>
      <c r="U1170" t="str">
        <f t="shared" si="56"/>
        <v>7371031008001B25002</v>
      </c>
    </row>
    <row r="1171" spans="1:21" hidden="1" x14ac:dyDescent="0.25">
      <c r="A1171" s="1" t="s">
        <v>837</v>
      </c>
      <c r="B1171" s="1" t="s">
        <v>2097</v>
      </c>
      <c r="C1171" s="1" t="str">
        <f t="shared" si="54"/>
        <v>7371</v>
      </c>
      <c r="D1171" s="1" t="s">
        <v>153</v>
      </c>
      <c r="E1171" s="1" t="s">
        <v>2183</v>
      </c>
      <c r="F1171" s="1" t="s">
        <v>120</v>
      </c>
      <c r="G1171" s="1" t="s">
        <v>2183</v>
      </c>
      <c r="H1171" s="1" t="s">
        <v>19</v>
      </c>
      <c r="I1171" s="1" t="s">
        <v>2189</v>
      </c>
      <c r="J1171" s="1" t="s">
        <v>215</v>
      </c>
      <c r="K1171" s="88" t="str">
        <f t="shared" si="55"/>
        <v>2</v>
      </c>
      <c r="L1171" s="1" t="s">
        <v>162</v>
      </c>
      <c r="M1171" s="4"/>
      <c r="N1171" s="4"/>
      <c r="O1171" s="3"/>
      <c r="P1171" s="3"/>
      <c r="Q1171" s="3"/>
      <c r="R1171" s="3"/>
      <c r="S1171" s="3"/>
      <c r="T1171" s="1"/>
      <c r="U1171" t="str">
        <f t="shared" si="56"/>
        <v>7371040003006B25003</v>
      </c>
    </row>
    <row r="1172" spans="1:21" hidden="1" x14ac:dyDescent="0.25">
      <c r="A1172" s="1" t="s">
        <v>837</v>
      </c>
      <c r="B1172" s="1" t="s">
        <v>2097</v>
      </c>
      <c r="C1172" s="1" t="str">
        <f t="shared" si="54"/>
        <v>7371</v>
      </c>
      <c r="D1172" s="1" t="s">
        <v>153</v>
      </c>
      <c r="E1172" s="1" t="s">
        <v>2183</v>
      </c>
      <c r="F1172" s="1" t="s">
        <v>13</v>
      </c>
      <c r="G1172" s="1" t="s">
        <v>2118</v>
      </c>
      <c r="H1172" s="1" t="s">
        <v>164</v>
      </c>
      <c r="I1172" s="1" t="s">
        <v>2190</v>
      </c>
      <c r="J1172" s="1" t="s">
        <v>152</v>
      </c>
      <c r="K1172" s="88" t="str">
        <f t="shared" si="55"/>
        <v>2</v>
      </c>
      <c r="L1172" s="1" t="s">
        <v>101</v>
      </c>
      <c r="M1172" s="4"/>
      <c r="N1172" s="4"/>
      <c r="O1172" s="3"/>
      <c r="P1172" s="3"/>
      <c r="Q1172" s="3"/>
      <c r="R1172" s="3"/>
      <c r="S1172" s="3"/>
      <c r="T1172" s="1"/>
      <c r="U1172" t="str">
        <f t="shared" si="56"/>
        <v>7371070008007B25004</v>
      </c>
    </row>
    <row r="1173" spans="1:21" hidden="1" x14ac:dyDescent="0.25">
      <c r="A1173" s="1" t="s">
        <v>837</v>
      </c>
      <c r="B1173" s="1" t="s">
        <v>2097</v>
      </c>
      <c r="C1173" s="1" t="str">
        <f t="shared" si="54"/>
        <v>7371</v>
      </c>
      <c r="D1173" s="1" t="s">
        <v>153</v>
      </c>
      <c r="E1173" s="1" t="s">
        <v>2183</v>
      </c>
      <c r="F1173" s="1" t="s">
        <v>125</v>
      </c>
      <c r="G1173" s="1" t="s">
        <v>2191</v>
      </c>
      <c r="H1173" s="1" t="s">
        <v>12</v>
      </c>
      <c r="I1173" s="1" t="s">
        <v>2192</v>
      </c>
      <c r="J1173" s="1" t="s">
        <v>9</v>
      </c>
      <c r="K1173" s="88" t="str">
        <f t="shared" si="55"/>
        <v>2</v>
      </c>
      <c r="L1173" s="1" t="s">
        <v>10</v>
      </c>
      <c r="M1173" s="4"/>
      <c r="N1173" s="4"/>
      <c r="O1173" s="3"/>
      <c r="P1173" s="3"/>
      <c r="Q1173" s="3"/>
      <c r="R1173" s="3"/>
      <c r="S1173" s="3"/>
      <c r="T1173" s="1"/>
      <c r="U1173" t="str">
        <f t="shared" si="56"/>
        <v>7371080002008B20001</v>
      </c>
    </row>
    <row r="1174" spans="1:21" hidden="1" x14ac:dyDescent="0.25">
      <c r="A1174" s="1" t="s">
        <v>837</v>
      </c>
      <c r="B1174" s="1" t="s">
        <v>2097</v>
      </c>
      <c r="C1174" s="1" t="str">
        <f t="shared" si="54"/>
        <v>7371</v>
      </c>
      <c r="D1174" s="1" t="s">
        <v>153</v>
      </c>
      <c r="E1174" s="1" t="s">
        <v>2183</v>
      </c>
      <c r="F1174" s="1" t="s">
        <v>125</v>
      </c>
      <c r="G1174" s="1" t="s">
        <v>2191</v>
      </c>
      <c r="H1174" s="1" t="s">
        <v>150</v>
      </c>
      <c r="I1174" s="1" t="s">
        <v>2193</v>
      </c>
      <c r="J1174" s="1" t="s">
        <v>152</v>
      </c>
      <c r="K1174" s="88" t="str">
        <f t="shared" si="55"/>
        <v>2</v>
      </c>
      <c r="L1174" s="1" t="s">
        <v>169</v>
      </c>
      <c r="M1174" s="4"/>
      <c r="N1174" s="4"/>
      <c r="O1174" s="3"/>
      <c r="P1174" s="3"/>
      <c r="Q1174" s="3"/>
      <c r="R1174" s="3"/>
      <c r="S1174" s="3"/>
      <c r="T1174" s="1"/>
      <c r="U1174" t="str">
        <f t="shared" si="56"/>
        <v>7371080012007B25005</v>
      </c>
    </row>
    <row r="1175" spans="1:21" hidden="1" x14ac:dyDescent="0.25">
      <c r="A1175" s="1" t="s">
        <v>837</v>
      </c>
      <c r="B1175" s="1" t="s">
        <v>2097</v>
      </c>
      <c r="C1175" s="1" t="str">
        <f t="shared" si="54"/>
        <v>7371</v>
      </c>
      <c r="D1175" s="1" t="s">
        <v>153</v>
      </c>
      <c r="E1175" s="1" t="s">
        <v>2183</v>
      </c>
      <c r="F1175" s="1" t="s">
        <v>360</v>
      </c>
      <c r="G1175" s="1" t="s">
        <v>2194</v>
      </c>
      <c r="H1175" s="1" t="s">
        <v>97</v>
      </c>
      <c r="I1175" s="1" t="s">
        <v>2195</v>
      </c>
      <c r="J1175" s="1" t="s">
        <v>215</v>
      </c>
      <c r="K1175" s="88" t="str">
        <f t="shared" si="55"/>
        <v>2</v>
      </c>
      <c r="L1175" s="1" t="s">
        <v>171</v>
      </c>
      <c r="M1175" s="4"/>
      <c r="N1175" s="4"/>
      <c r="O1175" s="3"/>
      <c r="P1175" s="3"/>
      <c r="Q1175" s="3"/>
      <c r="R1175" s="3"/>
      <c r="S1175" s="3"/>
      <c r="T1175" s="1"/>
      <c r="U1175" t="str">
        <f t="shared" si="56"/>
        <v>7371090011006B25006</v>
      </c>
    </row>
    <row r="1176" spans="1:21" hidden="1" x14ac:dyDescent="0.25">
      <c r="A1176" s="1" t="s">
        <v>837</v>
      </c>
      <c r="B1176" s="1" t="s">
        <v>2097</v>
      </c>
      <c r="C1176" s="1" t="str">
        <f t="shared" si="54"/>
        <v>7371</v>
      </c>
      <c r="D1176" s="1" t="s">
        <v>153</v>
      </c>
      <c r="E1176" s="1" t="s">
        <v>2183</v>
      </c>
      <c r="F1176" s="1" t="s">
        <v>360</v>
      </c>
      <c r="G1176" s="1" t="s">
        <v>2194</v>
      </c>
      <c r="H1176" s="1" t="s">
        <v>97</v>
      </c>
      <c r="I1176" s="1" t="s">
        <v>2195</v>
      </c>
      <c r="J1176" s="1" t="s">
        <v>429</v>
      </c>
      <c r="K1176" s="88" t="str">
        <f t="shared" si="55"/>
        <v>2</v>
      </c>
      <c r="L1176" s="1" t="s">
        <v>173</v>
      </c>
      <c r="M1176" s="4"/>
      <c r="N1176" s="4"/>
      <c r="O1176" s="3"/>
      <c r="P1176" s="3"/>
      <c r="Q1176" s="3"/>
      <c r="R1176" s="3"/>
      <c r="S1176" s="3"/>
      <c r="T1176" s="1"/>
      <c r="U1176" t="str">
        <f t="shared" si="56"/>
        <v>7371090011027B25007</v>
      </c>
    </row>
    <row r="1177" spans="1:21" hidden="1" x14ac:dyDescent="0.25">
      <c r="A1177" s="1" t="s">
        <v>837</v>
      </c>
      <c r="B1177" s="1" t="s">
        <v>2097</v>
      </c>
      <c r="C1177" s="1" t="str">
        <f t="shared" si="54"/>
        <v>7371</v>
      </c>
      <c r="D1177" s="1" t="s">
        <v>153</v>
      </c>
      <c r="E1177" s="1" t="s">
        <v>2183</v>
      </c>
      <c r="F1177" s="1" t="s">
        <v>136</v>
      </c>
      <c r="G1177" s="1" t="s">
        <v>2196</v>
      </c>
      <c r="H1177" s="1" t="s">
        <v>5</v>
      </c>
      <c r="I1177" s="1" t="s">
        <v>2197</v>
      </c>
      <c r="J1177" s="1" t="s">
        <v>561</v>
      </c>
      <c r="K1177" s="88" t="str">
        <f t="shared" si="55"/>
        <v>2</v>
      </c>
      <c r="L1177" s="1" t="s">
        <v>330</v>
      </c>
      <c r="M1177" s="4"/>
      <c r="N1177" s="4"/>
      <c r="O1177" s="3"/>
      <c r="P1177" s="3"/>
      <c r="Q1177" s="3"/>
      <c r="R1177" s="3"/>
      <c r="S1177" s="3"/>
      <c r="T1177" s="1"/>
      <c r="U1177" t="str">
        <f t="shared" si="56"/>
        <v>7371110010030B25008</v>
      </c>
    </row>
    <row r="1178" spans="1:21" hidden="1" x14ac:dyDescent="0.25">
      <c r="A1178" s="1" t="s">
        <v>837</v>
      </c>
      <c r="B1178" s="1" t="s">
        <v>2097</v>
      </c>
      <c r="C1178" s="1" t="str">
        <f t="shared" si="54"/>
        <v>7371</v>
      </c>
      <c r="D1178" s="1" t="s">
        <v>153</v>
      </c>
      <c r="E1178" s="1" t="s">
        <v>2183</v>
      </c>
      <c r="F1178" s="1" t="s">
        <v>136</v>
      </c>
      <c r="G1178" s="1" t="s">
        <v>2196</v>
      </c>
      <c r="H1178" s="1" t="s">
        <v>97</v>
      </c>
      <c r="I1178" s="1" t="s">
        <v>2198</v>
      </c>
      <c r="J1178" s="1" t="s">
        <v>987</v>
      </c>
      <c r="K1178" s="88" t="str">
        <f t="shared" si="55"/>
        <v>2</v>
      </c>
      <c r="L1178" s="1" t="s">
        <v>333</v>
      </c>
      <c r="M1178" s="4"/>
      <c r="N1178" s="4"/>
      <c r="O1178" s="3"/>
      <c r="P1178" s="3"/>
      <c r="Q1178" s="3"/>
      <c r="R1178" s="3"/>
      <c r="S1178" s="3"/>
      <c r="T1178" s="1"/>
      <c r="U1178" t="str">
        <f t="shared" si="56"/>
        <v>7371110011041B25009</v>
      </c>
    </row>
    <row r="1179" spans="1:21" hidden="1" x14ac:dyDescent="0.25">
      <c r="A1179" s="1" t="s">
        <v>837</v>
      </c>
      <c r="B1179" s="1" t="s">
        <v>2097</v>
      </c>
      <c r="C1179" s="1" t="str">
        <f t="shared" si="54"/>
        <v>7371</v>
      </c>
      <c r="D1179" s="1" t="s">
        <v>153</v>
      </c>
      <c r="E1179" s="1" t="s">
        <v>2183</v>
      </c>
      <c r="F1179" s="1" t="s">
        <v>31</v>
      </c>
      <c r="G1179" s="1" t="s">
        <v>2199</v>
      </c>
      <c r="H1179" s="1" t="s">
        <v>12</v>
      </c>
      <c r="I1179" s="1" t="s">
        <v>2200</v>
      </c>
      <c r="J1179" s="1" t="s">
        <v>227</v>
      </c>
      <c r="K1179" s="88" t="str">
        <f t="shared" si="55"/>
        <v>2</v>
      </c>
      <c r="L1179" s="1" t="s">
        <v>337</v>
      </c>
      <c r="M1179" s="4"/>
      <c r="N1179" s="4"/>
      <c r="O1179" s="3"/>
      <c r="P1179" s="3"/>
      <c r="Q1179" s="3"/>
      <c r="R1179" s="3"/>
      <c r="S1179" s="3"/>
      <c r="T1179" s="1"/>
      <c r="U1179" t="str">
        <f t="shared" si="56"/>
        <v>7371111002009B25010</v>
      </c>
    </row>
    <row r="1180" spans="1:21" hidden="1" x14ac:dyDescent="0.25">
      <c r="A1180" s="1" t="s">
        <v>2201</v>
      </c>
      <c r="B1180" s="1" t="s">
        <v>2202</v>
      </c>
      <c r="C1180" s="1" t="str">
        <f t="shared" si="54"/>
        <v>8103</v>
      </c>
      <c r="D1180" s="1" t="s">
        <v>531</v>
      </c>
      <c r="E1180" s="1" t="s">
        <v>2203</v>
      </c>
      <c r="F1180" s="1" t="s">
        <v>188</v>
      </c>
      <c r="G1180" s="1" t="s">
        <v>2204</v>
      </c>
      <c r="H1180" s="1" t="s">
        <v>19</v>
      </c>
      <c r="I1180" s="1" t="s">
        <v>2205</v>
      </c>
      <c r="J1180" s="1" t="s">
        <v>215</v>
      </c>
      <c r="K1180" s="88" t="str">
        <f t="shared" si="55"/>
        <v>2</v>
      </c>
      <c r="L1180" s="1" t="s">
        <v>30</v>
      </c>
      <c r="M1180" s="4"/>
      <c r="N1180" s="4"/>
      <c r="O1180" s="3"/>
      <c r="P1180" s="3"/>
      <c r="Q1180" s="3"/>
      <c r="R1180" s="3"/>
      <c r="S1180" s="3"/>
      <c r="T1180" s="1"/>
      <c r="U1180" t="str">
        <f t="shared" si="56"/>
        <v>8103051003006B25000</v>
      </c>
    </row>
    <row r="1181" spans="1:21" hidden="1" x14ac:dyDescent="0.25">
      <c r="A1181" s="1" t="s">
        <v>2201</v>
      </c>
      <c r="B1181" s="1" t="s">
        <v>2202</v>
      </c>
      <c r="C1181" s="1" t="str">
        <f t="shared" si="54"/>
        <v>8103</v>
      </c>
      <c r="D1181" s="1" t="s">
        <v>531</v>
      </c>
      <c r="E1181" s="1" t="s">
        <v>2203</v>
      </c>
      <c r="F1181" s="1" t="s">
        <v>188</v>
      </c>
      <c r="G1181" s="1" t="s">
        <v>2204</v>
      </c>
      <c r="H1181" s="1" t="s">
        <v>7</v>
      </c>
      <c r="I1181" s="1" t="s">
        <v>2206</v>
      </c>
      <c r="J1181" s="1" t="s">
        <v>17</v>
      </c>
      <c r="K1181" s="88" t="str">
        <f t="shared" si="55"/>
        <v>2</v>
      </c>
      <c r="L1181" s="1" t="s">
        <v>43</v>
      </c>
      <c r="M1181" s="4"/>
      <c r="N1181" s="4"/>
      <c r="O1181" s="3"/>
      <c r="P1181" s="3"/>
      <c r="Q1181" s="3"/>
      <c r="R1181" s="3"/>
      <c r="S1181" s="3"/>
      <c r="T1181" s="1"/>
      <c r="U1181" t="str">
        <f t="shared" si="56"/>
        <v>8103051004001B25001</v>
      </c>
    </row>
    <row r="1182" spans="1:21" hidden="1" x14ac:dyDescent="0.25">
      <c r="A1182" s="1" t="s">
        <v>2201</v>
      </c>
      <c r="B1182" s="1" t="s">
        <v>2202</v>
      </c>
      <c r="C1182" s="1" t="str">
        <f t="shared" si="54"/>
        <v>8103</v>
      </c>
      <c r="D1182" s="1" t="s">
        <v>531</v>
      </c>
      <c r="E1182" s="1" t="s">
        <v>2203</v>
      </c>
      <c r="F1182" s="1" t="s">
        <v>192</v>
      </c>
      <c r="G1182" s="1" t="s">
        <v>2207</v>
      </c>
      <c r="H1182" s="1" t="s">
        <v>27</v>
      </c>
      <c r="I1182" s="1" t="s">
        <v>2208</v>
      </c>
      <c r="J1182" s="1" t="s">
        <v>23</v>
      </c>
      <c r="K1182" s="88" t="str">
        <f t="shared" si="55"/>
        <v>2</v>
      </c>
      <c r="L1182" s="1" t="s">
        <v>10</v>
      </c>
      <c r="M1182" s="4"/>
      <c r="N1182" s="4"/>
      <c r="O1182" s="3"/>
      <c r="P1182" s="3"/>
      <c r="Q1182" s="3"/>
      <c r="R1182" s="3"/>
      <c r="S1182" s="3"/>
      <c r="T1182" s="1"/>
      <c r="U1182" t="str">
        <f t="shared" si="56"/>
        <v>8103052006002B20001</v>
      </c>
    </row>
    <row r="1183" spans="1:21" hidden="1" x14ac:dyDescent="0.25">
      <c r="A1183" s="1" t="s">
        <v>2201</v>
      </c>
      <c r="B1183" s="1" t="s">
        <v>2202</v>
      </c>
      <c r="C1183" s="1" t="str">
        <f t="shared" si="54"/>
        <v>8103</v>
      </c>
      <c r="D1183" s="1" t="s">
        <v>531</v>
      </c>
      <c r="E1183" s="1" t="s">
        <v>2203</v>
      </c>
      <c r="F1183" s="1" t="s">
        <v>87</v>
      </c>
      <c r="G1183" s="1" t="s">
        <v>2209</v>
      </c>
      <c r="H1183" s="1" t="s">
        <v>12</v>
      </c>
      <c r="I1183" s="1" t="s">
        <v>2210</v>
      </c>
      <c r="J1183" s="1" t="s">
        <v>17</v>
      </c>
      <c r="K1183" s="88" t="str">
        <f t="shared" si="55"/>
        <v>2</v>
      </c>
      <c r="L1183" s="1" t="s">
        <v>18</v>
      </c>
      <c r="M1183" s="4"/>
      <c r="N1183" s="4"/>
      <c r="O1183" s="3"/>
      <c r="P1183" s="3"/>
      <c r="Q1183" s="3"/>
      <c r="R1183" s="3"/>
      <c r="S1183" s="3"/>
      <c r="T1183" s="1"/>
      <c r="U1183" t="str">
        <f t="shared" si="56"/>
        <v>8103060002001B20002</v>
      </c>
    </row>
    <row r="1184" spans="1:21" hidden="1" x14ac:dyDescent="0.25">
      <c r="A1184" s="1" t="s">
        <v>2201</v>
      </c>
      <c r="B1184" s="1" t="s">
        <v>2202</v>
      </c>
      <c r="C1184" s="1" t="str">
        <f t="shared" si="54"/>
        <v>8103</v>
      </c>
      <c r="D1184" s="1" t="s">
        <v>531</v>
      </c>
      <c r="E1184" s="1" t="s">
        <v>2203</v>
      </c>
      <c r="F1184" s="1" t="s">
        <v>125</v>
      </c>
      <c r="G1184" s="1" t="s">
        <v>2211</v>
      </c>
      <c r="H1184" s="1" t="s">
        <v>567</v>
      </c>
      <c r="I1184" s="1" t="s">
        <v>2212</v>
      </c>
      <c r="J1184" s="1" t="s">
        <v>17</v>
      </c>
      <c r="K1184" s="88" t="str">
        <f t="shared" si="55"/>
        <v>2</v>
      </c>
      <c r="L1184" s="1" t="s">
        <v>124</v>
      </c>
      <c r="M1184" s="4"/>
      <c r="N1184" s="4"/>
      <c r="O1184" s="3"/>
      <c r="P1184" s="3"/>
      <c r="Q1184" s="3"/>
      <c r="R1184" s="3"/>
      <c r="S1184" s="3"/>
      <c r="T1184" s="1"/>
      <c r="U1184" t="str">
        <f t="shared" si="56"/>
        <v>8103080017001B20003</v>
      </c>
    </row>
    <row r="1185" spans="1:21" hidden="1" x14ac:dyDescent="0.25">
      <c r="A1185" s="1" t="s">
        <v>2201</v>
      </c>
      <c r="B1185" s="1" t="s">
        <v>2202</v>
      </c>
      <c r="C1185" s="1" t="str">
        <f t="shared" si="54"/>
        <v>8103</v>
      </c>
      <c r="D1185" s="1" t="s">
        <v>531</v>
      </c>
      <c r="E1185" s="1" t="s">
        <v>2203</v>
      </c>
      <c r="F1185" s="1" t="s">
        <v>125</v>
      </c>
      <c r="G1185" s="1" t="s">
        <v>2211</v>
      </c>
      <c r="H1185" s="1" t="s">
        <v>116</v>
      </c>
      <c r="I1185" s="1" t="s">
        <v>2213</v>
      </c>
      <c r="J1185" s="1" t="s">
        <v>23</v>
      </c>
      <c r="K1185" s="88" t="str">
        <f t="shared" si="55"/>
        <v>2</v>
      </c>
      <c r="L1185" s="1" t="s">
        <v>55</v>
      </c>
      <c r="M1185" s="4"/>
      <c r="N1185" s="4"/>
      <c r="O1185" s="3"/>
      <c r="P1185" s="3"/>
      <c r="Q1185" s="3"/>
      <c r="R1185" s="3"/>
      <c r="S1185" s="3"/>
      <c r="T1185" s="1"/>
      <c r="U1185" t="str">
        <f t="shared" si="56"/>
        <v>8103080013002B25002</v>
      </c>
    </row>
    <row r="1186" spans="1:21" hidden="1" x14ac:dyDescent="0.25">
      <c r="A1186" s="1" t="s">
        <v>2201</v>
      </c>
      <c r="B1186" s="1" t="s">
        <v>2202</v>
      </c>
      <c r="C1186" s="1" t="str">
        <f t="shared" si="54"/>
        <v>8103</v>
      </c>
      <c r="D1186" s="1" t="s">
        <v>531</v>
      </c>
      <c r="E1186" s="1" t="s">
        <v>2203</v>
      </c>
      <c r="F1186" s="1" t="s">
        <v>109</v>
      </c>
      <c r="G1186" s="1" t="s">
        <v>2214</v>
      </c>
      <c r="H1186" s="1" t="s">
        <v>11</v>
      </c>
      <c r="I1186" s="1" t="s">
        <v>2215</v>
      </c>
      <c r="J1186" s="1" t="s">
        <v>23</v>
      </c>
      <c r="K1186" s="88" t="str">
        <f t="shared" si="55"/>
        <v>2</v>
      </c>
      <c r="L1186" s="1" t="s">
        <v>38</v>
      </c>
      <c r="M1186" s="4"/>
      <c r="N1186" s="4"/>
      <c r="O1186" s="3"/>
      <c r="P1186" s="3"/>
      <c r="Q1186" s="3"/>
      <c r="R1186" s="3"/>
      <c r="S1186" s="3"/>
      <c r="T1186" s="1"/>
      <c r="U1186" t="str">
        <f t="shared" si="56"/>
        <v>8103082001002B20004</v>
      </c>
    </row>
    <row r="1187" spans="1:21" hidden="1" x14ac:dyDescent="0.25">
      <c r="A1187" s="1" t="s">
        <v>2201</v>
      </c>
      <c r="B1187" s="1" t="s">
        <v>2202</v>
      </c>
      <c r="C1187" s="1" t="str">
        <f t="shared" si="54"/>
        <v>8103</v>
      </c>
      <c r="D1187" s="1" t="s">
        <v>531</v>
      </c>
      <c r="E1187" s="1" t="s">
        <v>2203</v>
      </c>
      <c r="F1187" s="1" t="s">
        <v>25</v>
      </c>
      <c r="G1187" s="1" t="s">
        <v>2216</v>
      </c>
      <c r="H1187" s="1" t="s">
        <v>11</v>
      </c>
      <c r="I1187" s="1" t="s">
        <v>2217</v>
      </c>
      <c r="J1187" s="1" t="s">
        <v>378</v>
      </c>
      <c r="K1187" s="88" t="str">
        <f t="shared" si="55"/>
        <v>2</v>
      </c>
      <c r="L1187" s="1" t="s">
        <v>92</v>
      </c>
      <c r="M1187" s="4"/>
      <c r="N1187" s="4"/>
      <c r="O1187" s="3"/>
      <c r="P1187" s="3"/>
      <c r="Q1187" s="3"/>
      <c r="R1187" s="3"/>
      <c r="S1187" s="3"/>
      <c r="T1187" s="1"/>
      <c r="U1187" t="str">
        <f t="shared" si="56"/>
        <v>8103100001015B20005</v>
      </c>
    </row>
    <row r="1188" spans="1:21" hidden="1" x14ac:dyDescent="0.25">
      <c r="A1188" s="1" t="s">
        <v>2201</v>
      </c>
      <c r="B1188" s="1" t="s">
        <v>2202</v>
      </c>
      <c r="C1188" s="1" t="str">
        <f t="shared" si="54"/>
        <v>8103</v>
      </c>
      <c r="D1188" s="1" t="s">
        <v>531</v>
      </c>
      <c r="E1188" s="1" t="s">
        <v>2203</v>
      </c>
      <c r="F1188" s="1" t="s">
        <v>25</v>
      </c>
      <c r="G1188" s="1" t="s">
        <v>2216</v>
      </c>
      <c r="H1188" s="1" t="s">
        <v>11</v>
      </c>
      <c r="I1188" s="1" t="s">
        <v>2217</v>
      </c>
      <c r="J1188" s="1" t="s">
        <v>426</v>
      </c>
      <c r="K1188" s="88" t="str">
        <f t="shared" si="55"/>
        <v>2</v>
      </c>
      <c r="L1188" s="1" t="s">
        <v>105</v>
      </c>
      <c r="M1188" s="4"/>
      <c r="N1188" s="4"/>
      <c r="O1188" s="3"/>
      <c r="P1188" s="3"/>
      <c r="Q1188" s="3"/>
      <c r="R1188" s="3"/>
      <c r="S1188" s="3"/>
      <c r="T1188" s="1"/>
      <c r="U1188" t="str">
        <f t="shared" si="56"/>
        <v>8103100001021B20006</v>
      </c>
    </row>
    <row r="1189" spans="1:21" hidden="1" x14ac:dyDescent="0.25">
      <c r="A1189" s="1" t="s">
        <v>2201</v>
      </c>
      <c r="B1189" s="1" t="s">
        <v>2202</v>
      </c>
      <c r="C1189" s="1" t="str">
        <f t="shared" si="54"/>
        <v>8103</v>
      </c>
      <c r="D1189" s="1" t="s">
        <v>531</v>
      </c>
      <c r="E1189" s="1" t="s">
        <v>2203</v>
      </c>
      <c r="F1189" s="1" t="s">
        <v>31</v>
      </c>
      <c r="G1189" s="1" t="s">
        <v>2218</v>
      </c>
      <c r="H1189" s="1" t="s">
        <v>11</v>
      </c>
      <c r="I1189" s="1" t="s">
        <v>2219</v>
      </c>
      <c r="J1189" s="1" t="s">
        <v>23</v>
      </c>
      <c r="K1189" s="88" t="str">
        <f t="shared" si="55"/>
        <v>2</v>
      </c>
      <c r="L1189" s="1" t="s">
        <v>162</v>
      </c>
      <c r="M1189" s="4"/>
      <c r="N1189" s="4"/>
      <c r="O1189" s="3"/>
      <c r="P1189" s="3"/>
      <c r="Q1189" s="3"/>
      <c r="R1189" s="3"/>
      <c r="S1189" s="3"/>
      <c r="T1189" s="1"/>
      <c r="U1189" t="str">
        <f t="shared" si="56"/>
        <v>8103111001002B25003</v>
      </c>
    </row>
    <row r="1190" spans="1:21" hidden="1" x14ac:dyDescent="0.25">
      <c r="A1190" s="1" t="s">
        <v>2201</v>
      </c>
      <c r="B1190" s="1" t="s">
        <v>2202</v>
      </c>
      <c r="C1190" s="1" t="str">
        <f t="shared" si="54"/>
        <v>8103</v>
      </c>
      <c r="D1190" s="1" t="s">
        <v>531</v>
      </c>
      <c r="E1190" s="1" t="s">
        <v>2203</v>
      </c>
      <c r="F1190" s="1" t="s">
        <v>1056</v>
      </c>
      <c r="G1190" s="1" t="s">
        <v>2220</v>
      </c>
      <c r="H1190" s="1" t="s">
        <v>36</v>
      </c>
      <c r="I1190" s="1" t="s">
        <v>2221</v>
      </c>
      <c r="J1190" s="1" t="s">
        <v>141</v>
      </c>
      <c r="K1190" s="88" t="str">
        <f t="shared" si="55"/>
        <v>2</v>
      </c>
      <c r="L1190" s="1" t="s">
        <v>50</v>
      </c>
      <c r="M1190" s="4"/>
      <c r="N1190" s="4"/>
      <c r="O1190" s="3"/>
      <c r="P1190" s="3"/>
      <c r="Q1190" s="3"/>
      <c r="R1190" s="3"/>
      <c r="S1190" s="3"/>
      <c r="T1190" s="1"/>
      <c r="U1190" t="str">
        <f t="shared" si="56"/>
        <v>8103141005005B20007</v>
      </c>
    </row>
    <row r="1191" spans="1:21" hidden="1" x14ac:dyDescent="0.25">
      <c r="A1191" s="1" t="s">
        <v>2201</v>
      </c>
      <c r="B1191" s="1" t="s">
        <v>2202</v>
      </c>
      <c r="C1191" s="1" t="str">
        <f t="shared" si="54"/>
        <v>8103</v>
      </c>
      <c r="D1191" s="1" t="s">
        <v>531</v>
      </c>
      <c r="E1191" s="1" t="s">
        <v>2203</v>
      </c>
      <c r="F1191" s="1" t="s">
        <v>2222</v>
      </c>
      <c r="G1191" s="1" t="s">
        <v>2223</v>
      </c>
      <c r="H1191" s="1" t="s">
        <v>12</v>
      </c>
      <c r="I1191" s="1" t="s">
        <v>2224</v>
      </c>
      <c r="J1191" s="1" t="s">
        <v>152</v>
      </c>
      <c r="K1191" s="88" t="str">
        <f t="shared" si="55"/>
        <v>1</v>
      </c>
      <c r="L1191" s="1" t="s">
        <v>573</v>
      </c>
      <c r="M1191" s="4"/>
      <c r="N1191" s="4"/>
      <c r="O1191" s="3"/>
      <c r="P1191" s="3"/>
      <c r="Q1191" s="3"/>
      <c r="R1191" s="3"/>
      <c r="S1191" s="3"/>
      <c r="T1191" s="1"/>
      <c r="U1191" t="str">
        <f t="shared" si="56"/>
        <v>8103143002007B10008</v>
      </c>
    </row>
    <row r="1192" spans="1:21" hidden="1" x14ac:dyDescent="0.25">
      <c r="A1192" s="1" t="s">
        <v>2201</v>
      </c>
      <c r="B1192" s="1" t="s">
        <v>2202</v>
      </c>
      <c r="C1192" s="1" t="str">
        <f t="shared" si="54"/>
        <v>8103</v>
      </c>
      <c r="D1192" s="1" t="s">
        <v>531</v>
      </c>
      <c r="E1192" s="1" t="s">
        <v>2203</v>
      </c>
      <c r="F1192" s="1" t="s">
        <v>2222</v>
      </c>
      <c r="G1192" s="1" t="s">
        <v>2223</v>
      </c>
      <c r="H1192" s="1" t="s">
        <v>19</v>
      </c>
      <c r="I1192" s="1" t="s">
        <v>2225</v>
      </c>
      <c r="J1192" s="1" t="s">
        <v>215</v>
      </c>
      <c r="K1192" s="88" t="str">
        <f t="shared" si="55"/>
        <v>1</v>
      </c>
      <c r="L1192" s="1" t="s">
        <v>658</v>
      </c>
      <c r="M1192" s="1"/>
      <c r="N1192" s="1"/>
      <c r="O1192" s="104"/>
      <c r="P1192" s="104"/>
      <c r="Q1192" s="104"/>
      <c r="R1192" s="104"/>
      <c r="S1192" s="104"/>
      <c r="T1192" s="1"/>
      <c r="U1192" t="str">
        <f t="shared" si="56"/>
        <v>8103143003006B10009</v>
      </c>
    </row>
    <row r="1193" spans="1:21" hidden="1" x14ac:dyDescent="0.25">
      <c r="A1193" s="1" t="s">
        <v>2201</v>
      </c>
      <c r="B1193" s="1" t="s">
        <v>2202</v>
      </c>
      <c r="C1193" s="1" t="str">
        <f t="shared" si="54"/>
        <v>8171</v>
      </c>
      <c r="D1193" s="1" t="s">
        <v>153</v>
      </c>
      <c r="E1193" s="1" t="s">
        <v>2226</v>
      </c>
      <c r="F1193" s="1" t="s">
        <v>5</v>
      </c>
      <c r="G1193" s="1" t="s">
        <v>2227</v>
      </c>
      <c r="H1193" s="1" t="s">
        <v>11</v>
      </c>
      <c r="I1193" s="1" t="s">
        <v>2228</v>
      </c>
      <c r="J1193" s="1" t="s">
        <v>227</v>
      </c>
      <c r="K1193" s="88" t="str">
        <f t="shared" si="55"/>
        <v>2</v>
      </c>
      <c r="L1193" s="1" t="s">
        <v>30</v>
      </c>
      <c r="M1193" s="1"/>
      <c r="N1193" s="1"/>
      <c r="O1193" s="2"/>
      <c r="P1193" s="2"/>
      <c r="Q1193" s="2"/>
      <c r="R1193" s="2"/>
      <c r="S1193" s="2"/>
      <c r="T1193" s="1"/>
      <c r="U1193" t="str">
        <f t="shared" si="56"/>
        <v>8171010001009B25000</v>
      </c>
    </row>
    <row r="1194" spans="1:21" hidden="1" x14ac:dyDescent="0.25">
      <c r="A1194" s="1" t="s">
        <v>2201</v>
      </c>
      <c r="B1194" s="1" t="s">
        <v>2202</v>
      </c>
      <c r="C1194" s="1" t="str">
        <f t="shared" si="54"/>
        <v>8171</v>
      </c>
      <c r="D1194" s="1" t="s">
        <v>153</v>
      </c>
      <c r="E1194" s="1" t="s">
        <v>2226</v>
      </c>
      <c r="F1194" s="1" t="s">
        <v>5</v>
      </c>
      <c r="G1194" s="1" t="s">
        <v>2227</v>
      </c>
      <c r="H1194" s="1" t="s">
        <v>36</v>
      </c>
      <c r="I1194" s="1" t="s">
        <v>2229</v>
      </c>
      <c r="J1194" s="1" t="s">
        <v>252</v>
      </c>
      <c r="K1194" s="88" t="str">
        <f t="shared" si="55"/>
        <v>2</v>
      </c>
      <c r="L1194" s="1" t="s">
        <v>43</v>
      </c>
      <c r="M1194" s="1"/>
      <c r="N1194" s="1"/>
      <c r="O1194" s="2"/>
      <c r="P1194" s="2"/>
      <c r="Q1194" s="2"/>
      <c r="R1194" s="2"/>
      <c r="S1194" s="2"/>
      <c r="T1194" s="1"/>
      <c r="U1194" t="str">
        <f t="shared" si="56"/>
        <v>8171010005014B25001</v>
      </c>
    </row>
    <row r="1195" spans="1:21" hidden="1" x14ac:dyDescent="0.25">
      <c r="A1195" s="1" t="s">
        <v>2201</v>
      </c>
      <c r="B1195" s="1" t="s">
        <v>2202</v>
      </c>
      <c r="C1195" s="1" t="str">
        <f t="shared" si="54"/>
        <v>8171</v>
      </c>
      <c r="D1195" s="1" t="s">
        <v>153</v>
      </c>
      <c r="E1195" s="1" t="s">
        <v>2226</v>
      </c>
      <c r="F1195" s="1" t="s">
        <v>5</v>
      </c>
      <c r="G1195" s="1" t="s">
        <v>2227</v>
      </c>
      <c r="H1195" s="1" t="s">
        <v>150</v>
      </c>
      <c r="I1195" s="1" t="s">
        <v>2230</v>
      </c>
      <c r="J1195" s="1" t="s">
        <v>215</v>
      </c>
      <c r="K1195" s="88" t="str">
        <f t="shared" si="55"/>
        <v>2</v>
      </c>
      <c r="L1195" s="1" t="s">
        <v>55</v>
      </c>
      <c r="M1195" s="1"/>
      <c r="N1195" s="1"/>
      <c r="O1195" s="2"/>
      <c r="P1195" s="2"/>
      <c r="Q1195" s="2"/>
      <c r="R1195" s="2"/>
      <c r="S1195" s="2"/>
      <c r="T1195" s="1"/>
      <c r="U1195" t="str">
        <f t="shared" si="56"/>
        <v>8171010012006B25002</v>
      </c>
    </row>
    <row r="1196" spans="1:21" hidden="1" x14ac:dyDescent="0.25">
      <c r="A1196" s="1" t="s">
        <v>2201</v>
      </c>
      <c r="B1196" s="1" t="s">
        <v>2202</v>
      </c>
      <c r="C1196" s="1" t="str">
        <f t="shared" si="54"/>
        <v>8171</v>
      </c>
      <c r="D1196" s="1" t="s">
        <v>153</v>
      </c>
      <c r="E1196" s="1" t="s">
        <v>2226</v>
      </c>
      <c r="F1196" s="1" t="s">
        <v>131</v>
      </c>
      <c r="G1196" s="1" t="s">
        <v>2231</v>
      </c>
      <c r="H1196" s="1" t="s">
        <v>27</v>
      </c>
      <c r="I1196" s="1" t="s">
        <v>2232</v>
      </c>
      <c r="J1196" s="1" t="s">
        <v>225</v>
      </c>
      <c r="K1196" s="88" t="str">
        <f t="shared" si="55"/>
        <v>2</v>
      </c>
      <c r="L1196" s="1" t="s">
        <v>162</v>
      </c>
      <c r="M1196" s="1"/>
      <c r="N1196" s="1"/>
      <c r="O1196" s="2"/>
      <c r="P1196" s="2"/>
      <c r="Q1196" s="2"/>
      <c r="R1196" s="2"/>
      <c r="S1196" s="2"/>
      <c r="T1196" s="1"/>
      <c r="U1196" t="str">
        <f t="shared" si="56"/>
        <v>8171020006010B25003</v>
      </c>
    </row>
    <row r="1197" spans="1:21" hidden="1" x14ac:dyDescent="0.25">
      <c r="A1197" s="1" t="s">
        <v>2201</v>
      </c>
      <c r="B1197" s="1" t="s">
        <v>2202</v>
      </c>
      <c r="C1197" s="1" t="str">
        <f t="shared" si="54"/>
        <v>8171</v>
      </c>
      <c r="D1197" s="1" t="s">
        <v>153</v>
      </c>
      <c r="E1197" s="1" t="s">
        <v>2226</v>
      </c>
      <c r="F1197" s="1" t="s">
        <v>131</v>
      </c>
      <c r="G1197" s="1" t="s">
        <v>2231</v>
      </c>
      <c r="H1197" s="1" t="s">
        <v>116</v>
      </c>
      <c r="I1197" s="1" t="s">
        <v>2233</v>
      </c>
      <c r="J1197" s="1" t="s">
        <v>23</v>
      </c>
      <c r="K1197" s="88" t="str">
        <f t="shared" si="55"/>
        <v>2</v>
      </c>
      <c r="L1197" s="1" t="s">
        <v>101</v>
      </c>
      <c r="M1197" s="1"/>
      <c r="N1197" s="1"/>
      <c r="O1197" s="2"/>
      <c r="P1197" s="2"/>
      <c r="Q1197" s="2"/>
      <c r="R1197" s="2"/>
      <c r="S1197" s="2"/>
      <c r="T1197" s="1"/>
      <c r="U1197" t="str">
        <f t="shared" si="56"/>
        <v>8171020013002B25004</v>
      </c>
    </row>
    <row r="1198" spans="1:21" hidden="1" x14ac:dyDescent="0.25">
      <c r="A1198" s="1" t="s">
        <v>2201</v>
      </c>
      <c r="B1198" s="1" t="s">
        <v>2202</v>
      </c>
      <c r="C1198" s="1" t="str">
        <f t="shared" si="54"/>
        <v>8171</v>
      </c>
      <c r="D1198" s="1" t="s">
        <v>153</v>
      </c>
      <c r="E1198" s="1" t="s">
        <v>2226</v>
      </c>
      <c r="F1198" s="1" t="s">
        <v>131</v>
      </c>
      <c r="G1198" s="1" t="s">
        <v>2231</v>
      </c>
      <c r="H1198" s="1" t="s">
        <v>304</v>
      </c>
      <c r="I1198" s="1" t="s">
        <v>2234</v>
      </c>
      <c r="J1198" s="1" t="s">
        <v>9</v>
      </c>
      <c r="K1198" s="88" t="str">
        <f t="shared" si="55"/>
        <v>2</v>
      </c>
      <c r="L1198" s="1" t="s">
        <v>169</v>
      </c>
      <c r="M1198" s="1"/>
      <c r="N1198" s="1"/>
      <c r="O1198" s="2"/>
      <c r="P1198" s="2"/>
      <c r="Q1198" s="2"/>
      <c r="R1198" s="2"/>
      <c r="S1198" s="2"/>
      <c r="T1198" s="1"/>
      <c r="U1198" t="str">
        <f t="shared" si="56"/>
        <v>8171020015008B25005</v>
      </c>
    </row>
    <row r="1199" spans="1:21" hidden="1" x14ac:dyDescent="0.25">
      <c r="A1199" s="1" t="s">
        <v>2201</v>
      </c>
      <c r="B1199" s="1" t="s">
        <v>2202</v>
      </c>
      <c r="C1199" s="1" t="str">
        <f t="shared" si="54"/>
        <v>8171</v>
      </c>
      <c r="D1199" s="1" t="s">
        <v>153</v>
      </c>
      <c r="E1199" s="1" t="s">
        <v>2226</v>
      </c>
      <c r="F1199" s="1" t="s">
        <v>131</v>
      </c>
      <c r="G1199" s="1" t="s">
        <v>2231</v>
      </c>
      <c r="H1199" s="1" t="s">
        <v>77</v>
      </c>
      <c r="I1199" s="1" t="s">
        <v>2235</v>
      </c>
      <c r="J1199" s="1" t="s">
        <v>404</v>
      </c>
      <c r="K1199" s="88" t="str">
        <f t="shared" si="55"/>
        <v>2</v>
      </c>
      <c r="L1199" s="1" t="s">
        <v>171</v>
      </c>
      <c r="M1199" s="1"/>
      <c r="N1199" s="1"/>
      <c r="O1199" s="2"/>
      <c r="P1199" s="2"/>
      <c r="Q1199" s="2"/>
      <c r="R1199" s="2"/>
      <c r="S1199" s="2"/>
      <c r="T1199" s="1"/>
      <c r="U1199" t="str">
        <f t="shared" si="56"/>
        <v>8171020016012B25006</v>
      </c>
    </row>
    <row r="1200" spans="1:21" hidden="1" x14ac:dyDescent="0.25">
      <c r="A1200" s="1" t="s">
        <v>2201</v>
      </c>
      <c r="B1200" s="1" t="s">
        <v>2202</v>
      </c>
      <c r="C1200" s="1" t="str">
        <f t="shared" si="54"/>
        <v>8171</v>
      </c>
      <c r="D1200" s="1" t="s">
        <v>153</v>
      </c>
      <c r="E1200" s="1" t="s">
        <v>2226</v>
      </c>
      <c r="F1200" s="1" t="s">
        <v>178</v>
      </c>
      <c r="G1200" s="1" t="s">
        <v>2236</v>
      </c>
      <c r="H1200" s="1" t="s">
        <v>27</v>
      </c>
      <c r="I1200" s="1" t="s">
        <v>2237</v>
      </c>
      <c r="J1200" s="1" t="s">
        <v>215</v>
      </c>
      <c r="K1200" s="88" t="str">
        <f t="shared" si="55"/>
        <v>2</v>
      </c>
      <c r="L1200" s="1" t="s">
        <v>10</v>
      </c>
      <c r="M1200" s="1"/>
      <c r="N1200" s="1"/>
      <c r="O1200" s="2"/>
      <c r="P1200" s="2"/>
      <c r="Q1200" s="2"/>
      <c r="R1200" s="2"/>
      <c r="S1200" s="2"/>
      <c r="T1200" s="1"/>
      <c r="U1200" t="str">
        <f t="shared" si="56"/>
        <v>8171021006006B20001</v>
      </c>
    </row>
    <row r="1201" spans="1:21" hidden="1" x14ac:dyDescent="0.25">
      <c r="A1201" s="1" t="s">
        <v>2201</v>
      </c>
      <c r="B1201" s="1" t="s">
        <v>2202</v>
      </c>
      <c r="C1201" s="1" t="str">
        <f t="shared" si="54"/>
        <v>8171</v>
      </c>
      <c r="D1201" s="1" t="s">
        <v>153</v>
      </c>
      <c r="E1201" s="1" t="s">
        <v>2226</v>
      </c>
      <c r="F1201" s="1" t="s">
        <v>80</v>
      </c>
      <c r="G1201" s="1" t="s">
        <v>2238</v>
      </c>
      <c r="H1201" s="1" t="s">
        <v>19</v>
      </c>
      <c r="I1201" s="1" t="s">
        <v>2239</v>
      </c>
      <c r="J1201" s="1" t="s">
        <v>215</v>
      </c>
      <c r="K1201" s="88" t="str">
        <f t="shared" si="55"/>
        <v>2</v>
      </c>
      <c r="L1201" s="1" t="s">
        <v>18</v>
      </c>
      <c r="M1201" s="1"/>
      <c r="N1201" s="1"/>
      <c r="O1201" s="2"/>
      <c r="P1201" s="2"/>
      <c r="Q1201" s="2"/>
      <c r="R1201" s="2"/>
      <c r="S1201" s="2"/>
      <c r="T1201" s="1"/>
      <c r="U1201" t="str">
        <f t="shared" si="56"/>
        <v>8171031003006B20002</v>
      </c>
    </row>
    <row r="1202" spans="1:21" hidden="1" x14ac:dyDescent="0.25">
      <c r="A1202" s="1" t="s">
        <v>2201</v>
      </c>
      <c r="B1202" s="1" t="s">
        <v>2202</v>
      </c>
      <c r="C1202" s="1" t="str">
        <f t="shared" si="54"/>
        <v>8171</v>
      </c>
      <c r="D1202" s="1" t="s">
        <v>153</v>
      </c>
      <c r="E1202" s="1" t="s">
        <v>2226</v>
      </c>
      <c r="F1202" s="1" t="s">
        <v>80</v>
      </c>
      <c r="G1202" s="1" t="s">
        <v>2238</v>
      </c>
      <c r="H1202" s="1" t="s">
        <v>36</v>
      </c>
      <c r="I1202" s="1" t="s">
        <v>2240</v>
      </c>
      <c r="J1202" s="1" t="s">
        <v>426</v>
      </c>
      <c r="K1202" s="88" t="str">
        <f t="shared" si="55"/>
        <v>2</v>
      </c>
      <c r="L1202" s="1" t="s">
        <v>173</v>
      </c>
      <c r="M1202" s="1"/>
      <c r="N1202" s="1"/>
      <c r="O1202" s="2"/>
      <c r="P1202" s="2"/>
      <c r="Q1202" s="2"/>
      <c r="R1202" s="2"/>
      <c r="S1202" s="2"/>
      <c r="T1202" s="1"/>
      <c r="U1202" t="str">
        <f t="shared" si="56"/>
        <v>8171031005021B25007</v>
      </c>
    </row>
    <row r="1203" spans="1:21" hidden="1" x14ac:dyDescent="0.25">
      <c r="A1203" s="1" t="s">
        <v>2201</v>
      </c>
      <c r="B1203" s="1" t="s">
        <v>2202</v>
      </c>
      <c r="C1203" s="1" t="str">
        <f t="shared" si="54"/>
        <v>8171</v>
      </c>
      <c r="D1203" s="1" t="s">
        <v>153</v>
      </c>
      <c r="E1203" s="1" t="s">
        <v>2226</v>
      </c>
      <c r="F1203" s="1" t="s">
        <v>80</v>
      </c>
      <c r="G1203" s="1" t="s">
        <v>2238</v>
      </c>
      <c r="H1203" s="1" t="s">
        <v>69</v>
      </c>
      <c r="I1203" s="1" t="s">
        <v>2241</v>
      </c>
      <c r="J1203" s="1" t="s">
        <v>215</v>
      </c>
      <c r="K1203" s="88" t="str">
        <f t="shared" si="55"/>
        <v>2</v>
      </c>
      <c r="L1203" s="1" t="s">
        <v>330</v>
      </c>
      <c r="M1203" s="4"/>
      <c r="N1203" s="4"/>
      <c r="O1203" s="105"/>
      <c r="P1203" s="105"/>
      <c r="Q1203" s="105"/>
      <c r="R1203" s="105"/>
      <c r="S1203" s="105"/>
      <c r="T1203" s="1"/>
      <c r="U1203" t="str">
        <f t="shared" si="56"/>
        <v>8171031007006B25008</v>
      </c>
    </row>
    <row r="1204" spans="1:21" hidden="1" x14ac:dyDescent="0.25">
      <c r="A1204" s="1" t="s">
        <v>2201</v>
      </c>
      <c r="B1204" s="1" t="s">
        <v>2202</v>
      </c>
      <c r="C1204" s="1" t="str">
        <f t="shared" si="54"/>
        <v>8172</v>
      </c>
      <c r="D1204" s="1" t="s">
        <v>779</v>
      </c>
      <c r="E1204" s="1" t="s">
        <v>2242</v>
      </c>
      <c r="F1204" s="1" t="s">
        <v>131</v>
      </c>
      <c r="G1204" s="1" t="s">
        <v>2243</v>
      </c>
      <c r="H1204" s="1" t="s">
        <v>11</v>
      </c>
      <c r="I1204" s="1" t="s">
        <v>2244</v>
      </c>
      <c r="J1204" s="1" t="s">
        <v>17</v>
      </c>
      <c r="K1204" s="88" t="str">
        <f t="shared" si="55"/>
        <v>2</v>
      </c>
      <c r="L1204" s="1" t="s">
        <v>10</v>
      </c>
      <c r="M1204" s="4"/>
      <c r="N1204" s="4"/>
      <c r="O1204" s="3"/>
      <c r="P1204" s="3"/>
      <c r="Q1204" s="3"/>
      <c r="R1204" s="3"/>
      <c r="S1204" s="3"/>
      <c r="T1204" s="1"/>
      <c r="U1204" t="str">
        <f t="shared" si="56"/>
        <v>8172020001001B20001</v>
      </c>
    </row>
    <row r="1205" spans="1:21" hidden="1" x14ac:dyDescent="0.25">
      <c r="A1205" s="1" t="s">
        <v>2201</v>
      </c>
      <c r="B1205" s="1" t="s">
        <v>2202</v>
      </c>
      <c r="C1205" s="1" t="str">
        <f t="shared" si="54"/>
        <v>8172</v>
      </c>
      <c r="D1205" s="1">
        <v>72</v>
      </c>
      <c r="E1205" s="1" t="s">
        <v>2242</v>
      </c>
      <c r="F1205" s="1" t="s">
        <v>131</v>
      </c>
      <c r="G1205" s="1" t="s">
        <v>2243</v>
      </c>
      <c r="H1205" s="1" t="s">
        <v>19</v>
      </c>
      <c r="I1205" s="1" t="s">
        <v>2245</v>
      </c>
      <c r="J1205" s="1" t="s">
        <v>17</v>
      </c>
      <c r="K1205" s="88" t="str">
        <f t="shared" si="55"/>
        <v>2</v>
      </c>
      <c r="L1205" s="1" t="s">
        <v>18</v>
      </c>
      <c r="M1205" s="1"/>
      <c r="N1205" s="1"/>
      <c r="O1205" s="104"/>
      <c r="P1205" s="104"/>
      <c r="Q1205" s="104"/>
      <c r="R1205" s="104"/>
      <c r="S1205" s="104"/>
      <c r="T1205" s="1"/>
      <c r="U1205" t="str">
        <f t="shared" si="56"/>
        <v>8172020003001B20002</v>
      </c>
    </row>
    <row r="1206" spans="1:21" hidden="1" x14ac:dyDescent="0.25">
      <c r="A1206" s="1" t="s">
        <v>2201</v>
      </c>
      <c r="B1206" s="1" t="s">
        <v>2246</v>
      </c>
      <c r="C1206" s="1" t="str">
        <f t="shared" si="54"/>
        <v>8172</v>
      </c>
      <c r="D1206" s="1">
        <v>72</v>
      </c>
      <c r="E1206" s="1" t="s">
        <v>2247</v>
      </c>
      <c r="F1206" s="1" t="s">
        <v>41</v>
      </c>
      <c r="G1206" s="1" t="s">
        <v>2248</v>
      </c>
      <c r="H1206" s="1" t="s">
        <v>12</v>
      </c>
      <c r="I1206" s="1" t="s">
        <v>2249</v>
      </c>
      <c r="J1206" s="1" t="s">
        <v>29</v>
      </c>
      <c r="K1206" s="88" t="str">
        <f t="shared" si="55"/>
        <v>2</v>
      </c>
      <c r="L1206" s="1" t="s">
        <v>124</v>
      </c>
      <c r="M1206" s="1"/>
      <c r="N1206" s="1"/>
      <c r="O1206" s="2">
        <v>1</v>
      </c>
      <c r="P1206" s="2">
        <v>10</v>
      </c>
      <c r="Q1206" s="2">
        <v>9</v>
      </c>
      <c r="R1206" s="2" t="s">
        <v>2467</v>
      </c>
      <c r="S1206" s="2"/>
      <c r="T1206" s="1" t="s">
        <v>2474</v>
      </c>
      <c r="U1206" t="str">
        <f t="shared" si="56"/>
        <v>8172030002003B20003</v>
      </c>
    </row>
    <row r="1207" spans="1:21" hidden="1" x14ac:dyDescent="0.25">
      <c r="A1207" s="1" t="s">
        <v>2201</v>
      </c>
      <c r="B1207" s="1" t="s">
        <v>2246</v>
      </c>
      <c r="C1207" s="1" t="str">
        <f t="shared" si="54"/>
        <v>8172</v>
      </c>
      <c r="D1207" s="1" t="s">
        <v>779</v>
      </c>
      <c r="E1207" s="1" t="s">
        <v>2247</v>
      </c>
      <c r="F1207" s="1" t="s">
        <v>41</v>
      </c>
      <c r="G1207" s="1" t="s">
        <v>2248</v>
      </c>
      <c r="H1207" s="1" t="s">
        <v>12</v>
      </c>
      <c r="I1207" s="1" t="s">
        <v>2249</v>
      </c>
      <c r="J1207" s="1" t="s">
        <v>60</v>
      </c>
      <c r="K1207" s="88" t="str">
        <f t="shared" si="55"/>
        <v>2</v>
      </c>
      <c r="L1207" s="1" t="s">
        <v>38</v>
      </c>
      <c r="M1207" s="1"/>
      <c r="N1207" s="1"/>
      <c r="O1207" s="2">
        <v>1</v>
      </c>
      <c r="P1207" s="2">
        <v>10</v>
      </c>
      <c r="Q1207" s="2">
        <v>10</v>
      </c>
      <c r="R1207" s="2" t="s">
        <v>2467</v>
      </c>
      <c r="S1207" s="2"/>
      <c r="T1207" s="1" t="s">
        <v>2474</v>
      </c>
      <c r="U1207" t="str">
        <f t="shared" si="56"/>
        <v>8172030002004B20004</v>
      </c>
    </row>
    <row r="1208" spans="1:21" hidden="1" x14ac:dyDescent="0.25">
      <c r="A1208" s="1" t="s">
        <v>2201</v>
      </c>
      <c r="B1208" s="1" t="s">
        <v>2202</v>
      </c>
      <c r="C1208" s="1" t="str">
        <f t="shared" si="54"/>
        <v>8172</v>
      </c>
      <c r="D1208" s="1" t="s">
        <v>779</v>
      </c>
      <c r="E1208" s="1" t="s">
        <v>2242</v>
      </c>
      <c r="F1208" s="1" t="s">
        <v>120</v>
      </c>
      <c r="G1208" s="1" t="s">
        <v>2250</v>
      </c>
      <c r="H1208" s="1" t="s">
        <v>36</v>
      </c>
      <c r="I1208" s="1" t="s">
        <v>2251</v>
      </c>
      <c r="J1208" s="1" t="s">
        <v>17</v>
      </c>
      <c r="K1208" s="88" t="str">
        <f t="shared" si="55"/>
        <v>2</v>
      </c>
      <c r="L1208" s="1" t="s">
        <v>30</v>
      </c>
      <c r="M1208" s="1"/>
      <c r="N1208" s="1"/>
      <c r="O1208" s="2">
        <v>1</v>
      </c>
      <c r="P1208" s="2">
        <v>10</v>
      </c>
      <c r="Q1208" s="2">
        <v>10</v>
      </c>
      <c r="R1208" s="2" t="s">
        <v>2467</v>
      </c>
      <c r="S1208" s="2"/>
      <c r="T1208" s="1" t="s">
        <v>2474</v>
      </c>
      <c r="U1208" t="str">
        <f t="shared" si="56"/>
        <v>8172040005001B25000</v>
      </c>
    </row>
    <row r="1209" spans="1:21" s="36" customFormat="1" hidden="1" x14ac:dyDescent="0.25">
      <c r="A1209" s="1" t="s">
        <v>2201</v>
      </c>
      <c r="B1209" s="1" t="s">
        <v>2202</v>
      </c>
      <c r="C1209" s="1" t="str">
        <f t="shared" si="54"/>
        <v>8172</v>
      </c>
      <c r="D1209" s="1" t="s">
        <v>779</v>
      </c>
      <c r="E1209" s="1" t="s">
        <v>2242</v>
      </c>
      <c r="F1209" s="1" t="s">
        <v>120</v>
      </c>
      <c r="G1209" s="1" t="s">
        <v>2250</v>
      </c>
      <c r="H1209" s="1" t="s">
        <v>36</v>
      </c>
      <c r="I1209" s="1" t="s">
        <v>2251</v>
      </c>
      <c r="J1209" s="1" t="s">
        <v>141</v>
      </c>
      <c r="K1209" s="88" t="str">
        <f t="shared" si="55"/>
        <v>2</v>
      </c>
      <c r="L1209" s="1" t="s">
        <v>43</v>
      </c>
      <c r="M1209" s="1"/>
      <c r="N1209" s="4"/>
      <c r="O1209" s="2">
        <v>1</v>
      </c>
      <c r="P1209" s="2">
        <v>10</v>
      </c>
      <c r="Q1209" s="2">
        <v>10</v>
      </c>
      <c r="R1209" s="2" t="s">
        <v>2467</v>
      </c>
      <c r="S1209" s="2"/>
      <c r="T1209" s="1" t="s">
        <v>2474</v>
      </c>
      <c r="U1209" t="str">
        <f t="shared" si="56"/>
        <v>8172040005005B25001</v>
      </c>
    </row>
  </sheetData>
  <autoFilter ref="A2:U1209">
    <filterColumn colId="1">
      <filters>
        <filter val="BANTEN"/>
      </filters>
    </filterColumn>
    <filterColumn colId="2" showButton="0"/>
    <filterColumn colId="4">
      <filters>
        <filter val="TANGERANG"/>
      </filters>
    </filterColumn>
  </autoFilter>
  <sortState ref="A3:T1209">
    <sortCondition ref="A3:A1209"/>
  </sortState>
  <mergeCells count="5">
    <mergeCell ref="N1:Q1"/>
    <mergeCell ref="R1:T1"/>
    <mergeCell ref="A1:L1"/>
    <mergeCell ref="M1:M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N3021"/>
  <sheetViews>
    <sheetView workbookViewId="0">
      <selection activeCell="BF7" sqref="BF7"/>
    </sheetView>
  </sheetViews>
  <sheetFormatPr defaultRowHeight="15" x14ac:dyDescent="0.25"/>
  <cols>
    <col min="5" max="5" width="12" bestFit="1" customWidth="1"/>
    <col min="6" max="6" width="20.42578125" bestFit="1" customWidth="1"/>
    <col min="9" max="9" width="12" bestFit="1" customWidth="1"/>
    <col min="10" max="10" width="20.42578125" bestFit="1" customWidth="1"/>
    <col min="14" max="14" width="20.42578125" bestFit="1" customWidth="1"/>
    <col min="17" max="17" width="12" bestFit="1" customWidth="1"/>
    <col min="18" max="18" width="20.42578125" bestFit="1" customWidth="1"/>
    <col min="21" max="21" width="12" bestFit="1" customWidth="1"/>
    <col min="22" max="22" width="20.42578125" bestFit="1" customWidth="1"/>
    <col min="24" max="24" width="6.140625" bestFit="1" customWidth="1"/>
    <col min="25" max="25" width="12" bestFit="1" customWidth="1"/>
    <col min="26" max="26" width="9" customWidth="1"/>
    <col min="29" max="29" width="12" bestFit="1" customWidth="1"/>
    <col min="33" max="33" width="12" bestFit="1" customWidth="1"/>
    <col min="37" max="37" width="12" bestFit="1" customWidth="1"/>
    <col min="41" max="41" width="12" bestFit="1" customWidth="1"/>
    <col min="45" max="45" width="12" bestFit="1" customWidth="1"/>
    <col min="46" max="46" width="5.5703125" bestFit="1" customWidth="1"/>
    <col min="49" max="49" width="12" bestFit="1" customWidth="1"/>
    <col min="53" max="53" width="12" bestFit="1" customWidth="1"/>
    <col min="57" max="57" width="12" bestFit="1" customWidth="1"/>
    <col min="61" max="61" width="12" bestFit="1" customWidth="1"/>
    <col min="65" max="65" width="12" bestFit="1" customWidth="1"/>
  </cols>
  <sheetData>
    <row r="1" spans="4:66" s="156" customFormat="1" x14ac:dyDescent="0.25">
      <c r="D1" s="156" t="s">
        <v>2477</v>
      </c>
      <c r="E1" s="156" t="s">
        <v>2479</v>
      </c>
      <c r="F1" s="156" t="s">
        <v>2478</v>
      </c>
      <c r="H1" s="156" t="s">
        <v>2477</v>
      </c>
      <c r="I1" s="156" t="s">
        <v>2479</v>
      </c>
      <c r="J1" s="156" t="s">
        <v>2481</v>
      </c>
      <c r="L1" s="156" t="s">
        <v>2477</v>
      </c>
      <c r="M1" s="156" t="s">
        <v>2479</v>
      </c>
      <c r="N1" s="156" t="s">
        <v>2481</v>
      </c>
      <c r="P1" s="156" t="s">
        <v>2477</v>
      </c>
      <c r="Q1" s="156" t="s">
        <v>2479</v>
      </c>
      <c r="R1" s="156" t="s">
        <v>2481</v>
      </c>
      <c r="T1" s="156" t="s">
        <v>2477</v>
      </c>
      <c r="U1" s="156" t="s">
        <v>2479</v>
      </c>
      <c r="V1" s="156" t="s">
        <v>2481</v>
      </c>
      <c r="X1" s="156" t="s">
        <v>2477</v>
      </c>
      <c r="Y1" s="156" t="s">
        <v>2479</v>
      </c>
      <c r="Z1" s="156" t="s">
        <v>2481</v>
      </c>
      <c r="AB1" s="156" t="s">
        <v>2477</v>
      </c>
      <c r="AC1" s="156" t="s">
        <v>2479</v>
      </c>
      <c r="AD1" s="156" t="s">
        <v>2481</v>
      </c>
      <c r="AF1" s="156" t="s">
        <v>2477</v>
      </c>
      <c r="AG1" s="156" t="s">
        <v>2479</v>
      </c>
      <c r="AH1" s="156" t="s">
        <v>2481</v>
      </c>
      <c r="AJ1" s="156" t="s">
        <v>2477</v>
      </c>
      <c r="AK1" s="156" t="s">
        <v>2479</v>
      </c>
      <c r="AL1" s="156" t="s">
        <v>2481</v>
      </c>
      <c r="AN1" s="156" t="s">
        <v>2477</v>
      </c>
      <c r="AO1" s="156" t="s">
        <v>2479</v>
      </c>
      <c r="AP1" s="156" t="s">
        <v>2481</v>
      </c>
      <c r="AR1" s="156" t="s">
        <v>2477</v>
      </c>
      <c r="AS1" s="156" t="s">
        <v>2479</v>
      </c>
      <c r="AT1" s="156" t="s">
        <v>2481</v>
      </c>
      <c r="AV1" s="156" t="s">
        <v>2477</v>
      </c>
      <c r="AW1" s="156" t="s">
        <v>2479</v>
      </c>
      <c r="AX1" s="156" t="s">
        <v>2481</v>
      </c>
      <c r="AZ1" s="156" t="s">
        <v>2477</v>
      </c>
      <c r="BA1" s="156" t="s">
        <v>2479</v>
      </c>
      <c r="BB1" s="156" t="s">
        <v>2481</v>
      </c>
      <c r="BD1" s="156" t="s">
        <v>2477</v>
      </c>
      <c r="BE1" s="156" t="s">
        <v>2479</v>
      </c>
      <c r="BF1" s="156" t="s">
        <v>2481</v>
      </c>
      <c r="BH1" s="156" t="s">
        <v>2477</v>
      </c>
      <c r="BI1" s="156" t="s">
        <v>2479</v>
      </c>
      <c r="BJ1" s="156" t="s">
        <v>2481</v>
      </c>
      <c r="BL1" s="156" t="s">
        <v>2477</v>
      </c>
      <c r="BM1" s="156" t="s">
        <v>2479</v>
      </c>
      <c r="BN1" s="156" t="s">
        <v>2481</v>
      </c>
    </row>
    <row r="2" spans="4:66" x14ac:dyDescent="0.25">
      <c r="D2" t="s">
        <v>2468</v>
      </c>
      <c r="E2">
        <f>COUNTIF(Baching!$R:$R,D2)</f>
        <v>12</v>
      </c>
      <c r="F2" s="108" t="str">
        <f t="array" ref="F2">IF(ROWS($F$2:F2)&gt;E$2,"*",INDEX(Baching!$U:$U,SMALL(IF(Baching!$R:$R=D$2,ROW(Baching!$R:$R)),ROWS(F$2:F2))))</f>
        <v>1571030002025B25005</v>
      </c>
      <c r="G2" s="108"/>
      <c r="H2" s="108" t="s">
        <v>2467</v>
      </c>
      <c r="I2">
        <f>COUNTIF(Baching!$R:$R,H2)</f>
        <v>43</v>
      </c>
      <c r="J2" s="108" t="str">
        <f t="array" ref="J2">IF(ROWS(J$2:J2)&gt;I$2,"*",INDEX(Baching!$U:$U,SMALL(IF(Baching!$R:$R=H$2,ROW(Baching!$R:$R)),ROWS(J$2:J2))))</f>
        <v>1204011005004B20001</v>
      </c>
      <c r="L2" s="108" t="s">
        <v>2472</v>
      </c>
      <c r="M2">
        <f>COUNTIF(Baching!$R:$R,L2)</f>
        <v>14</v>
      </c>
      <c r="N2" s="108" t="str">
        <f t="array" ref="N2">IF(ROWS(N$2:N2)&gt;M$2,"*",INDEX(Baching!$U:$U,SMALL(IF(Baching!$R:$R=L$2,ROW(Baching!$R:$R)),ROWS(N$2:N2))))</f>
        <v>1507014009014B20001</v>
      </c>
      <c r="P2" s="108" t="s">
        <v>2475</v>
      </c>
      <c r="Q2">
        <f>COUNTIF(Baching!$R:$R,P2)</f>
        <v>7</v>
      </c>
      <c r="R2" s="108" t="str">
        <f t="array" ref="R2">IF(ROWS(R$2:R2)&gt;Q$2,"*",INDEX(Baching!$U:$U,SMALL(IF(Baching!$R:$R=P$2,ROW(Baching!$R:$R)),ROWS(R$2:R2))))</f>
        <v>3215040012036B25000</v>
      </c>
      <c r="T2" s="108" t="s">
        <v>2482</v>
      </c>
      <c r="U2">
        <f>COUNTIF(Baching!$R:$R,T2)</f>
        <v>0</v>
      </c>
      <c r="V2" s="108" t="str">
        <f t="array" ref="V2">IF(ROWS(V$2:V2)&gt;U$2,"*",INDEX(Baching!$U:$U,SMALL(IF(Baching!$R:$R=T$2,ROW(Baching!$R:$R)),ROWS(V$2:V2))))</f>
        <v>*</v>
      </c>
      <c r="X2" s="108" t="s">
        <v>2483</v>
      </c>
      <c r="Y2">
        <f>COUNTIF(Baching!$R:$R,X2)</f>
        <v>0</v>
      </c>
      <c r="Z2" s="108" t="str">
        <f t="array" ref="Z2">IF(ROWS(Z$2:Z2)&gt;Y$2,"*",INDEX(Baching!$U:$U,SMALL(IF(Baching!$R:$R=X$2,ROW(Baching!$R:$R)),ROWS(Z$2:Z2))))</f>
        <v>*</v>
      </c>
      <c r="AB2" s="108" t="s">
        <v>2483</v>
      </c>
      <c r="AC2">
        <f>COUNTIF(Baching!$R:$R,AB2)</f>
        <v>0</v>
      </c>
      <c r="AD2" s="108" t="str">
        <f t="array" ref="AD2">IF(ROWS(AD$2:AD2)&gt;AC$2,"*",INDEX(Baching!$U:$U,SMALL(IF(Baching!$R:$R=AB$2,ROW(Baching!$R:$R)),ROWS(AD$2:AD2))))</f>
        <v>*</v>
      </c>
      <c r="AF2" s="108" t="s">
        <v>2484</v>
      </c>
      <c r="AG2">
        <f>COUNTIF(Baching!$R:$R,AF2)</f>
        <v>0</v>
      </c>
      <c r="AH2" s="108" t="str">
        <f t="array" ref="AH2">IF(ROWS(AH$2:AH2)&gt;AG$2,"*",INDEX(Baching!$U:$U,SMALL(IF(Baching!$R:$R=AF$2,ROW(Baching!$R:$R)),ROWS(AH$2:AH2))))</f>
        <v>*</v>
      </c>
      <c r="AJ2" s="108" t="s">
        <v>2485</v>
      </c>
      <c r="AK2">
        <f>COUNTIF(Baching!$R:$R,AJ2)</f>
        <v>0</v>
      </c>
      <c r="AL2" s="108" t="str">
        <f t="array" ref="AL2">IF(ROWS(AL$2:AL2)&gt;AK$2,"*",INDEX(Baching!$U:$U,SMALL(IF(Baching!$R:$R=AJ$2,ROW(Baching!$R:$R)),ROWS(AL$2:AL2))))</f>
        <v>*</v>
      </c>
      <c r="AN2" s="108" t="s">
        <v>2486</v>
      </c>
      <c r="AO2">
        <f>COUNTIF(Baching!$R:$R,AN2)</f>
        <v>0</v>
      </c>
      <c r="AP2" s="108" t="str">
        <f t="array" ref="AP2">IF(ROWS(AP$2:AP2)&gt;AO$2,"*",INDEX(Baching!$U:$U,SMALL(IF(Baching!$R:$R=AN$2,ROW(Baching!$R:$R)),ROWS(AP$2:AP2))))</f>
        <v>*</v>
      </c>
      <c r="AR2" s="108" t="s">
        <v>2487</v>
      </c>
      <c r="AS2">
        <f>COUNTIF(Baching!$R:$R,AR2)</f>
        <v>0</v>
      </c>
      <c r="AT2" s="108" t="str">
        <f t="array" ref="AT2">IF(ROWS(AT$2:AT2)&gt;AS$2,"*",INDEX(Baching!$U:$U,SMALL(IF(Baching!$R:$R=AR$2,ROW(Baching!$R:$R)),ROWS(AT$2:AT2))))</f>
        <v>*</v>
      </c>
      <c r="AV2" s="108" t="s">
        <v>2488</v>
      </c>
      <c r="AW2">
        <f>COUNTIF(Baching!$R:$R,AV2)</f>
        <v>0</v>
      </c>
      <c r="AX2" s="108" t="str">
        <f t="array" ref="AX2">IF(ROWS(AX$2:AX2)&gt;AW$2,"*",INDEX(Baching!$U:$U,SMALL(IF(Baching!$R:$R=AV$2,ROW(Baching!$R:$R)),ROWS(AX$2:AX2))))</f>
        <v>*</v>
      </c>
      <c r="AZ2" s="108" t="s">
        <v>2489</v>
      </c>
      <c r="BA2">
        <f>COUNTIF(Baching!$R:$R,AZ2)</f>
        <v>0</v>
      </c>
      <c r="BB2" s="108" t="str">
        <f t="array" ref="BB2">IF(ROWS(BB$2:BB2)&gt;BA$2,"*",INDEX(Baching!$U:$U,SMALL(IF(Baching!$R:$R=AZ$2,ROW(Baching!$R:$R)),ROWS(BB$2:BB2))))</f>
        <v>*</v>
      </c>
      <c r="BD2" s="108" t="s">
        <v>2490</v>
      </c>
      <c r="BE2">
        <f>COUNTIF(Baching!$R:$R,BD2)</f>
        <v>0</v>
      </c>
      <c r="BF2" s="108" t="str">
        <f t="array" ref="BF2">IF(ROWS(BF$2:BF2)&gt;BE$2,"*",INDEX(Baching!$U:$U,SMALL(IF(Baching!$R:$R=BD$2,ROW(Baching!$R:$R)),ROWS(BF$2:BF2))))</f>
        <v>*</v>
      </c>
      <c r="BH2" s="108" t="s">
        <v>2491</v>
      </c>
      <c r="BI2">
        <f>COUNTIF(Baching!$R:$R,BH2)</f>
        <v>0</v>
      </c>
      <c r="BJ2" s="108" t="str">
        <f t="array" ref="BJ2">IF(ROWS(BJ$2:BJ2)&gt;BI$2,"*",INDEX(Baching!$U:$U,SMALL(IF(Baching!$R:$R=BH$2,ROW(Baching!$R:$R)),ROWS(BJ$2:BJ2))))</f>
        <v>*</v>
      </c>
      <c r="BL2" s="108" t="s">
        <v>2492</v>
      </c>
      <c r="BM2">
        <f>COUNTIF(Baching!$R:$R,BL2)</f>
        <v>0</v>
      </c>
      <c r="BN2" s="108" t="str">
        <f t="array" ref="BN2">IF(ROWS(BN$2:BN2)&gt;BM$2,"*",INDEX(Baching!$U:$U,SMALL(IF(Baching!$R:$R=BL$2,ROW(Baching!$R:$R)),ROWS(BN$2:BN2))))</f>
        <v>*</v>
      </c>
    </row>
    <row r="3" spans="4:66" x14ac:dyDescent="0.25">
      <c r="F3" s="108" t="str">
        <f t="array" ref="F3">IF(ROWS($F$2:F3)&gt;E$2,"*",INDEX(Baching!$U:$U,SMALL(IF(Baching!$R:$R=D$2,ROW(Baching!$R:$R)),ROWS(F$2:F3))))</f>
        <v>1571030002026B25006</v>
      </c>
      <c r="G3" s="108"/>
      <c r="H3" s="108"/>
      <c r="J3" s="108" t="str">
        <f t="array" ref="J3">IF(ROWS(J$2:J3)&gt;I$2,"*",INDEX(Baching!$U:$U,SMALL(IF(Baching!$R:$R=H$2,ROW(Baching!$R:$R)),ROWS(J$2:J3))))</f>
        <v>1204020012002B20002</v>
      </c>
      <c r="N3" s="108" t="str">
        <f t="array" ref="N3">IF(ROWS(N$2:N3)&gt;M$2,"*",INDEX(Baching!$U:$U,SMALL(IF(Baching!$R:$R=L$2,ROW(Baching!$R:$R)),ROWS(N$2:N3))))</f>
        <v>1507020005013B10003</v>
      </c>
      <c r="R3" s="108" t="str">
        <f t="array" ref="R3">IF(ROWS(R$2:R3)&gt;Q$2,"*",INDEX(Baching!$U:$U,SMALL(IF(Baching!$R:$R=P$2,ROW(Baching!$R:$R)),ROWS(R$2:R3))))</f>
        <v>3215040013068B25001</v>
      </c>
    </row>
    <row r="4" spans="4:66" x14ac:dyDescent="0.25">
      <c r="F4" s="108" t="str">
        <f t="array" ref="F4">IF(ROWS($F$2:F4)&gt;E$2,"*",INDEX(Baching!$U:$U,SMALL(IF(Baching!$R:$R=D$2,ROW(Baching!$R:$R)),ROWS(F$2:F4))))</f>
        <v>1571050001009B20001</v>
      </c>
      <c r="J4" s="108" t="str">
        <f t="array" ref="J4">IF(ROWS(J$2:J4)&gt;I$2,"*",INDEX(Baching!$U:$U,SMALL(IF(Baching!$R:$R=H$2,ROW(Baching!$R:$R)),ROWS(J$2:J4))))</f>
        <v>1204030010001B25000</v>
      </c>
      <c r="N4" s="108" t="str">
        <f t="array" ref="N4">IF(ROWS(N$2:N4)&gt;M$2,"*",INDEX(Baching!$U:$U,SMALL(IF(Baching!$R:$R=L$2,ROW(Baching!$R:$R)),ROWS(N$2:N4))))</f>
        <v>1507020007013B20004</v>
      </c>
      <c r="R4" s="108" t="str">
        <f t="array" ref="R4">IF(ROWS(R$2:R4)&gt;Q$2,"*",INDEX(Baching!$U:$U,SMALL(IF(Baching!$R:$R=P$2,ROW(Baching!$R:$R)),ROWS(R$2:R4))))</f>
        <v>3215050002008B15002</v>
      </c>
    </row>
    <row r="5" spans="4:66" x14ac:dyDescent="0.25">
      <c r="F5" s="108" t="str">
        <f t="array" ref="F5">IF(ROWS($F$2:F5)&gt;E$2,"*",INDEX(Baching!$U:$U,SMALL(IF(Baching!$R:$R=D$2,ROW(Baching!$R:$R)),ROWS(F$2:F5))))</f>
        <v>3529060006010B25000</v>
      </c>
      <c r="J5" s="108" t="str">
        <f t="array" ref="J5">IF(ROWS(J$2:J5)&gt;I$2,"*",INDEX(Baching!$U:$U,SMALL(IF(Baching!$R:$R=H$2,ROW(Baching!$R:$R)),ROWS(J$2:J5))))</f>
        <v>1204061006003B20003</v>
      </c>
      <c r="N5" s="108" t="str">
        <f t="array" ref="N5">IF(ROWS(N$2:N5)&gt;M$2,"*",INDEX(Baching!$U:$U,SMALL(IF(Baching!$R:$R=L$2,ROW(Baching!$R:$R)),ROWS(N$2:N5))))</f>
        <v>1507020018009B20005</v>
      </c>
      <c r="R5" s="108" t="str">
        <f t="array" ref="R5">IF(ROWS(R$2:R5)&gt;Q$2,"*",INDEX(Baching!$U:$U,SMALL(IF(Baching!$R:$R=P$2,ROW(Baching!$R:$R)),ROWS(R$2:R5))))</f>
        <v>3215072008027B25005</v>
      </c>
    </row>
    <row r="6" spans="4:66" x14ac:dyDescent="0.25">
      <c r="F6" s="108" t="str">
        <f t="array" ref="F6">IF(ROWS($F$2:F6)&gt;E$2,"*",INDEX(Baching!$U:$U,SMALL(IF(Baching!$R:$R=D$2,ROW(Baching!$R:$R)),ROWS(F$2:F6))))</f>
        <v>3529060006028B25001</v>
      </c>
      <c r="J6" s="108" t="str">
        <f t="array" ref="J6">IF(ROWS(J$2:J6)&gt;I$2,"*",INDEX(Baching!$U:$U,SMALL(IF(Baching!$R:$R=H$2,ROW(Baching!$R:$R)),ROWS(J$2:J6))))</f>
        <v>1204062001002B10004</v>
      </c>
      <c r="N6" s="108" t="str">
        <f t="array" ref="N6">IF(ROWS(N$2:N6)&gt;M$2,"*",INDEX(Baching!$U:$U,SMALL(IF(Baching!$R:$R=L$2,ROW(Baching!$R:$R)),ROWS(N$2:N6))))</f>
        <v>1507021007004B20006</v>
      </c>
      <c r="R6" s="108" t="str">
        <f t="array" ref="R6">IF(ROWS(R$2:R6)&gt;Q$2,"*",INDEX(Baching!$U:$U,SMALL(IF(Baching!$R:$R=P$2,ROW(Baching!$R:$R)),ROWS(R$2:R6))))</f>
        <v>3215100008007B10001</v>
      </c>
    </row>
    <row r="7" spans="4:66" x14ac:dyDescent="0.25">
      <c r="F7" s="108" t="str">
        <f t="array" ref="F7">IF(ROWS($F$2:F7)&gt;E$2,"*",INDEX(Baching!$U:$U,SMALL(IF(Baching!$R:$R=D$2,ROW(Baching!$R:$R)),ROWS(F$2:F7))))</f>
        <v>3529090010003B20001</v>
      </c>
      <c r="J7" s="108" t="str">
        <f t="array" ref="J7">IF(ROWS(J$2:J7)&gt;I$2,"*",INDEX(Baching!$U:$U,SMALL(IF(Baching!$R:$R=H$2,ROW(Baching!$R:$R)),ROWS(J$2:J7))))</f>
        <v>1204070013004B25001</v>
      </c>
      <c r="N7" s="108" t="str">
        <f t="array" ref="N7">IF(ROWS(N$2:N7)&gt;M$2,"*",INDEX(Baching!$U:$U,SMALL(IF(Baching!$R:$R=L$2,ROW(Baching!$R:$R)),ROWS(N$2:N7))))</f>
        <v>1507030008022B25001</v>
      </c>
      <c r="R7" s="108" t="str">
        <f t="array" ref="R7">IF(ROWS(R$2:R7)&gt;Q$2,"*",INDEX(Baching!$U:$U,SMALL(IF(Baching!$R:$R=P$2,ROW(Baching!$R:$R)),ROWS(R$2:R7))))</f>
        <v>3215170005023B20004</v>
      </c>
    </row>
    <row r="8" spans="4:66" x14ac:dyDescent="0.25">
      <c r="F8" s="108" t="str">
        <f t="array" ref="F8">IF(ROWS($F$2:F8)&gt;E$2,"*",INDEX(Baching!$U:$U,SMALL(IF(Baching!$R:$R=D$2,ROW(Baching!$R:$R)),ROWS(F$2:F8))))</f>
        <v>3529090012009B20002</v>
      </c>
      <c r="J8" s="108" t="str">
        <f t="array" ref="J8">IF(ROWS(J$2:J8)&gt;I$2,"*",INDEX(Baching!$U:$U,SMALL(IF(Baching!$R:$R=H$2,ROW(Baching!$R:$R)),ROWS(J$2:J8))))</f>
        <v>3402060003002B15003</v>
      </c>
      <c r="N8" s="108" t="str">
        <f t="array" ref="N8">IF(ROWS(N$2:N8)&gt;M$2,"*",INDEX(Baching!$U:$U,SMALL(IF(Baching!$R:$R=L$2,ROW(Baching!$R:$R)),ROWS(N$2:N8))))</f>
        <v>1507030018034B25002</v>
      </c>
      <c r="R8" s="108" t="str">
        <f t="array" ref="R8">IF(ROWS(R$2:R8)&gt;Q$2,"*",INDEX(Baching!$U:$U,SMALL(IF(Baching!$R:$R=P$2,ROW(Baching!$R:$R)),ROWS(R$2:R8))))</f>
        <v>3215200007017B20005</v>
      </c>
    </row>
    <row r="9" spans="4:66" x14ac:dyDescent="0.25">
      <c r="F9" s="108" t="str">
        <f t="array" ref="F9">IF(ROWS($F$2:F9)&gt;E$2,"*",INDEX(Baching!$U:$U,SMALL(IF(Baching!$R:$R=D$2,ROW(Baching!$R:$R)),ROWS(F$2:F9))))</f>
        <v>3529170016011B20003</v>
      </c>
      <c r="J9" s="108" t="str">
        <f t="array" ref="J9">IF(ROWS(J$2:J9)&gt;I$2,"*",INDEX(Baching!$U:$U,SMALL(IF(Baching!$R:$R=H$2,ROW(Baching!$R:$R)),ROWS(J$2:J9))))</f>
        <v>3402060001038B25002</v>
      </c>
      <c r="N9" s="108" t="str">
        <f t="array" ref="N9">IF(ROWS(N$2:N9)&gt;M$2,"*",INDEX(Baching!$U:$U,SMALL(IF(Baching!$R:$R=L$2,ROW(Baching!$R:$R)),ROWS(N$2:N9))))</f>
        <v>1571010001027B25000</v>
      </c>
      <c r="R9" s="108" t="str">
        <f t="array" ref="R9">IF(ROWS(R$2:R9)&gt;Q$2,"*",INDEX(Baching!$U:$U,SMALL(IF(Baching!$R:$R=P$2,ROW(Baching!$R:$R)),ROWS(R$2:R9))))</f>
        <v>*</v>
      </c>
    </row>
    <row r="10" spans="4:66" x14ac:dyDescent="0.25">
      <c r="F10" s="108" t="str">
        <f t="array" ref="F10">IF(ROWS($F$2:F10)&gt;E$2,"*",INDEX(Baching!$U:$U,SMALL(IF(Baching!$R:$R=D$2,ROW(Baching!$R:$R)),ROWS(F$2:F10))))</f>
        <v>3529230009002B20004</v>
      </c>
      <c r="J10" s="108" t="str">
        <f t="array" ref="J10">IF(ROWS(J$2:J10)&gt;I$2,"*",INDEX(Baching!$U:$U,SMALL(IF(Baching!$R:$R=H$2,ROW(Baching!$R:$R)),ROWS(J$2:J10))))</f>
        <v>3402130001010B25005</v>
      </c>
      <c r="N10" s="108" t="str">
        <f t="array" ref="N10">IF(ROWS(N$2:N10)&gt;M$2,"*",INDEX(Baching!$U:$U,SMALL(IF(Baching!$R:$R=L$2,ROW(Baching!$R:$R)),ROWS(N$2:N10))))</f>
        <v>1571010005001B25001</v>
      </c>
      <c r="R10" s="108"/>
    </row>
    <row r="11" spans="4:66" x14ac:dyDescent="0.25">
      <c r="F11" s="108" t="str">
        <f t="array" ref="F11">IF(ROWS($F$2:F11)&gt;E$2,"*",INDEX(Baching!$U:$U,SMALL(IF(Baching!$R:$R=D$2,ROW(Baching!$R:$R)),ROWS(F$2:F11))))</f>
        <v>3529240012008B10005</v>
      </c>
      <c r="J11" s="108" t="str">
        <f t="array" ref="J11">IF(ROWS(J$2:J11)&gt;I$2,"*",INDEX(Baching!$U:$U,SMALL(IF(Baching!$R:$R=H$2,ROW(Baching!$R:$R)),ROWS(J$2:J11))))</f>
        <v>3402130001041B25006</v>
      </c>
      <c r="N11" s="108" t="str">
        <f t="array" ref="N11">IF(ROWS(N$2:N11)&gt;M$2,"*",INDEX(Baching!$U:$U,SMALL(IF(Baching!$R:$R=L$2,ROW(Baching!$R:$R)),ROWS(N$2:N11))))</f>
        <v>1571010005031B25002</v>
      </c>
      <c r="R11" s="108"/>
    </row>
    <row r="12" spans="4:66" x14ac:dyDescent="0.25">
      <c r="F12" s="108" t="str">
        <f t="array" ref="F12">IF(ROWS($F$2:F12)&gt;E$2,"*",INDEX(Baching!$U:$U,SMALL(IF(Baching!$R:$R=D$2,ROW(Baching!$R:$R)),ROWS(F$2:F12))))</f>
        <v>3529240016014B20006</v>
      </c>
      <c r="J12" s="108" t="str">
        <f t="array" ref="J12">IF(ROWS(J$2:J12)&gt;I$2,"*",INDEX(Baching!$U:$U,SMALL(IF(Baching!$R:$R=H$2,ROW(Baching!$R:$R)),ROWS(J$2:J12))))</f>
        <v>3402130008051B25007</v>
      </c>
      <c r="N12" s="108" t="str">
        <f t="array" ref="N12">IF(ROWS(N$2:N12)&gt;M$2,"*",INDEX(Baching!$U:$U,SMALL(IF(Baching!$R:$R=L$2,ROW(Baching!$R:$R)),ROWS(N$2:N12))))</f>
        <v>1571010010036B25003</v>
      </c>
      <c r="R12" s="108"/>
    </row>
    <row r="13" spans="4:66" x14ac:dyDescent="0.25">
      <c r="F13" s="108" t="str">
        <f t="array" ref="F13">IF(ROWS($F$2:F13)&gt;E$2,"*",INDEX(Baching!$U:$U,SMALL(IF(Baching!$R:$R=D$2,ROW(Baching!$R:$R)),ROWS(F$2:F13))))</f>
        <v>3529241008009B10007</v>
      </c>
      <c r="J13" s="108" t="str">
        <f t="array" ref="J13">IF(ROWS(J$2:J13)&gt;I$2,"*",INDEX(Baching!$U:$U,SMALL(IF(Baching!$R:$R=H$2,ROW(Baching!$R:$R)),ROWS(J$2:J13))))</f>
        <v>3402130008098B25008</v>
      </c>
      <c r="N13" s="108" t="str">
        <f t="array" ref="N13">IF(ROWS(N$2:N13)&gt;M$2,"*",INDEX(Baching!$U:$U,SMALL(IF(Baching!$R:$R=L$2,ROW(Baching!$R:$R)),ROWS(N$2:N13))))</f>
        <v>1571020007027B25004</v>
      </c>
    </row>
    <row r="14" spans="4:66" x14ac:dyDescent="0.25">
      <c r="F14" s="108" t="str">
        <f t="array" ref="F14">IF(ROWS($F$2:F14)&gt;E$2,"*",INDEX(Baching!$U:$U,SMALL(IF(Baching!$R:$R=D$2,ROW(Baching!$R:$R)),ROWS(F$2:F14))))</f>
        <v>*</v>
      </c>
      <c r="J14" s="108" t="str">
        <f t="array" ref="J14">IF(ROWS(J$2:J14)&gt;I$2,"*",INDEX(Baching!$U:$U,SMALL(IF(Baching!$R:$R=H$2,ROW(Baching!$R:$R)),ROWS(J$2:J14))))</f>
        <v>3404090002005B20001</v>
      </c>
      <c r="N14" s="108" t="str">
        <f t="array" ref="N14">IF(ROWS(N$2:N14)&gt;M$2,"*",INDEX(Baching!$U:$U,SMALL(IF(Baching!$R:$R=L$2,ROW(Baching!$R:$R)),ROWS(N$2:N14))))</f>
        <v>1571080005012B25008</v>
      </c>
    </row>
    <row r="15" spans="4:66" x14ac:dyDescent="0.25">
      <c r="F15" s="108" t="str">
        <f t="array" ref="F15">IF(ROWS($F$2:F15)&gt;E$2,"*",INDEX(Baching!$U:$U,SMALL(IF(Baching!$R:$R=D$2,ROW(Baching!$R:$R)),ROWS(F$2:F15))))</f>
        <v>*</v>
      </c>
      <c r="J15" s="108" t="str">
        <f t="array" ref="J15">IF(ROWS(J$2:J15)&gt;I$2,"*",INDEX(Baching!$U:$U,SMALL(IF(Baching!$R:$R=H$2,ROW(Baching!$R:$R)),ROWS(J$2:J15))))</f>
        <v>3404100004035B25008</v>
      </c>
      <c r="N15" s="108" t="str">
        <f t="array" ref="N15">IF(ROWS(N$2:N15)&gt;M$2,"*",INDEX(Baching!$U:$U,SMALL(IF(Baching!$R:$R=L$2,ROW(Baching!$R:$R)),ROWS(N$2:N15))))</f>
        <v>1571050001024B25000</v>
      </c>
    </row>
    <row r="16" spans="4:66" x14ac:dyDescent="0.25">
      <c r="F16" s="108" t="str">
        <f t="array" ref="F16">IF(ROWS($F$2:F16)&gt;E$2,"*",INDEX(Baching!$U:$U,SMALL(IF(Baching!$R:$R=D$2,ROW(Baching!$R:$R)),ROWS(F$2:F16))))</f>
        <v>*</v>
      </c>
      <c r="J16" s="108" t="str">
        <f t="array" ref="J16">IF(ROWS(J$2:J16)&gt;I$2,"*",INDEX(Baching!$U:$U,SMALL(IF(Baching!$R:$R=H$2,ROW(Baching!$R:$R)),ROWS(J$2:J16))))</f>
        <v>3404120002044B25009</v>
      </c>
      <c r="N16" s="108" t="str">
        <f t="array" ref="N16">IF(ROWS(N$2:N16)&gt;M$2,"*",INDEX(Baching!$U:$U,SMALL(IF(Baching!$R:$R=L$2,ROW(Baching!$R:$R)),ROWS(N$2:N16))))</f>
        <v>*</v>
      </c>
    </row>
    <row r="17" spans="6:14" x14ac:dyDescent="0.25">
      <c r="F17" s="108" t="str">
        <f t="array" ref="F17">IF(ROWS($F$2:F17)&gt;E$2,"*",INDEX(Baching!$U:$U,SMALL(IF(Baching!$R:$R=D$2,ROW(Baching!$R:$R)),ROWS(F$2:F17))))</f>
        <v>*</v>
      </c>
      <c r="J17" s="108" t="str">
        <f t="array" ref="J17">IF(ROWS(J$2:J17)&gt;I$2,"*",INDEX(Baching!$U:$U,SMALL(IF(Baching!$R:$R=H$2,ROW(Baching!$R:$R)),ROWS(J$2:J17))))</f>
        <v>3510020001012B20001</v>
      </c>
      <c r="N17" s="108"/>
    </row>
    <row r="18" spans="6:14" x14ac:dyDescent="0.25">
      <c r="F18" s="108" t="str">
        <f t="array" ref="F18">IF(ROWS($F$2:F18)&gt;E$2,"*",INDEX(Baching!$U:$U,SMALL(IF(Baching!$R:$R=D$2,ROW(Baching!$R:$R)),ROWS(F$2:F18))))</f>
        <v>*</v>
      </c>
      <c r="J18" s="108" t="str">
        <f t="array" ref="J18">IF(ROWS(J$2:J18)&gt;I$2,"*",INDEX(Baching!$U:$U,SMALL(IF(Baching!$R:$R=H$2,ROW(Baching!$R:$R)),ROWS(J$2:J18))))</f>
        <v>3510020006039B20002</v>
      </c>
      <c r="N18" s="108"/>
    </row>
    <row r="19" spans="6:14" x14ac:dyDescent="0.25">
      <c r="F19" s="108" t="str">
        <f t="array" ref="F19">IF(ROWS(F$2:F19)&gt;E$2,"",INDEX(Baching!$U:$U,SMALL(IF(Baching!$R:$R=D$2,ROW(Baching!$R:$R)),ROWS(F$2:F19))))</f>
        <v/>
      </c>
      <c r="J19" s="108" t="str">
        <f t="array" ref="J19">IF(ROWS(J$2:J19)&gt;I$2,"*",INDEX(Baching!$U:$U,SMALL(IF(Baching!$R:$R=H$2,ROW(Baching!$R:$R)),ROWS(J$2:J19))))</f>
        <v>3510070008017B10003</v>
      </c>
      <c r="N19" s="108"/>
    </row>
    <row r="20" spans="6:14" x14ac:dyDescent="0.25">
      <c r="F20" s="108" t="str">
        <f t="array" ref="F20">IF(ROWS(F$2:F20)&gt;E$2,"",INDEX(Baching!$U:$U,SMALL(IF(Baching!$R:$R=D$2,ROW(Baching!$R:$R)),ROWS(F$2:F20))))</f>
        <v/>
      </c>
      <c r="J20" s="108" t="str">
        <f t="array" ref="J20">IF(ROWS(J$2:J20)&gt;I$2,"*",INDEX(Baching!$U:$U,SMALL(IF(Baching!$R:$R=H$2,ROW(Baching!$R:$R)),ROWS(J$2:J20))))</f>
        <v>3510100005036B20004</v>
      </c>
      <c r="N20" s="108"/>
    </row>
    <row r="21" spans="6:14" x14ac:dyDescent="0.25">
      <c r="F21" s="108" t="str">
        <f t="array" ref="F21">IF(ROWS(F$2:F21)&gt;E$2,"",INDEX(Baching!$U:$U,SMALL(IF(Baching!$R:$R=D$2,ROW(Baching!$R:$R)),ROWS(F$2:F21))))</f>
        <v/>
      </c>
      <c r="J21" s="108" t="str">
        <f t="array" ref="J21">IF(ROWS(J$2:J21)&gt;I$2,"*",INDEX(Baching!$U:$U,SMALL(IF(Baching!$R:$R=H$2,ROW(Baching!$R:$R)),ROWS(J$2:J21))))</f>
        <v>3510100003059B25002</v>
      </c>
    </row>
    <row r="22" spans="6:14" x14ac:dyDescent="0.25">
      <c r="F22" s="108" t="str">
        <f t="array" ref="F22">IF(ROWS(F$2:F22)&gt;E$2,"",INDEX(Baching!$U:$U,SMALL(IF(Baching!$R:$R=D$2,ROW(Baching!$R:$R)),ROWS(F$2:F22))))</f>
        <v/>
      </c>
      <c r="J22" s="108" t="str">
        <f t="array" ref="J22">IF(ROWS(J$2:J22)&gt;I$2,"*",INDEX(Baching!$U:$U,SMALL(IF(Baching!$R:$R=H$2,ROW(Baching!$R:$R)),ROWS(J$2:J22))))</f>
        <v>3510120007015B25003</v>
      </c>
    </row>
    <row r="23" spans="6:14" x14ac:dyDescent="0.25">
      <c r="F23" s="108" t="str">
        <f t="array" ref="F23">IF(ROWS(F$2:F23)&gt;E$2,"",INDEX(Baching!$U:$U,SMALL(IF(Baching!$R:$R=D$2,ROW(Baching!$R:$R)),ROWS(F$2:F23))))</f>
        <v/>
      </c>
      <c r="J23" s="108" t="str">
        <f t="array" ref="J23">IF(ROWS(J$2:J23)&gt;I$2,"*",INDEX(Baching!$U:$U,SMALL(IF(Baching!$R:$R=H$2,ROW(Baching!$R:$R)),ROWS(J$2:J23))))</f>
        <v>5108020019001B20002</v>
      </c>
    </row>
    <row r="24" spans="6:14" x14ac:dyDescent="0.25">
      <c r="F24" s="108" t="str">
        <f t="array" ref="F24">IF(ROWS(F$2:F24)&gt;E$2,"",INDEX(Baching!$U:$U,SMALL(IF(Baching!$R:$R=D$2,ROW(Baching!$R:$R)),ROWS(F$2:F24))))</f>
        <v/>
      </c>
      <c r="J24" s="108" t="str">
        <f t="array" ref="J24">IF(ROWS(J$2:J24)&gt;I$2,"*",INDEX(Baching!$U:$U,SMALL(IF(Baching!$R:$R=H$2,ROW(Baching!$R:$R)),ROWS(J$2:J24))))</f>
        <v>5108030003003B20003</v>
      </c>
    </row>
    <row r="25" spans="6:14" x14ac:dyDescent="0.25">
      <c r="F25" s="108" t="str">
        <f t="array" ref="F25">IF(ROWS(F$2:F25)&gt;E$2,"",INDEX(Baching!$U:$U,SMALL(IF(Baching!$R:$R=D$2,ROW(Baching!$R:$R)),ROWS(F$2:F25))))</f>
        <v/>
      </c>
      <c r="J25" s="108" t="str">
        <f t="array" ref="J25">IF(ROWS(J$2:J25)&gt;I$2,"*",INDEX(Baching!$U:$U,SMALL(IF(Baching!$R:$R=H$2,ROW(Baching!$R:$R)),ROWS(J$2:J25))))</f>
        <v>5108060016010B25001</v>
      </c>
    </row>
    <row r="26" spans="6:14" x14ac:dyDescent="0.25">
      <c r="F26" s="108" t="str">
        <f t="array" ref="F26">IF(ROWS(F$2:F26)&gt;E$2,"",INDEX(Baching!$U:$U,SMALL(IF(Baching!$R:$R=D$2,ROW(Baching!$R:$R)),ROWS(F$2:F26))))</f>
        <v/>
      </c>
      <c r="J26" s="108" t="str">
        <f t="array" ref="J26">IF(ROWS(J$2:J26)&gt;I$2,"*",INDEX(Baching!$U:$U,SMALL(IF(Baching!$R:$R=H$2,ROW(Baching!$R:$R)),ROWS(J$2:J26))))</f>
        <v>5202040005004B10005</v>
      </c>
    </row>
    <row r="27" spans="6:14" x14ac:dyDescent="0.25">
      <c r="F27" s="108" t="str">
        <f t="array" ref="F27">IF(ROWS(F$2:F27)&gt;E$2,"",INDEX(Baching!$U:$U,SMALL(IF(Baching!$R:$R=D$2,ROW(Baching!$R:$R)),ROWS(F$2:F27))))</f>
        <v/>
      </c>
      <c r="J27" s="108" t="str">
        <f t="array" ref="J27">IF(ROWS(J$2:J27)&gt;I$2,"*",INDEX(Baching!$U:$U,SMALL(IF(Baching!$R:$R=H$2,ROW(Baching!$R:$R)),ROWS(J$2:J27))))</f>
        <v>5202040002014B20004</v>
      </c>
    </row>
    <row r="28" spans="6:14" x14ac:dyDescent="0.25">
      <c r="F28" s="108" t="str">
        <f t="array" ref="F28">IF(ROWS(F$2:F28)&gt;E$2,"",INDEX(Baching!$U:$U,SMALL(IF(Baching!$R:$R=D$2,ROW(Baching!$R:$R)),ROWS(F$2:F28))))</f>
        <v/>
      </c>
      <c r="J28" s="108" t="str">
        <f t="array" ref="J28">IF(ROWS(J$2:J28)&gt;I$2,"*",INDEX(Baching!$U:$U,SMALL(IF(Baching!$R:$R=H$2,ROW(Baching!$R:$R)),ROWS(J$2:J28))))</f>
        <v>5202050001020B25001</v>
      </c>
    </row>
    <row r="29" spans="6:14" x14ac:dyDescent="0.25">
      <c r="F29" s="108" t="str">
        <f t="array" ref="F29">IF(ROWS(F$2:F29)&gt;E$2,"",INDEX(Baching!$U:$U,SMALL(IF(Baching!$R:$R=D$2,ROW(Baching!$R:$R)),ROWS(F$2:F29))))</f>
        <v/>
      </c>
      <c r="J29" s="108" t="str">
        <f t="array" ref="J29">IF(ROWS(J$2:J29)&gt;I$2,"*",INDEX(Baching!$U:$U,SMALL(IF(Baching!$R:$R=H$2,ROW(Baching!$R:$R)),ROWS(J$2:J29))))</f>
        <v>5202061002011B10007</v>
      </c>
    </row>
    <row r="30" spans="6:14" x14ac:dyDescent="0.25">
      <c r="F30" s="108" t="str">
        <f t="array" ref="F30">IF(ROWS(F$2:F30)&gt;E$2,"",INDEX(Baching!$U:$U,SMALL(IF(Baching!$R:$R=D$2,ROW(Baching!$R:$R)),ROWS(F$2:F30))))</f>
        <v/>
      </c>
      <c r="J30" s="108" t="str">
        <f t="array" ref="J30">IF(ROWS(J$2:J30)&gt;I$2,"*",INDEX(Baching!$U:$U,SMALL(IF(Baching!$R:$R=H$2,ROW(Baching!$R:$R)),ROWS(J$2:J30))))</f>
        <v>5206061004007B10006</v>
      </c>
    </row>
    <row r="31" spans="6:14" x14ac:dyDescent="0.25">
      <c r="F31" s="108" t="str">
        <f t="array" ref="F31">IF(ROWS(F$2:F31)&gt;E$2,"",INDEX(Baching!$U:$U,SMALL(IF(Baching!$R:$R=D$2,ROW(Baching!$R:$R)),ROWS(F$2:F31))))</f>
        <v/>
      </c>
      <c r="J31" s="108" t="str">
        <f t="array" ref="J31">IF(ROWS(J$2:J31)&gt;I$2,"*",INDEX(Baching!$U:$U,SMALL(IF(Baching!$R:$R=H$2,ROW(Baching!$R:$R)),ROWS(J$2:J31))))</f>
        <v>5206061005007B10007</v>
      </c>
    </row>
    <row r="32" spans="6:14" x14ac:dyDescent="0.25">
      <c r="F32" s="108" t="str">
        <f t="array" ref="F32">IF(ROWS(F$2:F32)&gt;E$2,"",INDEX(Baching!$U:$U,SMALL(IF(Baching!$R:$R=D$2,ROW(Baching!$R:$R)),ROWS(F$2:F32))))</f>
        <v/>
      </c>
      <c r="J32" s="108" t="str">
        <f t="array" ref="J32">IF(ROWS(J$2:J32)&gt;I$2,"*",INDEX(Baching!$U:$U,SMALL(IF(Baching!$R:$R=H$2,ROW(Baching!$R:$R)),ROWS(J$2:J32))))</f>
        <v>7208012004008B10001</v>
      </c>
    </row>
    <row r="33" spans="6:10" x14ac:dyDescent="0.25">
      <c r="F33" s="108" t="str">
        <f t="array" ref="F33">IF(ROWS(F$2:F33)&gt;E$2,"",INDEX(Baching!$U:$U,SMALL(IF(Baching!$R:$R=D$2,ROW(Baching!$R:$R)),ROWS(F$2:F33))))</f>
        <v/>
      </c>
      <c r="J33" s="108" t="str">
        <f t="array" ref="J33">IF(ROWS(J$2:J33)&gt;I$2,"*",INDEX(Baching!$U:$U,SMALL(IF(Baching!$R:$R=H$2,ROW(Baching!$R:$R)),ROWS(J$2:J33))))</f>
        <v>7208040010009B25002</v>
      </c>
    </row>
    <row r="34" spans="6:10" x14ac:dyDescent="0.25">
      <c r="F34" s="108" t="str">
        <f t="array" ref="F34">IF(ROWS(F$2:F34)&gt;E$2,"",INDEX(Baching!$U:$U,SMALL(IF(Baching!$R:$R=D$2,ROW(Baching!$R:$R)),ROWS(F$2:F34))))</f>
        <v/>
      </c>
      <c r="J34" s="108" t="str">
        <f t="array" ref="J34">IF(ROWS(J$2:J34)&gt;I$2,"*",INDEX(Baching!$U:$U,SMALL(IF(Baching!$R:$R=H$2,ROW(Baching!$R:$R)),ROWS(J$2:J34))))</f>
        <v>7208050014003B20005</v>
      </c>
    </row>
    <row r="35" spans="6:10" x14ac:dyDescent="0.25">
      <c r="F35" s="108" t="str">
        <f t="array" ref="F35">IF(ROWS(F$2:F35)&gt;E$2,"",INDEX(Baching!$U:$U,SMALL(IF(Baching!$R:$R=D$2,ROW(Baching!$R:$R)),ROWS(F$2:F35))))</f>
        <v/>
      </c>
      <c r="J35" s="108" t="str">
        <f t="array" ref="J35">IF(ROWS(J$2:J35)&gt;I$2,"*",INDEX(Baching!$U:$U,SMALL(IF(Baching!$R:$R=H$2,ROW(Baching!$R:$R)),ROWS(J$2:J35))))</f>
        <v>7208052004004B20008</v>
      </c>
    </row>
    <row r="36" spans="6:10" x14ac:dyDescent="0.25">
      <c r="F36" s="108" t="str">
        <f t="array" ref="F36">IF(ROWS(F$2:F36)&gt;E$2,"",INDEX(Baching!$U:$U,SMALL(IF(Baching!$R:$R=D$2,ROW(Baching!$R:$R)),ROWS(F$2:F36))))</f>
        <v/>
      </c>
      <c r="J36" s="108" t="str">
        <f t="array" ref="J36">IF(ROWS(J$2:J36)&gt;I$2,"*",INDEX(Baching!$U:$U,SMALL(IF(Baching!$R:$R=H$2,ROW(Baching!$R:$R)),ROWS(J$2:J36))))</f>
        <v>7208052009014B20009</v>
      </c>
    </row>
    <row r="37" spans="6:10" x14ac:dyDescent="0.25">
      <c r="F37" s="108" t="str">
        <f t="array" ref="F37">IF(ROWS(F$2:F37)&gt;E$2,"",INDEX(Baching!$U:$U,SMALL(IF(Baching!$R:$R=D$2,ROW(Baching!$R:$R)),ROWS(F$2:F37))))</f>
        <v/>
      </c>
      <c r="J37" s="108" t="str">
        <f t="array" ref="J37">IF(ROWS(J$2:J37)&gt;I$2,"*",INDEX(Baching!$U:$U,SMALL(IF(Baching!$R:$R=H$2,ROW(Baching!$R:$R)),ROWS(J$2:J37))))</f>
        <v>7208063012002B20012</v>
      </c>
    </row>
    <row r="38" spans="6:10" x14ac:dyDescent="0.25">
      <c r="F38" s="108" t="str">
        <f t="array" ref="F38">IF(ROWS(F$2:F38)&gt;E$2,"",INDEX(Baching!$U:$U,SMALL(IF(Baching!$R:$R=D$2,ROW(Baching!$R:$R)),ROWS(F$2:F38))))</f>
        <v/>
      </c>
      <c r="J38" s="108" t="str">
        <f t="array" ref="J38">IF(ROWS(J$2:J38)&gt;I$2,"*",INDEX(Baching!$U:$U,SMALL(IF(Baching!$R:$R=H$2,ROW(Baching!$R:$R)),ROWS(J$2:J38))))</f>
        <v>7271031002021B25007</v>
      </c>
    </row>
    <row r="39" spans="6:10" x14ac:dyDescent="0.25">
      <c r="F39" s="108" t="str">
        <f t="array" ref="F39">IF(ROWS(F$2:F39)&gt;E$2,"",INDEX(Baching!$U:$U,SMALL(IF(Baching!$R:$R=D$2,ROW(Baching!$R:$R)),ROWS(F$2:F39))))</f>
        <v/>
      </c>
      <c r="J39" s="108" t="str">
        <f t="array" ref="J39">IF(ROWS(J$2:J39)&gt;I$2,"*",INDEX(Baching!$U:$U,SMALL(IF(Baching!$R:$R=H$2,ROW(Baching!$R:$R)),ROWS(J$2:J39))))</f>
        <v>7271041002008B20001</v>
      </c>
    </row>
    <row r="40" spans="6:10" x14ac:dyDescent="0.25">
      <c r="F40" s="108" t="str">
        <f t="array" ref="F40">IF(ROWS(F$2:F40)&gt;E$2,"",INDEX(Baching!$U:$U,SMALL(IF(Baching!$R:$R=D$2,ROW(Baching!$R:$R)),ROWS(F$2:F40))))</f>
        <v/>
      </c>
      <c r="J40" s="108" t="str">
        <f t="array" ref="J40">IF(ROWS(J$2:J40)&gt;I$2,"*",INDEX(Baching!$U:$U,SMALL(IF(Baching!$R:$R=H$2,ROW(Baching!$R:$R)),ROWS(J$2:J40))))</f>
        <v>7271041005016B20002</v>
      </c>
    </row>
    <row r="41" spans="6:10" x14ac:dyDescent="0.25">
      <c r="F41" s="108" t="str">
        <f t="array" ref="F41">IF(ROWS(F$2:F41)&gt;E$2,"",INDEX(Baching!$U:$U,SMALL(IF(Baching!$R:$R=D$2,ROW(Baching!$R:$R)),ROWS(F$2:F41))))</f>
        <v/>
      </c>
      <c r="J41" s="108" t="str">
        <f t="array" ref="J41">IF(ROWS(J$2:J41)&gt;I$2,"*",INDEX(Baching!$U:$U,SMALL(IF(Baching!$R:$R=H$2,ROW(Baching!$R:$R)),ROWS(J$2:J41))))</f>
        <v>8172030002003B20003</v>
      </c>
    </row>
    <row r="42" spans="6:10" x14ac:dyDescent="0.25">
      <c r="F42" s="108" t="str">
        <f t="array" ref="F42">IF(ROWS(F$2:F42)&gt;E$2,"",INDEX(Baching!$U:$U,SMALL(IF(Baching!$R:$R=D$2,ROW(Baching!$R:$R)),ROWS(F$2:F42))))</f>
        <v/>
      </c>
      <c r="J42" s="108" t="str">
        <f t="array" ref="J42">IF(ROWS(J$2:J42)&gt;I$2,"*",INDEX(Baching!$U:$U,SMALL(IF(Baching!$R:$R=H$2,ROW(Baching!$R:$R)),ROWS(J$2:J42))))</f>
        <v>8172030002004B20004</v>
      </c>
    </row>
    <row r="43" spans="6:10" x14ac:dyDescent="0.25">
      <c r="F43" s="108" t="str">
        <f t="array" ref="F43">IF(ROWS(F$2:F43)&gt;E$2,"",INDEX(Baching!$U:$U,SMALL(IF(Baching!$R:$R=D$2,ROW(Baching!$R:$R)),ROWS(F$2:F43))))</f>
        <v/>
      </c>
      <c r="J43" s="108" t="str">
        <f t="array" ref="J43">IF(ROWS(J$2:J43)&gt;I$2,"*",INDEX(Baching!$U:$U,SMALL(IF(Baching!$R:$R=H$2,ROW(Baching!$R:$R)),ROWS(J$2:J43))))</f>
        <v>8172040005001B25000</v>
      </c>
    </row>
    <row r="44" spans="6:10" x14ac:dyDescent="0.25">
      <c r="F44" s="108" t="str">
        <f t="array" ref="F44">IF(ROWS(F$2:F44)&gt;E$2,"",INDEX(Baching!$U:$U,SMALL(IF(Baching!$R:$R=D$2,ROW(Baching!$R:$R)),ROWS(F$2:F44))))</f>
        <v/>
      </c>
      <c r="J44" s="108" t="str">
        <f t="array" ref="J44">IF(ROWS(J$2:J44)&gt;I$2,"*",INDEX(Baching!$U:$U,SMALL(IF(Baching!$R:$R=H$2,ROW(Baching!$R:$R)),ROWS(J$2:J44))))</f>
        <v>8172040005005B25001</v>
      </c>
    </row>
    <row r="45" spans="6:10" x14ac:dyDescent="0.25">
      <c r="F45" s="108" t="str">
        <f t="array" ref="F45">IF(ROWS(F$2:F45)&gt;E$2,"",INDEX(Baching!$U:$U,SMALL(IF(Baching!$R:$R=D$2,ROW(Baching!$R:$R)),ROWS(F$2:F45))))</f>
        <v/>
      </c>
      <c r="J45" s="108" t="str">
        <f t="array" ref="J45">IF(ROWS(J$2:J45)&gt;I$2,"*",INDEX(Baching!$U:$U,SMALL(IF(Baching!$R:$R=H$2,ROW(Baching!$R:$R)),ROWS(J$2:J45))))</f>
        <v>*</v>
      </c>
    </row>
    <row r="46" spans="6:10" x14ac:dyDescent="0.25">
      <c r="F46" s="108" t="str">
        <f t="array" ref="F46">IF(ROWS(F$2:F46)&gt;E$2,"",INDEX(Baching!$U:$U,SMALL(IF(Baching!$R:$R=D$2,ROW(Baching!$R:$R)),ROWS(F$2:F46))))</f>
        <v/>
      </c>
      <c r="J46" s="108"/>
    </row>
    <row r="47" spans="6:10" x14ac:dyDescent="0.25">
      <c r="F47" s="108" t="str">
        <f t="array" ref="F47">IF(ROWS(F$2:F47)&gt;E$2,"",INDEX(Baching!$U:$U,SMALL(IF(Baching!$R:$R=D$2,ROW(Baching!$R:$R)),ROWS(F$2:F47))))</f>
        <v/>
      </c>
      <c r="J47" s="108"/>
    </row>
    <row r="48" spans="6:10" x14ac:dyDescent="0.25">
      <c r="F48" s="108" t="str">
        <f t="array" ref="F48">IF(ROWS(F$2:F48)&gt;E$2,"",INDEX(Baching!$U:$U,SMALL(IF(Baching!$R:$R=D$2,ROW(Baching!$R:$R)),ROWS(F$2:F48))))</f>
        <v/>
      </c>
      <c r="J48" s="108"/>
    </row>
    <row r="49" spans="6:10" x14ac:dyDescent="0.25">
      <c r="F49" s="108" t="str">
        <f t="array" ref="F49">IF(ROWS(F$2:F49)&gt;E$2,"",INDEX(Baching!$U:$U,SMALL(IF(Baching!$R:$R=D$2,ROW(Baching!$R:$R)),ROWS(F$2:F49))))</f>
        <v/>
      </c>
      <c r="J49" s="108"/>
    </row>
    <row r="50" spans="6:10" x14ac:dyDescent="0.25">
      <c r="F50" s="108" t="str">
        <f t="array" ref="F50">IF(ROWS(F$2:F50)&gt;E$2,"",INDEX(Baching!$U:$U,SMALL(IF(Baching!$R:$R=D$2,ROW(Baching!$R:$R)),ROWS(F$2:F50))))</f>
        <v/>
      </c>
      <c r="J50" s="108"/>
    </row>
    <row r="51" spans="6:10" x14ac:dyDescent="0.25">
      <c r="F51" s="108" t="str">
        <f t="array" ref="F51">IF(ROWS(F$2:F51)&gt;E$2,"",INDEX(Baching!$U:$U,SMALL(IF(Baching!$R:$R=D$2,ROW(Baching!$R:$R)),ROWS(F$2:F51))))</f>
        <v/>
      </c>
      <c r="J51" s="108"/>
    </row>
    <row r="52" spans="6:10" x14ac:dyDescent="0.25">
      <c r="F52" s="108" t="str">
        <f t="array" ref="F52">IF(ROWS(F$2:F52)&gt;E$2,"",INDEX(Baching!$U:$U,SMALL(IF(Baching!$R:$R=D$2,ROW(Baching!$R:$R)),ROWS(F$2:F52))))</f>
        <v/>
      </c>
      <c r="J52" s="108"/>
    </row>
    <row r="53" spans="6:10" x14ac:dyDescent="0.25">
      <c r="F53" s="108" t="str">
        <f t="array" ref="F53">IF(ROWS(F$2:F53)&gt;E$2,"",INDEX(Baching!$U:$U,SMALL(IF(Baching!$R:$R=D$2,ROW(Baching!$R:$R)),ROWS(F$2:F53))))</f>
        <v/>
      </c>
      <c r="J53" s="108"/>
    </row>
    <row r="54" spans="6:10" x14ac:dyDescent="0.25">
      <c r="F54" s="108" t="str">
        <f t="array" ref="F54">IF(ROWS(F$2:F54)&gt;E$2,"",INDEX(Baching!$U:$U,SMALL(IF(Baching!$R:$R=D$2,ROW(Baching!$R:$R)),ROWS(F$2:F54))))</f>
        <v/>
      </c>
      <c r="J54" s="108"/>
    </row>
    <row r="55" spans="6:10" x14ac:dyDescent="0.25">
      <c r="F55" s="108" t="str">
        <f t="array" ref="F55">IF(ROWS(F$2:F55)&gt;E$2,"",INDEX(Baching!$U:$U,SMALL(IF(Baching!$R:$R=D$2,ROW(Baching!$R:$R)),ROWS(F$2:F55))))</f>
        <v/>
      </c>
      <c r="J55" s="108"/>
    </row>
    <row r="56" spans="6:10" x14ac:dyDescent="0.25">
      <c r="F56" s="108" t="str">
        <f t="array" ref="F56">IF(ROWS(F$2:F56)&gt;E$2,"",INDEX(Baching!$U:$U,SMALL(IF(Baching!$R:$R=D$2,ROW(Baching!$R:$R)),ROWS(F$2:F56))))</f>
        <v/>
      </c>
      <c r="J56" s="108"/>
    </row>
    <row r="57" spans="6:10" x14ac:dyDescent="0.25">
      <c r="F57" s="108" t="str">
        <f t="array" ref="F57">IF(ROWS(F$2:F57)&gt;E$2,"",INDEX(Baching!$U:$U,SMALL(IF(Baching!$R:$R=D$2,ROW(Baching!$R:$R)),ROWS(F$2:F57))))</f>
        <v/>
      </c>
      <c r="J57" s="108"/>
    </row>
    <row r="58" spans="6:10" x14ac:dyDescent="0.25">
      <c r="F58" s="108" t="str">
        <f t="array" ref="F58">IF(ROWS(F$2:F58)&gt;E$2,"",INDEX(Baching!$U:$U,SMALL(IF(Baching!$R:$R=D$2,ROW(Baching!$R:$R)),ROWS(F$2:F58))))</f>
        <v/>
      </c>
      <c r="J58" s="108"/>
    </row>
    <row r="59" spans="6:10" x14ac:dyDescent="0.25">
      <c r="F59" s="108" t="str">
        <f t="array" ref="F59">IF(ROWS(F$2:F59)&gt;E$2,"",INDEX(Baching!$U:$U,SMALL(IF(Baching!$R:$R=D$2,ROW(Baching!$R:$R)),ROWS(F$2:F59))))</f>
        <v/>
      </c>
      <c r="J59" s="108"/>
    </row>
    <row r="60" spans="6:10" x14ac:dyDescent="0.25">
      <c r="F60" s="108" t="str">
        <f t="array" ref="F60">IF(ROWS(F$2:F60)&gt;E$2,"",INDEX(Baching!$U:$U,SMALL(IF(Baching!$R:$R=D$2,ROW(Baching!$R:$R)),ROWS(F$2:F60))))</f>
        <v/>
      </c>
      <c r="J60" s="108"/>
    </row>
    <row r="61" spans="6:10" x14ac:dyDescent="0.25">
      <c r="F61" s="108" t="str">
        <f t="array" ref="F61">IF(ROWS(F$2:F61)&gt;E$2,"",INDEX(Baching!$U:$U,SMALL(IF(Baching!$R:$R=D$2,ROW(Baching!$R:$R)),ROWS(F$2:F61))))</f>
        <v/>
      </c>
      <c r="J61" s="108"/>
    </row>
    <row r="62" spans="6:10" x14ac:dyDescent="0.25">
      <c r="F62" s="108" t="str">
        <f t="array" ref="F62">IF(ROWS(F$2:F62)&gt;E$2,"",INDEX(Baching!$U:$U,SMALL(IF(Baching!$R:$R=D$2,ROW(Baching!$R:$R)),ROWS(F$2:F62))))</f>
        <v/>
      </c>
      <c r="J62" s="108"/>
    </row>
    <row r="63" spans="6:10" x14ac:dyDescent="0.25">
      <c r="F63" s="108" t="str">
        <f t="array" ref="F63">IF(ROWS(F$2:F63)&gt;E$2,"",INDEX(Baching!$U:$U,SMALL(IF(Baching!$R:$R=D$2,ROW(Baching!$R:$R)),ROWS(F$2:F63))))</f>
        <v/>
      </c>
    </row>
    <row r="64" spans="6:10" x14ac:dyDescent="0.25">
      <c r="F64" s="108" t="str">
        <f t="array" ref="F64">IF(ROWS(F$2:F64)&gt;E$2,"",INDEX(Baching!$U:$U,SMALL(IF(Baching!$R:$R=D$2,ROW(Baching!$R:$R)),ROWS(F$2:F64))))</f>
        <v/>
      </c>
    </row>
    <row r="65" spans="6:6" x14ac:dyDescent="0.25">
      <c r="F65" s="108" t="str">
        <f t="array" ref="F65">IF(ROWS(F$2:F65)&gt;E$2,"",INDEX(Baching!$U:$U,SMALL(IF(Baching!$R:$R=D$2,ROW(Baching!$R:$R)),ROWS(F$2:F65))))</f>
        <v/>
      </c>
    </row>
    <row r="66" spans="6:6" x14ac:dyDescent="0.25">
      <c r="F66" s="108" t="str">
        <f t="array" ref="F66">IF(ROWS(F$2:F66)&gt;E$2,"",INDEX(Baching!$U:$U,SMALL(IF(Baching!$R:$R=D$2,ROW(Baching!$R:$R)),ROWS(F$2:F66))))</f>
        <v/>
      </c>
    </row>
    <row r="67" spans="6:6" x14ac:dyDescent="0.25">
      <c r="F67" s="108" t="str">
        <f t="array" ref="F67">IF(ROWS(F$2:F67)&gt;E$2,"",INDEX(Baching!$U:$U,SMALL(IF(Baching!$R:$R=D$2,ROW(Baching!$R:$R)),ROWS(F$2:F67))))</f>
        <v/>
      </c>
    </row>
    <row r="68" spans="6:6" x14ac:dyDescent="0.25">
      <c r="F68" s="108" t="str">
        <f t="array" ref="F68">IF(ROWS(F$2:F68)&gt;E$2,"",INDEX(Baching!$U:$U,SMALL(IF(Baching!$R:$R=D$2,ROW(Baching!$R:$R)),ROWS(F$2:F68))))</f>
        <v/>
      </c>
    </row>
    <row r="69" spans="6:6" x14ac:dyDescent="0.25">
      <c r="F69" s="108" t="str">
        <f t="array" ref="F69">IF(ROWS(F$2:F69)&gt;E$2,"",INDEX(Baching!$U:$U,SMALL(IF(Baching!$R:$R=D$2,ROW(Baching!$R:$R)),ROWS(F$2:F69))))</f>
        <v/>
      </c>
    </row>
    <row r="70" spans="6:6" x14ac:dyDescent="0.25">
      <c r="F70" s="108" t="str">
        <f t="array" ref="F70">IF(ROWS(F$2:F70)&gt;E$2,"",INDEX(Baching!$U:$U,SMALL(IF(Baching!$R:$R=D$2,ROW(Baching!$R:$R)),ROWS(F$2:F70))))</f>
        <v/>
      </c>
    </row>
    <row r="71" spans="6:6" x14ac:dyDescent="0.25">
      <c r="F71" s="108" t="str">
        <f t="array" ref="F71">IF(ROWS(F$2:F71)&gt;E$2,"",INDEX(Baching!$U:$U,SMALL(IF(Baching!$R:$R=D$2,ROW(Baching!$R:$R)),ROWS(F$2:F71))))</f>
        <v/>
      </c>
    </row>
    <row r="72" spans="6:6" x14ac:dyDescent="0.25">
      <c r="F72" s="108" t="str">
        <f t="array" ref="F72">IF(ROWS(F$2:F72)&gt;E$2,"",INDEX(Baching!$U:$U,SMALL(IF(Baching!$R:$R=D$2,ROW(Baching!$R:$R)),ROWS(F$2:F72))))</f>
        <v/>
      </c>
    </row>
    <row r="73" spans="6:6" x14ac:dyDescent="0.25">
      <c r="F73" s="108" t="str">
        <f t="array" ref="F73">IF(ROWS(F$2:F73)&gt;E$2,"",INDEX(Baching!$U:$U,SMALL(IF(Baching!$R:$R=D$2,ROW(Baching!$R:$R)),ROWS(F$2:F73))))</f>
        <v/>
      </c>
    </row>
    <row r="74" spans="6:6" x14ac:dyDescent="0.25">
      <c r="F74" s="108" t="str">
        <f t="array" ref="F74">IF(ROWS(F$2:F74)&gt;E$2,"",INDEX(Baching!$U:$U,SMALL(IF(Baching!$R:$R=D$2,ROW(Baching!$R:$R)),ROWS(F$2:F74))))</f>
        <v/>
      </c>
    </row>
    <row r="75" spans="6:6" x14ac:dyDescent="0.25">
      <c r="F75" s="108" t="str">
        <f t="array" ref="F75">IF(ROWS(F$2:F75)&gt;E$2,"",INDEX(Baching!$U:$U,SMALL(IF(Baching!$R:$R=D$2,ROW(Baching!$R:$R)),ROWS(F$2:F75))))</f>
        <v/>
      </c>
    </row>
    <row r="76" spans="6:6" x14ac:dyDescent="0.25">
      <c r="F76" s="108" t="str">
        <f t="array" ref="F76">IF(ROWS(F$2:F76)&gt;E$2,"",INDEX(Baching!$U:$U,SMALL(IF(Baching!$R:$R=D$2,ROW(Baching!$R:$R)),ROWS(F$2:F76))))</f>
        <v/>
      </c>
    </row>
    <row r="77" spans="6:6" x14ac:dyDescent="0.25">
      <c r="F77" s="108" t="str">
        <f t="array" ref="F77">IF(ROWS(F$2:F77)&gt;E$2,"",INDEX(Baching!$U:$U,SMALL(IF(Baching!$R:$R=D$2,ROW(Baching!$R:$R)),ROWS(F$2:F77))))</f>
        <v/>
      </c>
    </row>
    <row r="78" spans="6:6" x14ac:dyDescent="0.25">
      <c r="F78" s="108" t="str">
        <f t="array" ref="F78">IF(ROWS(F$2:F78)&gt;E$2,"",INDEX(Baching!$U:$U,SMALL(IF(Baching!$R:$R=D$2,ROW(Baching!$R:$R)),ROWS(F$2:F78))))</f>
        <v/>
      </c>
    </row>
    <row r="79" spans="6:6" x14ac:dyDescent="0.25">
      <c r="F79" s="108" t="str">
        <f t="array" ref="F79">IF(ROWS(F$2:F79)&gt;E$2,"",INDEX(Baching!$U:$U,SMALL(IF(Baching!$R:$R=D$2,ROW(Baching!$R:$R)),ROWS(F$2:F79))))</f>
        <v/>
      </c>
    </row>
    <row r="80" spans="6:6" x14ac:dyDescent="0.25">
      <c r="F80" s="108" t="str">
        <f t="array" ref="F80">IF(ROWS(F$2:F80)&gt;E$2,"",INDEX(Baching!$U:$U,SMALL(IF(Baching!$R:$R=D$2,ROW(Baching!$R:$R)),ROWS(F$2:F80))))</f>
        <v/>
      </c>
    </row>
    <row r="81" spans="6:6" x14ac:dyDescent="0.25">
      <c r="F81" s="108" t="str">
        <f t="array" ref="F81">IF(ROWS(F$2:F81)&gt;E$2,"",INDEX(Baching!$U:$U,SMALL(IF(Baching!$R:$R=D$2,ROW(Baching!$R:$R)),ROWS(F$2:F81))))</f>
        <v/>
      </c>
    </row>
    <row r="82" spans="6:6" x14ac:dyDescent="0.25">
      <c r="F82" s="108" t="str">
        <f t="array" ref="F82">IF(ROWS(F$2:F82)&gt;E$2,"",INDEX(Baching!$U:$U,SMALL(IF(Baching!$R:$R=D$2,ROW(Baching!$R:$R)),ROWS(F$2:F82))))</f>
        <v/>
      </c>
    </row>
    <row r="83" spans="6:6" x14ac:dyDescent="0.25">
      <c r="F83" s="108" t="str">
        <f t="array" ref="F83">IF(ROWS(F$2:F83)&gt;E$2,"",INDEX(Baching!$U:$U,SMALL(IF(Baching!$R:$R=D$2,ROW(Baching!$R:$R)),ROWS(F$2:F83))))</f>
        <v/>
      </c>
    </row>
    <row r="84" spans="6:6" x14ac:dyDescent="0.25">
      <c r="F84" s="108" t="str">
        <f t="array" ref="F84">IF(ROWS(F$2:F84)&gt;E$2,"",INDEX(Baching!$U:$U,SMALL(IF(Baching!$R:$R=D$2,ROW(Baching!$R:$R)),ROWS(F$2:F84))))</f>
        <v/>
      </c>
    </row>
    <row r="85" spans="6:6" x14ac:dyDescent="0.25">
      <c r="F85" s="108" t="str">
        <f t="array" ref="F85">IF(ROWS(F$2:F85)&gt;E$2,"",INDEX(Baching!$U:$U,SMALL(IF(Baching!$R:$R=D$2,ROW(Baching!$R:$R)),ROWS(F$2:F85))))</f>
        <v/>
      </c>
    </row>
    <row r="86" spans="6:6" x14ac:dyDescent="0.25">
      <c r="F86" s="108" t="str">
        <f t="array" ref="F86">IF(ROWS(F$2:F86)&gt;E$2,"",INDEX(Baching!$U:$U,SMALL(IF(Baching!$R:$R=D$2,ROW(Baching!$R:$R)),ROWS(F$2:F86))))</f>
        <v/>
      </c>
    </row>
    <row r="87" spans="6:6" x14ac:dyDescent="0.25">
      <c r="F87" s="108" t="str">
        <f t="array" ref="F87">IF(ROWS(F$2:F87)&gt;E$2,"",INDEX(Baching!$U:$U,SMALL(IF(Baching!$R:$R=D$2,ROW(Baching!$R:$R)),ROWS(F$2:F87))))</f>
        <v/>
      </c>
    </row>
    <row r="88" spans="6:6" x14ac:dyDescent="0.25">
      <c r="F88" s="108" t="str">
        <f t="array" ref="F88">IF(ROWS(F$2:F88)&gt;E$2,"",INDEX(Baching!$U:$U,SMALL(IF(Baching!$R:$R=D$2,ROW(Baching!$R:$R)),ROWS(F$2:F88))))</f>
        <v/>
      </c>
    </row>
    <row r="89" spans="6:6" x14ac:dyDescent="0.25">
      <c r="F89" s="108" t="str">
        <f t="array" ref="F89">IF(ROWS(F$2:F89)&gt;E$2,"",INDEX(Baching!$U:$U,SMALL(IF(Baching!$R:$R=D$2,ROW(Baching!$R:$R)),ROWS(F$2:F89))))</f>
        <v/>
      </c>
    </row>
    <row r="90" spans="6:6" x14ac:dyDescent="0.25">
      <c r="F90" s="108" t="str">
        <f t="array" ref="F90">IF(ROWS(F$2:F90)&gt;E$2,"",INDEX(Baching!$U:$U,SMALL(IF(Baching!$R:$R=D$2,ROW(Baching!$R:$R)),ROWS(F$2:F90))))</f>
        <v/>
      </c>
    </row>
    <row r="91" spans="6:6" x14ac:dyDescent="0.25">
      <c r="F91" s="108" t="str">
        <f t="array" ref="F91">IF(ROWS(F$2:F91)&gt;E$2,"",INDEX(Baching!$U:$U,SMALL(IF(Baching!$R:$R=D$2,ROW(Baching!$R:$R)),ROWS(F$2:F91))))</f>
        <v/>
      </c>
    </row>
    <row r="92" spans="6:6" x14ac:dyDescent="0.25">
      <c r="F92" s="108" t="str">
        <f t="array" ref="F92">IF(ROWS(F$2:F92)&gt;E$2,"",INDEX(Baching!$U:$U,SMALL(IF(Baching!$R:$R=D$2,ROW(Baching!$R:$R)),ROWS(F$2:F92))))</f>
        <v/>
      </c>
    </row>
    <row r="93" spans="6:6" x14ac:dyDescent="0.25">
      <c r="F93" s="108" t="str">
        <f t="array" ref="F93">IF(ROWS(F$2:F93)&gt;E$2,"",INDEX(Baching!$U:$U,SMALL(IF(Baching!$R:$R=D$2,ROW(Baching!$R:$R)),ROWS(F$2:F93))))</f>
        <v/>
      </c>
    </row>
    <row r="94" spans="6:6" x14ac:dyDescent="0.25">
      <c r="F94" s="108" t="str">
        <f t="array" ref="F94">IF(ROWS(F$2:F94)&gt;E$2,"",INDEX(Baching!$U:$U,SMALL(IF(Baching!$R:$R=D$2,ROW(Baching!$R:$R)),ROWS(F$2:F94))))</f>
        <v/>
      </c>
    </row>
    <row r="95" spans="6:6" x14ac:dyDescent="0.25">
      <c r="F95" s="108" t="str">
        <f t="array" ref="F95">IF(ROWS(F$2:F95)&gt;E$2,"",INDEX(Baching!$U:$U,SMALL(IF(Baching!$R:$R=D$2,ROW(Baching!$R:$R)),ROWS(F$2:F95))))</f>
        <v/>
      </c>
    </row>
    <row r="96" spans="6:6" x14ac:dyDescent="0.25">
      <c r="F96" s="108" t="str">
        <f t="array" ref="F96">IF(ROWS(F$2:F96)&gt;E$2,"",INDEX(Baching!$U:$U,SMALL(IF(Baching!$R:$R=D$2,ROW(Baching!$R:$R)),ROWS(F$2:F96))))</f>
        <v/>
      </c>
    </row>
    <row r="97" spans="6:6" x14ac:dyDescent="0.25">
      <c r="F97" s="108" t="str">
        <f t="array" ref="F97">IF(ROWS(F$2:F97)&gt;E$2,"",INDEX(Baching!$U:$U,SMALL(IF(Baching!$R:$R=D$2,ROW(Baching!$R:$R)),ROWS(F$2:F97))))</f>
        <v/>
      </c>
    </row>
    <row r="98" spans="6:6" x14ac:dyDescent="0.25">
      <c r="F98" s="108" t="str">
        <f t="array" ref="F98">IF(ROWS(F$2:F98)&gt;E$2,"",INDEX(Baching!$U:$U,SMALL(IF(Baching!$R:$R=D$2,ROW(Baching!$R:$R)),ROWS(F$2:F98))))</f>
        <v/>
      </c>
    </row>
    <row r="99" spans="6:6" x14ac:dyDescent="0.25">
      <c r="F99" s="108" t="str">
        <f t="array" ref="F99">IF(ROWS(F$2:F99)&gt;E$2,"",INDEX(Baching!$U:$U,SMALL(IF(Baching!$R:$R=D$2,ROW(Baching!$R:$R)),ROWS(F$2:F99))))</f>
        <v/>
      </c>
    </row>
    <row r="100" spans="6:6" x14ac:dyDescent="0.25">
      <c r="F100" s="108" t="str">
        <f t="array" ref="F100">IF(ROWS(F$2:F100)&gt;E$2,"",INDEX(Baching!$U:$U,SMALL(IF(Baching!$R:$R=D$2,ROW(Baching!$R:$R)),ROWS(F$2:F100))))</f>
        <v/>
      </c>
    </row>
    <row r="101" spans="6:6" x14ac:dyDescent="0.25">
      <c r="F101" s="108" t="str">
        <f t="array" ref="F101">IF(ROWS(F$2:F101)&gt;E$2,"",INDEX(Baching!$U:$U,SMALL(IF(Baching!$R:$R=D$2,ROW(Baching!$R:$R)),ROWS(F$2:F101))))</f>
        <v/>
      </c>
    </row>
    <row r="102" spans="6:6" x14ac:dyDescent="0.25">
      <c r="F102" s="108" t="str">
        <f t="array" ref="F102">IF(ROWS(F$2:F102)&gt;E$2,"",INDEX(Baching!$U:$U,SMALL(IF(Baching!$R:$R=D$2,ROW(Baching!$R:$R)),ROWS(F$2:F102))))</f>
        <v/>
      </c>
    </row>
    <row r="103" spans="6:6" x14ac:dyDescent="0.25">
      <c r="F103" s="108" t="str">
        <f t="array" ref="F103">IF(ROWS(F$2:F103)&gt;E$2,"",INDEX(Baching!$U:$U,SMALL(IF(Baching!$R:$R=D$2,ROW(Baching!$R:$R)),ROWS(F$2:F103))))</f>
        <v/>
      </c>
    </row>
    <row r="104" spans="6:6" x14ac:dyDescent="0.25">
      <c r="F104" s="108" t="str">
        <f t="array" ref="F104">IF(ROWS(F$2:F104)&gt;E$2,"",INDEX(Baching!$U:$U,SMALL(IF(Baching!$R:$R=D$2,ROW(Baching!$R:$R)),ROWS(F$2:F104))))</f>
        <v/>
      </c>
    </row>
    <row r="105" spans="6:6" x14ac:dyDescent="0.25">
      <c r="F105" s="108" t="str">
        <f t="array" ref="F105">IF(ROWS(F$2:F105)&gt;E$2,"",INDEX(Baching!$U:$U,SMALL(IF(Baching!$R:$R=D$2,ROW(Baching!$R:$R)),ROWS(F$2:F105))))</f>
        <v/>
      </c>
    </row>
    <row r="106" spans="6:6" x14ac:dyDescent="0.25">
      <c r="F106" s="108" t="str">
        <f t="array" ref="F106">IF(ROWS(F$2:F106)&gt;E$2,"",INDEX(Baching!$U:$U,SMALL(IF(Baching!$R:$R=D$2,ROW(Baching!$R:$R)),ROWS(F$2:F106))))</f>
        <v/>
      </c>
    </row>
    <row r="107" spans="6:6" x14ac:dyDescent="0.25">
      <c r="F107" s="108" t="str">
        <f t="array" ref="F107">IF(ROWS(F$2:F107)&gt;E$2,"",INDEX(Baching!$U:$U,SMALL(IF(Baching!$R:$R=D$2,ROW(Baching!$R:$R)),ROWS(F$2:F107))))</f>
        <v/>
      </c>
    </row>
    <row r="108" spans="6:6" x14ac:dyDescent="0.25">
      <c r="F108" s="108" t="str">
        <f t="array" ref="F108">IF(ROWS(F$2:F108)&gt;E$2,"",INDEX(Baching!$U:$U,SMALL(IF(Baching!$R:$R=D$2,ROW(Baching!$R:$R)),ROWS(F$2:F108))))</f>
        <v/>
      </c>
    </row>
    <row r="109" spans="6:6" x14ac:dyDescent="0.25">
      <c r="F109" s="108" t="str">
        <f t="array" ref="F109">IF(ROWS(F$2:F109)&gt;E$2,"",INDEX(Baching!$U:$U,SMALL(IF(Baching!$R:$R=D$2,ROW(Baching!$R:$R)),ROWS(F$2:F109))))</f>
        <v/>
      </c>
    </row>
    <row r="110" spans="6:6" x14ac:dyDescent="0.25">
      <c r="F110" s="108" t="str">
        <f t="array" ref="F110">IF(ROWS(F$2:F110)&gt;E$2,"",INDEX(Baching!$U:$U,SMALL(IF(Baching!$R:$R=D$2,ROW(Baching!$R:$R)),ROWS(F$2:F110))))</f>
        <v/>
      </c>
    </row>
    <row r="111" spans="6:6" x14ac:dyDescent="0.25">
      <c r="F111" s="108" t="str">
        <f t="array" ref="F111">IF(ROWS(F$2:F111)&gt;E$2,"",INDEX(Baching!$U:$U,SMALL(IF(Baching!$R:$R=D$2,ROW(Baching!$R:$R)),ROWS(F$2:F111))))</f>
        <v/>
      </c>
    </row>
    <row r="112" spans="6:6" x14ac:dyDescent="0.25">
      <c r="F112" s="108" t="str">
        <f t="array" ref="F112">IF(ROWS(F$2:F112)&gt;E$2,"",INDEX(Baching!$U:$U,SMALL(IF(Baching!$R:$R=D$2,ROW(Baching!$R:$R)),ROWS(F$2:F112))))</f>
        <v/>
      </c>
    </row>
    <row r="113" spans="6:6" x14ac:dyDescent="0.25">
      <c r="F113" s="108" t="str">
        <f t="array" ref="F113">IF(ROWS(F$2:F113)&gt;E$2,"",INDEX(Baching!$U:$U,SMALL(IF(Baching!$R:$R=D$2,ROW(Baching!$R:$R)),ROWS(F$2:F113))))</f>
        <v/>
      </c>
    </row>
    <row r="114" spans="6:6" x14ac:dyDescent="0.25">
      <c r="F114" s="108" t="str">
        <f t="array" ref="F114">IF(ROWS(F$2:F114)&gt;E$2,"",INDEX(Baching!$U:$U,SMALL(IF(Baching!$R:$R=D$2,ROW(Baching!$R:$R)),ROWS(F$2:F114))))</f>
        <v/>
      </c>
    </row>
    <row r="115" spans="6:6" x14ac:dyDescent="0.25">
      <c r="F115" s="108" t="str">
        <f t="array" ref="F115">IF(ROWS(F$2:F115)&gt;E$2,"",INDEX(Baching!$U:$U,SMALL(IF(Baching!$R:$R=D$2,ROW(Baching!$R:$R)),ROWS(F$2:F115))))</f>
        <v/>
      </c>
    </row>
    <row r="116" spans="6:6" x14ac:dyDescent="0.25">
      <c r="F116" s="108" t="str">
        <f t="array" ref="F116">IF(ROWS(F$2:F116)&gt;E$2,"",INDEX(Baching!$U:$U,SMALL(IF(Baching!$R:$R=D$2,ROW(Baching!$R:$R)),ROWS(F$2:F116))))</f>
        <v/>
      </c>
    </row>
    <row r="117" spans="6:6" x14ac:dyDescent="0.25">
      <c r="F117" s="108" t="str">
        <f t="array" ref="F117">IF(ROWS(F$2:F117)&gt;E$2,"",INDEX(Baching!$U:$U,SMALL(IF(Baching!$R:$R=D$2,ROW(Baching!$R:$R)),ROWS(F$2:F117))))</f>
        <v/>
      </c>
    </row>
    <row r="118" spans="6:6" x14ac:dyDescent="0.25">
      <c r="F118" s="108" t="str">
        <f t="array" ref="F118">IF(ROWS(F$2:F118)&gt;E$2,"",INDEX(Baching!$U:$U,SMALL(IF(Baching!$R:$R=D$2,ROW(Baching!$R:$R)),ROWS(F$2:F118))))</f>
        <v/>
      </c>
    </row>
    <row r="119" spans="6:6" x14ac:dyDescent="0.25">
      <c r="F119" s="108" t="str">
        <f t="array" ref="F119">IF(ROWS(F$2:F119)&gt;E$2,"",INDEX(Baching!$U:$U,SMALL(IF(Baching!$R:$R=D$2,ROW(Baching!$R:$R)),ROWS(F$2:F119))))</f>
        <v/>
      </c>
    </row>
    <row r="120" spans="6:6" x14ac:dyDescent="0.25">
      <c r="F120" s="108" t="str">
        <f t="array" ref="F120">IF(ROWS(F$2:F120)&gt;E$2,"",INDEX(Baching!$U:$U,SMALL(IF(Baching!$R:$R=D$2,ROW(Baching!$R:$R)),ROWS(F$2:F120))))</f>
        <v/>
      </c>
    </row>
    <row r="121" spans="6:6" x14ac:dyDescent="0.25">
      <c r="F121" s="108" t="str">
        <f t="array" ref="F121">IF(ROWS(F$2:F121)&gt;E$2,"",INDEX(Baching!$U:$U,SMALL(IF(Baching!$R:$R=D$2,ROW(Baching!$R:$R)),ROWS(F$2:F121))))</f>
        <v/>
      </c>
    </row>
    <row r="122" spans="6:6" x14ac:dyDescent="0.25">
      <c r="F122" s="108" t="str">
        <f t="array" ref="F122">IF(ROWS(F$2:F122)&gt;E$2,"",INDEX(Baching!$U:$U,SMALL(IF(Baching!$R:$R=D$2,ROW(Baching!$R:$R)),ROWS(F$2:F122))))</f>
        <v/>
      </c>
    </row>
    <row r="123" spans="6:6" x14ac:dyDescent="0.25">
      <c r="F123" s="108" t="str">
        <f t="array" ref="F123">IF(ROWS(F$2:F123)&gt;E$2,"",INDEX(Baching!$U:$U,SMALL(IF(Baching!$R:$R=D$2,ROW(Baching!$R:$R)),ROWS(F$2:F123))))</f>
        <v/>
      </c>
    </row>
    <row r="124" spans="6:6" x14ac:dyDescent="0.25">
      <c r="F124" s="108" t="str">
        <f t="array" ref="F124">IF(ROWS(F$2:F124)&gt;E$2,"",INDEX(Baching!$U:$U,SMALL(IF(Baching!$R:$R=D$2,ROW(Baching!$R:$R)),ROWS(F$2:F124))))</f>
        <v/>
      </c>
    </row>
    <row r="125" spans="6:6" x14ac:dyDescent="0.25">
      <c r="F125" s="108" t="str">
        <f t="array" ref="F125">IF(ROWS(F$2:F125)&gt;E$2,"",INDEX(Baching!$U:$U,SMALL(IF(Baching!$R:$R=D$2,ROW(Baching!$R:$R)),ROWS(F$2:F125))))</f>
        <v/>
      </c>
    </row>
    <row r="126" spans="6:6" x14ac:dyDescent="0.25">
      <c r="F126" s="108" t="str">
        <f t="array" ref="F126">IF(ROWS(F$2:F126)&gt;E$2,"",INDEX(Baching!$U:$U,SMALL(IF(Baching!$R:$R=D$2,ROW(Baching!$R:$R)),ROWS(F$2:F126))))</f>
        <v/>
      </c>
    </row>
    <row r="127" spans="6:6" x14ac:dyDescent="0.25">
      <c r="F127" s="108" t="str">
        <f t="array" ref="F127">IF(ROWS(F$2:F127)&gt;E$2,"",INDEX(Baching!$U:$U,SMALL(IF(Baching!$R:$R=D$2,ROW(Baching!$R:$R)),ROWS(F$2:F127))))</f>
        <v/>
      </c>
    </row>
    <row r="128" spans="6:6" x14ac:dyDescent="0.25">
      <c r="F128" s="108" t="str">
        <f t="array" ref="F128">IF(ROWS(F$2:F128)&gt;E$2,"",INDEX(Baching!$U:$U,SMALL(IF(Baching!$R:$R=D$2,ROW(Baching!$R:$R)),ROWS(F$2:F128))))</f>
        <v/>
      </c>
    </row>
    <row r="129" spans="6:6" x14ac:dyDescent="0.25">
      <c r="F129" s="108" t="str">
        <f t="array" ref="F129">IF(ROWS(F$2:F129)&gt;E$2,"",INDEX(Baching!$U:$U,SMALL(IF(Baching!$R:$R=D$2,ROW(Baching!$R:$R)),ROWS(F$2:F129))))</f>
        <v/>
      </c>
    </row>
    <row r="130" spans="6:6" x14ac:dyDescent="0.25">
      <c r="F130" s="108" t="str">
        <f t="array" ref="F130">IF(ROWS(F$2:F130)&gt;E$2,"",INDEX(Baching!$U:$U,SMALL(IF(Baching!$R:$R=D$2,ROW(Baching!$R:$R)),ROWS(F$2:F130))))</f>
        <v/>
      </c>
    </row>
    <row r="131" spans="6:6" x14ac:dyDescent="0.25">
      <c r="F131" s="108" t="str">
        <f t="array" ref="F131">IF(ROWS(F$2:F131)&gt;E$2,"",INDEX(Baching!$U:$U,SMALL(IF(Baching!$R:$R=D$2,ROW(Baching!$R:$R)),ROWS(F$2:F131))))</f>
        <v/>
      </c>
    </row>
    <row r="132" spans="6:6" x14ac:dyDescent="0.25">
      <c r="F132" s="108" t="str">
        <f t="array" ref="F132">IF(ROWS(F$2:F132)&gt;E$2,"",INDEX(Baching!$U:$U,SMALL(IF(Baching!$R:$R=D$2,ROW(Baching!$R:$R)),ROWS(F$2:F132))))</f>
        <v/>
      </c>
    </row>
    <row r="133" spans="6:6" x14ac:dyDescent="0.25">
      <c r="F133" s="108" t="str">
        <f t="array" ref="F133">IF(ROWS(F$2:F133)&gt;E$2,"",INDEX(Baching!$U:$U,SMALL(IF(Baching!$R:$R=D$2,ROW(Baching!$R:$R)),ROWS(F$2:F133))))</f>
        <v/>
      </c>
    </row>
    <row r="134" spans="6:6" x14ac:dyDescent="0.25">
      <c r="F134" s="108" t="str">
        <f t="array" ref="F134">IF(ROWS(F$2:F134)&gt;E$2,"",INDEX(Baching!$U:$U,SMALL(IF(Baching!$R:$R=D$2,ROW(Baching!$R:$R)),ROWS(F$2:F134))))</f>
        <v/>
      </c>
    </row>
    <row r="135" spans="6:6" x14ac:dyDescent="0.25">
      <c r="F135" s="108" t="str">
        <f t="array" ref="F135">IF(ROWS(F$2:F135)&gt;E$2,"",INDEX(Baching!$U:$U,SMALL(IF(Baching!$R:$R=D$2,ROW(Baching!$R:$R)),ROWS(F$2:F135))))</f>
        <v/>
      </c>
    </row>
    <row r="136" spans="6:6" x14ac:dyDescent="0.25">
      <c r="F136" s="108" t="str">
        <f t="array" ref="F136">IF(ROWS(F$2:F136)&gt;E$2,"",INDEX(Baching!$U:$U,SMALL(IF(Baching!$R:$R=D$2,ROW(Baching!$R:$R)),ROWS(F$2:F136))))</f>
        <v/>
      </c>
    </row>
    <row r="137" spans="6:6" x14ac:dyDescent="0.25">
      <c r="F137" s="108" t="str">
        <f t="array" ref="F137">IF(ROWS(F$2:F137)&gt;E$2,"",INDEX(Baching!$U:$U,SMALL(IF(Baching!$R:$R=D$2,ROW(Baching!$R:$R)),ROWS(F$2:F137))))</f>
        <v/>
      </c>
    </row>
    <row r="138" spans="6:6" x14ac:dyDescent="0.25">
      <c r="F138" s="108" t="str">
        <f t="array" ref="F138">IF(ROWS(F$2:F138)&gt;E$2,"",INDEX(Baching!$U:$U,SMALL(IF(Baching!$R:$R=D$2,ROW(Baching!$R:$R)),ROWS(F$2:F138))))</f>
        <v/>
      </c>
    </row>
    <row r="139" spans="6:6" x14ac:dyDescent="0.25">
      <c r="F139" s="108" t="str">
        <f t="array" ref="F139">IF(ROWS(F$2:F139)&gt;E$2,"",INDEX(Baching!$U:$U,SMALL(IF(Baching!$R:$R=D$2,ROW(Baching!$R:$R)),ROWS(F$2:F139))))</f>
        <v/>
      </c>
    </row>
    <row r="140" spans="6:6" x14ac:dyDescent="0.25">
      <c r="F140" s="108" t="str">
        <f t="array" ref="F140">IF(ROWS(F$2:F140)&gt;E$2,"",INDEX(Baching!$U:$U,SMALL(IF(Baching!$R:$R=D$2,ROW(Baching!$R:$R)),ROWS(F$2:F140))))</f>
        <v/>
      </c>
    </row>
    <row r="141" spans="6:6" x14ac:dyDescent="0.25">
      <c r="F141" s="108" t="str">
        <f t="array" ref="F141">IF(ROWS(F$2:F141)&gt;E$2,"",INDEX(Baching!$U:$U,SMALL(IF(Baching!$R:$R=D$2,ROW(Baching!$R:$R)),ROWS(F$2:F141))))</f>
        <v/>
      </c>
    </row>
    <row r="142" spans="6:6" x14ac:dyDescent="0.25">
      <c r="F142" s="108" t="str">
        <f t="array" ref="F142">IF(ROWS(F$2:F142)&gt;E$2,"",INDEX(Baching!$U:$U,SMALL(IF(Baching!$R:$R=D$2,ROW(Baching!$R:$R)),ROWS(F$2:F142))))</f>
        <v/>
      </c>
    </row>
    <row r="143" spans="6:6" x14ac:dyDescent="0.25">
      <c r="F143" s="108" t="str">
        <f t="array" ref="F143">IF(ROWS(F$2:F143)&gt;E$2,"",INDEX(Baching!$U:$U,SMALL(IF(Baching!$R:$R=D$2,ROW(Baching!$R:$R)),ROWS(F$2:F143))))</f>
        <v/>
      </c>
    </row>
    <row r="144" spans="6:6" x14ac:dyDescent="0.25">
      <c r="F144" s="108" t="str">
        <f t="array" ref="F144">IF(ROWS(F$2:F144)&gt;E$2,"",INDEX(Baching!$U:$U,SMALL(IF(Baching!$R:$R=D$2,ROW(Baching!$R:$R)),ROWS(F$2:F144))))</f>
        <v/>
      </c>
    </row>
    <row r="145" spans="6:6" x14ac:dyDescent="0.25">
      <c r="F145" s="108" t="str">
        <f t="array" ref="F145">IF(ROWS(F$2:F145)&gt;E$2,"",INDEX(Baching!$U:$U,SMALL(IF(Baching!$R:$R=D$2,ROW(Baching!$R:$R)),ROWS(F$2:F145))))</f>
        <v/>
      </c>
    </row>
    <row r="146" spans="6:6" x14ac:dyDescent="0.25">
      <c r="F146" s="108" t="str">
        <f t="array" ref="F146">IF(ROWS(F$2:F146)&gt;E$2,"",INDEX(Baching!$U:$U,SMALL(IF(Baching!$R:$R=D$2,ROW(Baching!$R:$R)),ROWS(F$2:F146))))</f>
        <v/>
      </c>
    </row>
    <row r="147" spans="6:6" x14ac:dyDescent="0.25">
      <c r="F147" s="108" t="str">
        <f t="array" ref="F147">IF(ROWS(F$2:F147)&gt;E$2,"",INDEX(Baching!$U:$U,SMALL(IF(Baching!$R:$R=D$2,ROW(Baching!$R:$R)),ROWS(F$2:F147))))</f>
        <v/>
      </c>
    </row>
    <row r="148" spans="6:6" x14ac:dyDescent="0.25">
      <c r="F148" s="108" t="str">
        <f t="array" ref="F148">IF(ROWS(F$2:F148)&gt;E$2,"",INDEX(Baching!$U:$U,SMALL(IF(Baching!$R:$R=D$2,ROW(Baching!$R:$R)),ROWS(F$2:F148))))</f>
        <v/>
      </c>
    </row>
    <row r="149" spans="6:6" x14ac:dyDescent="0.25">
      <c r="F149" s="108" t="str">
        <f t="array" ref="F149">IF(ROWS(F$2:F149)&gt;E$2,"",INDEX(Baching!$U:$U,SMALL(IF(Baching!$R:$R=D$2,ROW(Baching!$R:$R)),ROWS(F$2:F149))))</f>
        <v/>
      </c>
    </row>
    <row r="150" spans="6:6" x14ac:dyDescent="0.25">
      <c r="F150" s="108" t="str">
        <f t="array" ref="F150">IF(ROWS(F$2:F150)&gt;E$2,"",INDEX(Baching!$U:$U,SMALL(IF(Baching!$R:$R=D$2,ROW(Baching!$R:$R)),ROWS(F$2:F150))))</f>
        <v/>
      </c>
    </row>
    <row r="151" spans="6:6" x14ac:dyDescent="0.25">
      <c r="F151" s="108" t="str">
        <f t="array" ref="F151">IF(ROWS(F$2:F151)&gt;E$2,"",INDEX(Baching!$U:$U,SMALL(IF(Baching!$R:$R=D$2,ROW(Baching!$R:$R)),ROWS(F$2:F151))))</f>
        <v/>
      </c>
    </row>
    <row r="152" spans="6:6" x14ac:dyDescent="0.25">
      <c r="F152" s="108" t="str">
        <f t="array" ref="F152">IF(ROWS(F$2:F152)&gt;E$2,"",INDEX(Baching!$U:$U,SMALL(IF(Baching!$R:$R=D$2,ROW(Baching!$R:$R)),ROWS(F$2:F152))))</f>
        <v/>
      </c>
    </row>
    <row r="153" spans="6:6" x14ac:dyDescent="0.25">
      <c r="F153" s="108" t="str">
        <f t="array" ref="F153">IF(ROWS(F$2:F153)&gt;E$2,"",INDEX(Baching!$U:$U,SMALL(IF(Baching!$R:$R=D$2,ROW(Baching!$R:$R)),ROWS(F$2:F153))))</f>
        <v/>
      </c>
    </row>
    <row r="154" spans="6:6" x14ac:dyDescent="0.25">
      <c r="F154" s="108" t="str">
        <f t="array" ref="F154">IF(ROWS(F$2:F154)&gt;E$2,"",INDEX(Baching!$U:$U,SMALL(IF(Baching!$R:$R=D$2,ROW(Baching!$R:$R)),ROWS(F$2:F154))))</f>
        <v/>
      </c>
    </row>
    <row r="155" spans="6:6" x14ac:dyDescent="0.25">
      <c r="F155" s="108" t="str">
        <f t="array" ref="F155">IF(ROWS(F$2:F155)&gt;E$2,"",INDEX(Baching!$U:$U,SMALL(IF(Baching!$R:$R=D$2,ROW(Baching!$R:$R)),ROWS(F$2:F155))))</f>
        <v/>
      </c>
    </row>
    <row r="156" spans="6:6" x14ac:dyDescent="0.25">
      <c r="F156" s="108" t="str">
        <f t="array" ref="F156">IF(ROWS(F$2:F156)&gt;E$2,"",INDEX(Baching!$U:$U,SMALL(IF(Baching!$R:$R=D$2,ROW(Baching!$R:$R)),ROWS(F$2:F156))))</f>
        <v/>
      </c>
    </row>
    <row r="157" spans="6:6" x14ac:dyDescent="0.25">
      <c r="F157" s="108" t="str">
        <f t="array" ref="F157">IF(ROWS(F$2:F157)&gt;E$2,"",INDEX(Baching!$U:$U,SMALL(IF(Baching!$R:$R=D$2,ROW(Baching!$R:$R)),ROWS(F$2:F157))))</f>
        <v/>
      </c>
    </row>
    <row r="158" spans="6:6" x14ac:dyDescent="0.25">
      <c r="F158" s="108" t="str">
        <f t="array" ref="F158">IF(ROWS(F$2:F158)&gt;E$2,"",INDEX(Baching!$U:$U,SMALL(IF(Baching!$R:$R=D$2,ROW(Baching!$R:$R)),ROWS(F$2:F158))))</f>
        <v/>
      </c>
    </row>
    <row r="159" spans="6:6" x14ac:dyDescent="0.25">
      <c r="F159" s="108" t="str">
        <f t="array" ref="F159">IF(ROWS(F$2:F159)&gt;E$2,"",INDEX(Baching!$U:$U,SMALL(IF(Baching!$R:$R=D$2,ROW(Baching!$R:$R)),ROWS(F$2:F159))))</f>
        <v/>
      </c>
    </row>
    <row r="160" spans="6:6" x14ac:dyDescent="0.25">
      <c r="F160" s="108" t="str">
        <f t="array" ref="F160">IF(ROWS(F$2:F160)&gt;E$2,"",INDEX(Baching!$U:$U,SMALL(IF(Baching!$R:$R=D$2,ROW(Baching!$R:$R)),ROWS(F$2:F160))))</f>
        <v/>
      </c>
    </row>
    <row r="161" spans="6:6" x14ac:dyDescent="0.25">
      <c r="F161" s="108" t="str">
        <f t="array" ref="F161">IF(ROWS(F$2:F161)&gt;E$2,"",INDEX(Baching!$U:$U,SMALL(IF(Baching!$R:$R=D$2,ROW(Baching!$R:$R)),ROWS(F$2:F161))))</f>
        <v/>
      </c>
    </row>
    <row r="162" spans="6:6" x14ac:dyDescent="0.25">
      <c r="F162" s="108" t="str">
        <f t="array" ref="F162">IF(ROWS(F$2:F162)&gt;E$2,"",INDEX(Baching!$U:$U,SMALL(IF(Baching!$R:$R=D$2,ROW(Baching!$R:$R)),ROWS(F$2:F162))))</f>
        <v/>
      </c>
    </row>
    <row r="163" spans="6:6" x14ac:dyDescent="0.25">
      <c r="F163" s="108" t="str">
        <f t="array" ref="F163">IF(ROWS(F$2:F163)&gt;E$2,"",INDEX(Baching!$U:$U,SMALL(IF(Baching!$R:$R=D$2,ROW(Baching!$R:$R)),ROWS(F$2:F163))))</f>
        <v/>
      </c>
    </row>
    <row r="164" spans="6:6" x14ac:dyDescent="0.25">
      <c r="F164" s="108" t="str">
        <f t="array" ref="F164">IF(ROWS(F$2:F164)&gt;E$2,"",INDEX(Baching!$U:$U,SMALL(IF(Baching!$R:$R=D$2,ROW(Baching!$R:$R)),ROWS(F$2:F164))))</f>
        <v/>
      </c>
    </row>
    <row r="165" spans="6:6" x14ac:dyDescent="0.25">
      <c r="F165" s="108" t="str">
        <f t="array" ref="F165">IF(ROWS(F$2:F165)&gt;E$2,"",INDEX(Baching!$U:$U,SMALL(IF(Baching!$R:$R=D$2,ROW(Baching!$R:$R)),ROWS(F$2:F165))))</f>
        <v/>
      </c>
    </row>
    <row r="166" spans="6:6" x14ac:dyDescent="0.25">
      <c r="F166" s="108" t="str">
        <f t="array" ref="F166">IF(ROWS(F$2:F166)&gt;E$2,"",INDEX(Baching!$U:$U,SMALL(IF(Baching!$R:$R=D$2,ROW(Baching!$R:$R)),ROWS(F$2:F166))))</f>
        <v/>
      </c>
    </row>
    <row r="167" spans="6:6" x14ac:dyDescent="0.25">
      <c r="F167" s="108" t="str">
        <f t="array" ref="F167">IF(ROWS(F$2:F167)&gt;E$2,"",INDEX(Baching!$U:$U,SMALL(IF(Baching!$R:$R=D$2,ROW(Baching!$R:$R)),ROWS(F$2:F167))))</f>
        <v/>
      </c>
    </row>
    <row r="168" spans="6:6" x14ac:dyDescent="0.25">
      <c r="F168" s="108" t="str">
        <f t="array" ref="F168">IF(ROWS(F$2:F168)&gt;E$2,"",INDEX(Baching!$U:$U,SMALL(IF(Baching!$R:$R=D$2,ROW(Baching!$R:$R)),ROWS(F$2:F168))))</f>
        <v/>
      </c>
    </row>
    <row r="169" spans="6:6" x14ac:dyDescent="0.25">
      <c r="F169" s="108" t="str">
        <f t="array" ref="F169">IF(ROWS(F$2:F169)&gt;E$2,"",INDEX(Baching!$U:$U,SMALL(IF(Baching!$R:$R=D$2,ROW(Baching!$R:$R)),ROWS(F$2:F169))))</f>
        <v/>
      </c>
    </row>
    <row r="170" spans="6:6" x14ac:dyDescent="0.25">
      <c r="F170" s="108" t="str">
        <f t="array" ref="F170">IF(ROWS(F$2:F170)&gt;E$2,"",INDEX(Baching!$U:$U,SMALL(IF(Baching!$R:$R=D$2,ROW(Baching!$R:$R)),ROWS(F$2:F170))))</f>
        <v/>
      </c>
    </row>
    <row r="171" spans="6:6" x14ac:dyDescent="0.25">
      <c r="F171" s="108" t="str">
        <f t="array" ref="F171">IF(ROWS(F$2:F171)&gt;E$2,"",INDEX(Baching!$U:$U,SMALL(IF(Baching!$R:$R=D$2,ROW(Baching!$R:$R)),ROWS(F$2:F171))))</f>
        <v/>
      </c>
    </row>
    <row r="172" spans="6:6" x14ac:dyDescent="0.25">
      <c r="F172" s="108" t="str">
        <f t="array" ref="F172">IF(ROWS(F$2:F172)&gt;E$2,"",INDEX(Baching!$U:$U,SMALL(IF(Baching!$R:$R=D$2,ROW(Baching!$R:$R)),ROWS(F$2:F172))))</f>
        <v/>
      </c>
    </row>
    <row r="173" spans="6:6" x14ac:dyDescent="0.25">
      <c r="F173" s="108" t="str">
        <f t="array" ref="F173">IF(ROWS(F$2:F173)&gt;E$2,"",INDEX(Baching!$U:$U,SMALL(IF(Baching!$R:$R=D$2,ROW(Baching!$R:$R)),ROWS(F$2:F173))))</f>
        <v/>
      </c>
    </row>
    <row r="174" spans="6:6" x14ac:dyDescent="0.25">
      <c r="F174" s="108" t="str">
        <f t="array" ref="F174">IF(ROWS(F$2:F174)&gt;E$2,"",INDEX(Baching!$U:$U,SMALL(IF(Baching!$R:$R=D$2,ROW(Baching!$R:$R)),ROWS(F$2:F174))))</f>
        <v/>
      </c>
    </row>
    <row r="175" spans="6:6" x14ac:dyDescent="0.25">
      <c r="F175" s="108" t="str">
        <f t="array" ref="F175">IF(ROWS(F$2:F175)&gt;E$2,"",INDEX(Baching!$U:$U,SMALL(IF(Baching!$R:$R=D$2,ROW(Baching!$R:$R)),ROWS(F$2:F175))))</f>
        <v/>
      </c>
    </row>
    <row r="176" spans="6:6" x14ac:dyDescent="0.25">
      <c r="F176" s="108" t="str">
        <f t="array" ref="F176">IF(ROWS(F$2:F176)&gt;E$2,"",INDEX(Baching!$U:$U,SMALL(IF(Baching!$R:$R=D$2,ROW(Baching!$R:$R)),ROWS(F$2:F176))))</f>
        <v/>
      </c>
    </row>
    <row r="177" spans="6:6" x14ac:dyDescent="0.25">
      <c r="F177" s="108" t="str">
        <f t="array" ref="F177">IF(ROWS(F$2:F177)&gt;E$2,"",INDEX(Baching!$U:$U,SMALL(IF(Baching!$R:$R=D$2,ROW(Baching!$R:$R)),ROWS(F$2:F177))))</f>
        <v/>
      </c>
    </row>
    <row r="178" spans="6:6" x14ac:dyDescent="0.25">
      <c r="F178" s="108" t="str">
        <f t="array" ref="F178">IF(ROWS(F$2:F178)&gt;E$2,"",INDEX(Baching!$U:$U,SMALL(IF(Baching!$R:$R=D$2,ROW(Baching!$R:$R)),ROWS(F$2:F178))))</f>
        <v/>
      </c>
    </row>
    <row r="179" spans="6:6" x14ac:dyDescent="0.25">
      <c r="F179" s="108" t="str">
        <f t="array" ref="F179">IF(ROWS(F$2:F179)&gt;E$2,"",INDEX(Baching!$U:$U,SMALL(IF(Baching!$R:$R=D$2,ROW(Baching!$R:$R)),ROWS(F$2:F179))))</f>
        <v/>
      </c>
    </row>
    <row r="180" spans="6:6" x14ac:dyDescent="0.25">
      <c r="F180" s="108" t="str">
        <f t="array" ref="F180">IF(ROWS(F$2:F180)&gt;E$2,"",INDEX(Baching!$U:$U,SMALL(IF(Baching!$R:$R=D$2,ROW(Baching!$R:$R)),ROWS(F$2:F180))))</f>
        <v/>
      </c>
    </row>
    <row r="181" spans="6:6" x14ac:dyDescent="0.25">
      <c r="F181" s="108" t="str">
        <f t="array" ref="F181">IF(ROWS(F$2:F181)&gt;E$2,"",INDEX(Baching!$U:$U,SMALL(IF(Baching!$R:$R=D$2,ROW(Baching!$R:$R)),ROWS(F$2:F181))))</f>
        <v/>
      </c>
    </row>
    <row r="182" spans="6:6" x14ac:dyDescent="0.25">
      <c r="F182" s="108" t="str">
        <f t="array" ref="F182">IF(ROWS(F$2:F182)&gt;E$2,"",INDEX(Baching!$U:$U,SMALL(IF(Baching!$R:$R=D$2,ROW(Baching!$R:$R)),ROWS(F$2:F182))))</f>
        <v/>
      </c>
    </row>
    <row r="183" spans="6:6" x14ac:dyDescent="0.25">
      <c r="F183" s="108" t="str">
        <f t="array" ref="F183">IF(ROWS(F$2:F183)&gt;E$2,"",INDEX(Baching!$U:$U,SMALL(IF(Baching!$R:$R=D$2,ROW(Baching!$R:$R)),ROWS(F$2:F183))))</f>
        <v/>
      </c>
    </row>
    <row r="184" spans="6:6" x14ac:dyDescent="0.25">
      <c r="F184" s="108" t="str">
        <f t="array" ref="F184">IF(ROWS(F$2:F184)&gt;E$2,"",INDEX(Baching!$U:$U,SMALL(IF(Baching!$R:$R=D$2,ROW(Baching!$R:$R)),ROWS(F$2:F184))))</f>
        <v/>
      </c>
    </row>
    <row r="185" spans="6:6" x14ac:dyDescent="0.25">
      <c r="F185" s="108" t="str">
        <f t="array" ref="F185">IF(ROWS(F$2:F185)&gt;E$2,"",INDEX(Baching!$U:$U,SMALL(IF(Baching!$R:$R=D$2,ROW(Baching!$R:$R)),ROWS(F$2:F185))))</f>
        <v/>
      </c>
    </row>
    <row r="186" spans="6:6" x14ac:dyDescent="0.25">
      <c r="F186" s="108" t="str">
        <f t="array" ref="F186">IF(ROWS(F$2:F186)&gt;E$2,"",INDEX(Baching!$U:$U,SMALL(IF(Baching!$R:$R=D$2,ROW(Baching!$R:$R)),ROWS(F$2:F186))))</f>
        <v/>
      </c>
    </row>
    <row r="187" spans="6:6" x14ac:dyDescent="0.25">
      <c r="F187" s="108" t="str">
        <f t="array" ref="F187">IF(ROWS(F$2:F187)&gt;E$2,"",INDEX(Baching!$U:$U,SMALL(IF(Baching!$R:$R=D$2,ROW(Baching!$R:$R)),ROWS(F$2:F187))))</f>
        <v/>
      </c>
    </row>
    <row r="188" spans="6:6" x14ac:dyDescent="0.25">
      <c r="F188" s="108" t="str">
        <f t="array" ref="F188">IF(ROWS(F$2:F188)&gt;E$2,"",INDEX(Baching!$U:$U,SMALL(IF(Baching!$R:$R=D$2,ROW(Baching!$R:$R)),ROWS(F$2:F188))))</f>
        <v/>
      </c>
    </row>
    <row r="189" spans="6:6" x14ac:dyDescent="0.25">
      <c r="F189" s="108" t="str">
        <f t="array" ref="F189">IF(ROWS(F$2:F189)&gt;E$2,"",INDEX(Baching!$U:$U,SMALL(IF(Baching!$R:$R=D$2,ROW(Baching!$R:$R)),ROWS(F$2:F189))))</f>
        <v/>
      </c>
    </row>
    <row r="190" spans="6:6" x14ac:dyDescent="0.25">
      <c r="F190" s="108" t="str">
        <f t="array" ref="F190">IF(ROWS(F$2:F190)&gt;E$2,"",INDEX(Baching!$U:$U,SMALL(IF(Baching!$R:$R=D$2,ROW(Baching!$R:$R)),ROWS(F$2:F190))))</f>
        <v/>
      </c>
    </row>
    <row r="191" spans="6:6" x14ac:dyDescent="0.25">
      <c r="F191" s="108" t="str">
        <f t="array" ref="F191">IF(ROWS(F$2:F191)&gt;E$2,"",INDEX(Baching!$U:$U,SMALL(IF(Baching!$R:$R=D$2,ROW(Baching!$R:$R)),ROWS(F$2:F191))))</f>
        <v/>
      </c>
    </row>
    <row r="192" spans="6:6" x14ac:dyDescent="0.25">
      <c r="F192" s="108" t="str">
        <f t="array" ref="F192">IF(ROWS(F$2:F192)&gt;E$2,"",INDEX(Baching!$U:$U,SMALL(IF(Baching!$R:$R=D$2,ROW(Baching!$R:$R)),ROWS(F$2:F192))))</f>
        <v/>
      </c>
    </row>
    <row r="193" spans="6:6" x14ac:dyDescent="0.25">
      <c r="F193" s="108" t="str">
        <f t="array" ref="F193">IF(ROWS(F$2:F193)&gt;E$2,"",INDEX(Baching!$U:$U,SMALL(IF(Baching!$R:$R=D$2,ROW(Baching!$R:$R)),ROWS(F$2:F193))))</f>
        <v/>
      </c>
    </row>
    <row r="194" spans="6:6" x14ac:dyDescent="0.25">
      <c r="F194" s="108" t="str">
        <f t="array" ref="F194">IF(ROWS(F$2:F194)&gt;E$2,"",INDEX(Baching!$U:$U,SMALL(IF(Baching!$R:$R=D$2,ROW(Baching!$R:$R)),ROWS(F$2:F194))))</f>
        <v/>
      </c>
    </row>
    <row r="195" spans="6:6" x14ac:dyDescent="0.25">
      <c r="F195" s="108" t="str">
        <f t="array" ref="F195">IF(ROWS(F$2:F195)&gt;E$2,"",INDEX(Baching!$U:$U,SMALL(IF(Baching!$R:$R=D$2,ROW(Baching!$R:$R)),ROWS(F$2:F195))))</f>
        <v/>
      </c>
    </row>
    <row r="196" spans="6:6" x14ac:dyDescent="0.25">
      <c r="F196" s="108" t="str">
        <f t="array" ref="F196">IF(ROWS(F$2:F196)&gt;E$2,"",INDEX(Baching!$U:$U,SMALL(IF(Baching!$R:$R=D$2,ROW(Baching!$R:$R)),ROWS(F$2:F196))))</f>
        <v/>
      </c>
    </row>
    <row r="197" spans="6:6" x14ac:dyDescent="0.25">
      <c r="F197" s="108" t="str">
        <f t="array" ref="F197">IF(ROWS(F$2:F197)&gt;E$2,"",INDEX(Baching!$U:$U,SMALL(IF(Baching!$R:$R=D$2,ROW(Baching!$R:$R)),ROWS(F$2:F197))))</f>
        <v/>
      </c>
    </row>
    <row r="198" spans="6:6" x14ac:dyDescent="0.25">
      <c r="F198" s="108" t="str">
        <f t="array" ref="F198">IF(ROWS(F$2:F198)&gt;E$2,"",INDEX(Baching!$U:$U,SMALL(IF(Baching!$R:$R=D$2,ROW(Baching!$R:$R)),ROWS(F$2:F198))))</f>
        <v/>
      </c>
    </row>
    <row r="199" spans="6:6" x14ac:dyDescent="0.25">
      <c r="F199" s="108" t="str">
        <f t="array" ref="F199">IF(ROWS(F$2:F199)&gt;E$2,"",INDEX(Baching!$U:$U,SMALL(IF(Baching!$R:$R=D$2,ROW(Baching!$R:$R)),ROWS(F$2:F199))))</f>
        <v/>
      </c>
    </row>
    <row r="200" spans="6:6" x14ac:dyDescent="0.25">
      <c r="F200" s="108" t="str">
        <f t="array" ref="F200">IF(ROWS(F$2:F200)&gt;E$2,"",INDEX(Baching!$U:$U,SMALL(IF(Baching!$R:$R=D$2,ROW(Baching!$R:$R)),ROWS(F$2:F200))))</f>
        <v/>
      </c>
    </row>
    <row r="201" spans="6:6" x14ac:dyDescent="0.25">
      <c r="F201" s="108" t="str">
        <f t="array" ref="F201">IF(ROWS(F$2:F201)&gt;E$2,"",INDEX(Baching!$U:$U,SMALL(IF(Baching!$R:$R=D$2,ROW(Baching!$R:$R)),ROWS(F$2:F201))))</f>
        <v/>
      </c>
    </row>
    <row r="202" spans="6:6" x14ac:dyDescent="0.25">
      <c r="F202" s="108" t="str">
        <f t="array" ref="F202">IF(ROWS(F$2:F202)&gt;E$2,"",INDEX(Baching!$U:$U,SMALL(IF(Baching!$R:$R=D$2,ROW(Baching!$R:$R)),ROWS(F$2:F202))))</f>
        <v/>
      </c>
    </row>
    <row r="203" spans="6:6" x14ac:dyDescent="0.25">
      <c r="F203" s="108" t="str">
        <f t="array" ref="F203">IF(ROWS(F$2:F203)&gt;E$2,"",INDEX(Baching!$U:$U,SMALL(IF(Baching!$R:$R=D$2,ROW(Baching!$R:$R)),ROWS(F$2:F203))))</f>
        <v/>
      </c>
    </row>
    <row r="204" spans="6:6" x14ac:dyDescent="0.25">
      <c r="F204" s="108" t="str">
        <f t="array" ref="F204">IF(ROWS(F$2:F204)&gt;E$2,"",INDEX(Baching!$U:$U,SMALL(IF(Baching!$R:$R=D$2,ROW(Baching!$R:$R)),ROWS(F$2:F204))))</f>
        <v/>
      </c>
    </row>
    <row r="205" spans="6:6" x14ac:dyDescent="0.25">
      <c r="F205" s="108" t="str">
        <f t="array" ref="F205">IF(ROWS(F$2:F205)&gt;E$2,"",INDEX(Baching!$U:$U,SMALL(IF(Baching!$R:$R=D$2,ROW(Baching!$R:$R)),ROWS(F$2:F205))))</f>
        <v/>
      </c>
    </row>
    <row r="206" spans="6:6" x14ac:dyDescent="0.25">
      <c r="F206" s="108" t="str">
        <f t="array" ref="F206">IF(ROWS(F$2:F206)&gt;E$2,"",INDEX(Baching!$U:$U,SMALL(IF(Baching!$R:$R=D$2,ROW(Baching!$R:$R)),ROWS(F$2:F206))))</f>
        <v/>
      </c>
    </row>
    <row r="207" spans="6:6" x14ac:dyDescent="0.25">
      <c r="F207" s="108" t="str">
        <f t="array" ref="F207">IF(ROWS(F$2:F207)&gt;E$2,"",INDEX(Baching!$U:$U,SMALL(IF(Baching!$R:$R=D$2,ROW(Baching!$R:$R)),ROWS(F$2:F207))))</f>
        <v/>
      </c>
    </row>
    <row r="208" spans="6:6" x14ac:dyDescent="0.25">
      <c r="F208" s="108" t="str">
        <f t="array" ref="F208">IF(ROWS(F$2:F208)&gt;E$2,"",INDEX(Baching!$U:$U,SMALL(IF(Baching!$R:$R=D$2,ROW(Baching!$R:$R)),ROWS(F$2:F208))))</f>
        <v/>
      </c>
    </row>
    <row r="209" spans="6:6" x14ac:dyDescent="0.25">
      <c r="F209" s="108" t="str">
        <f t="array" ref="F209">IF(ROWS(F$2:F209)&gt;E$2,"",INDEX(Baching!$U:$U,SMALL(IF(Baching!$R:$R=D$2,ROW(Baching!$R:$R)),ROWS(F$2:F209))))</f>
        <v/>
      </c>
    </row>
    <row r="210" spans="6:6" x14ac:dyDescent="0.25">
      <c r="F210" s="108" t="str">
        <f t="array" ref="F210">IF(ROWS(F$2:F210)&gt;E$2,"",INDEX(Baching!$U:$U,SMALL(IF(Baching!$R:$R=D$2,ROW(Baching!$R:$R)),ROWS(F$2:F210))))</f>
        <v/>
      </c>
    </row>
    <row r="211" spans="6:6" x14ac:dyDescent="0.25">
      <c r="F211" s="108" t="str">
        <f t="array" ref="F211">IF(ROWS(F$2:F211)&gt;E$2,"",INDEX(Baching!$U:$U,SMALL(IF(Baching!$R:$R=D$2,ROW(Baching!$R:$R)),ROWS(F$2:F211))))</f>
        <v/>
      </c>
    </row>
    <row r="212" spans="6:6" x14ac:dyDescent="0.25">
      <c r="F212" s="108" t="str">
        <f t="array" ref="F212">IF(ROWS(F$2:F212)&gt;E$2,"",INDEX(Baching!$U:$U,SMALL(IF(Baching!$R:$R=D$2,ROW(Baching!$R:$R)),ROWS(F$2:F212))))</f>
        <v/>
      </c>
    </row>
    <row r="213" spans="6:6" x14ac:dyDescent="0.25">
      <c r="F213" s="108" t="str">
        <f t="array" ref="F213">IF(ROWS(F$2:F213)&gt;E$2,"",INDEX(Baching!$U:$U,SMALL(IF(Baching!$R:$R=D$2,ROW(Baching!$R:$R)),ROWS(F$2:F213))))</f>
        <v/>
      </c>
    </row>
    <row r="214" spans="6:6" x14ac:dyDescent="0.25">
      <c r="F214" s="108" t="str">
        <f t="array" ref="F214">IF(ROWS(F$2:F214)&gt;E$2,"",INDEX(Baching!$U:$U,SMALL(IF(Baching!$R:$R=D$2,ROW(Baching!$R:$R)),ROWS(F$2:F214))))</f>
        <v/>
      </c>
    </row>
    <row r="215" spans="6:6" x14ac:dyDescent="0.25">
      <c r="F215" s="108" t="str">
        <f t="array" ref="F215">IF(ROWS(F$2:F215)&gt;E$2,"",INDEX(Baching!$U:$U,SMALL(IF(Baching!$R:$R=D$2,ROW(Baching!$R:$R)),ROWS(F$2:F215))))</f>
        <v/>
      </c>
    </row>
    <row r="216" spans="6:6" x14ac:dyDescent="0.25">
      <c r="F216" s="108" t="str">
        <f t="array" ref="F216">IF(ROWS(F$2:F216)&gt;E$2,"",INDEX(Baching!$U:$U,SMALL(IF(Baching!$R:$R=D$2,ROW(Baching!$R:$R)),ROWS(F$2:F216))))</f>
        <v/>
      </c>
    </row>
    <row r="217" spans="6:6" x14ac:dyDescent="0.25">
      <c r="F217" s="108" t="str">
        <f t="array" ref="F217">IF(ROWS(F$2:F217)&gt;E$2,"",INDEX(Baching!$U:$U,SMALL(IF(Baching!$R:$R=D$2,ROW(Baching!$R:$R)),ROWS(F$2:F217))))</f>
        <v/>
      </c>
    </row>
    <row r="218" spans="6:6" x14ac:dyDescent="0.25">
      <c r="F218" s="108" t="str">
        <f t="array" ref="F218">IF(ROWS(F$2:F218)&gt;E$2,"",INDEX(Baching!$U:$U,SMALL(IF(Baching!$R:$R=D$2,ROW(Baching!$R:$R)),ROWS(F$2:F218))))</f>
        <v/>
      </c>
    </row>
    <row r="219" spans="6:6" x14ac:dyDescent="0.25">
      <c r="F219" s="108" t="str">
        <f t="array" ref="F219">IF(ROWS(F$2:F219)&gt;E$2,"",INDEX(Baching!$U:$U,SMALL(IF(Baching!$R:$R=D$2,ROW(Baching!$R:$R)),ROWS(F$2:F219))))</f>
        <v/>
      </c>
    </row>
    <row r="220" spans="6:6" x14ac:dyDescent="0.25">
      <c r="F220" s="108" t="str">
        <f t="array" ref="F220">IF(ROWS(F$2:F220)&gt;E$2,"",INDEX(Baching!$U:$U,SMALL(IF(Baching!$R:$R=D$2,ROW(Baching!$R:$R)),ROWS(F$2:F220))))</f>
        <v/>
      </c>
    </row>
    <row r="221" spans="6:6" x14ac:dyDescent="0.25">
      <c r="F221" s="108" t="str">
        <f t="array" ref="F221">IF(ROWS(F$2:F221)&gt;E$2,"",INDEX(Baching!$U:$U,SMALL(IF(Baching!$R:$R=D$2,ROW(Baching!$R:$R)),ROWS(F$2:F221))))</f>
        <v/>
      </c>
    </row>
    <row r="222" spans="6:6" x14ac:dyDescent="0.25">
      <c r="F222" s="108" t="str">
        <f t="array" ref="F222">IF(ROWS(F$2:F222)&gt;E$2,"",INDEX(Baching!$U:$U,SMALL(IF(Baching!$R:$R=D$2,ROW(Baching!$R:$R)),ROWS(F$2:F222))))</f>
        <v/>
      </c>
    </row>
    <row r="223" spans="6:6" x14ac:dyDescent="0.25">
      <c r="F223" s="108" t="str">
        <f t="array" ref="F223">IF(ROWS(F$2:F223)&gt;E$2,"",INDEX(Baching!$U:$U,SMALL(IF(Baching!$R:$R=D$2,ROW(Baching!$R:$R)),ROWS(F$2:F223))))</f>
        <v/>
      </c>
    </row>
    <row r="224" spans="6:6" x14ac:dyDescent="0.25">
      <c r="F224" s="108" t="str">
        <f t="array" ref="F224">IF(ROWS(F$2:F224)&gt;E$2,"",INDEX(Baching!$U:$U,SMALL(IF(Baching!$R:$R=D$2,ROW(Baching!$R:$R)),ROWS(F$2:F224))))</f>
        <v/>
      </c>
    </row>
    <row r="225" spans="6:6" x14ac:dyDescent="0.25">
      <c r="F225" s="108" t="str">
        <f t="array" ref="F225">IF(ROWS(F$2:F225)&gt;E$2,"",INDEX(Baching!$U:$U,SMALL(IF(Baching!$R:$R=D$2,ROW(Baching!$R:$R)),ROWS(F$2:F225))))</f>
        <v/>
      </c>
    </row>
    <row r="226" spans="6:6" x14ac:dyDescent="0.25">
      <c r="F226" s="108" t="str">
        <f t="array" ref="F226">IF(ROWS(F$2:F226)&gt;E$2,"",INDEX(Baching!$U:$U,SMALL(IF(Baching!$R:$R=D$2,ROW(Baching!$R:$R)),ROWS(F$2:F226))))</f>
        <v/>
      </c>
    </row>
    <row r="227" spans="6:6" x14ac:dyDescent="0.25">
      <c r="F227" s="108" t="str">
        <f t="array" ref="F227">IF(ROWS(F$2:F227)&gt;E$2,"",INDEX(Baching!$U:$U,SMALL(IF(Baching!$R:$R=D$2,ROW(Baching!$R:$R)),ROWS(F$2:F227))))</f>
        <v/>
      </c>
    </row>
    <row r="228" spans="6:6" x14ac:dyDescent="0.25">
      <c r="F228" s="108" t="str">
        <f t="array" ref="F228">IF(ROWS(F$2:F228)&gt;E$2,"",INDEX(Baching!$U:$U,SMALL(IF(Baching!$R:$R=D$2,ROW(Baching!$R:$R)),ROWS(F$2:F228))))</f>
        <v/>
      </c>
    </row>
    <row r="229" spans="6:6" x14ac:dyDescent="0.25">
      <c r="F229" s="108" t="str">
        <f t="array" ref="F229">IF(ROWS(F$2:F229)&gt;E$2,"",INDEX(Baching!$U:$U,SMALL(IF(Baching!$R:$R=D$2,ROW(Baching!$R:$R)),ROWS(F$2:F229))))</f>
        <v/>
      </c>
    </row>
    <row r="230" spans="6:6" x14ac:dyDescent="0.25">
      <c r="F230" s="108" t="str">
        <f t="array" ref="F230">IF(ROWS(F$2:F230)&gt;E$2,"",INDEX(Baching!$U:$U,SMALL(IF(Baching!$R:$R=D$2,ROW(Baching!$R:$R)),ROWS(F$2:F230))))</f>
        <v/>
      </c>
    </row>
    <row r="231" spans="6:6" x14ac:dyDescent="0.25">
      <c r="F231" s="108" t="str">
        <f t="array" ref="F231">IF(ROWS(F$2:F231)&gt;E$2,"",INDEX(Baching!$U:$U,SMALL(IF(Baching!$R:$R=D$2,ROW(Baching!$R:$R)),ROWS(F$2:F231))))</f>
        <v/>
      </c>
    </row>
    <row r="232" spans="6:6" x14ac:dyDescent="0.25">
      <c r="F232" s="108" t="str">
        <f t="array" ref="F232">IF(ROWS(F$2:F232)&gt;E$2,"",INDEX(Baching!$U:$U,SMALL(IF(Baching!$R:$R=D$2,ROW(Baching!$R:$R)),ROWS(F$2:F232))))</f>
        <v/>
      </c>
    </row>
    <row r="233" spans="6:6" x14ac:dyDescent="0.25">
      <c r="F233" s="108" t="str">
        <f t="array" ref="F233">IF(ROWS(F$2:F233)&gt;E$2,"",INDEX(Baching!$U:$U,SMALL(IF(Baching!$R:$R=D$2,ROW(Baching!$R:$R)),ROWS(F$2:F233))))</f>
        <v/>
      </c>
    </row>
    <row r="234" spans="6:6" x14ac:dyDescent="0.25">
      <c r="F234" s="108" t="str">
        <f t="array" ref="F234">IF(ROWS(F$2:F234)&gt;E$2,"",INDEX(Baching!$U:$U,SMALL(IF(Baching!$R:$R=D$2,ROW(Baching!$R:$R)),ROWS(F$2:F234))))</f>
        <v/>
      </c>
    </row>
    <row r="235" spans="6:6" x14ac:dyDescent="0.25">
      <c r="F235" s="108" t="str">
        <f t="array" ref="F235">IF(ROWS(F$2:F235)&gt;E$2,"",INDEX(Baching!$U:$U,SMALL(IF(Baching!$R:$R=D$2,ROW(Baching!$R:$R)),ROWS(F$2:F235))))</f>
        <v/>
      </c>
    </row>
    <row r="236" spans="6:6" x14ac:dyDescent="0.25">
      <c r="F236" s="108" t="str">
        <f t="array" ref="F236">IF(ROWS(F$2:F236)&gt;E$2,"",INDEX(Baching!$U:$U,SMALL(IF(Baching!$R:$R=D$2,ROW(Baching!$R:$R)),ROWS(F$2:F236))))</f>
        <v/>
      </c>
    </row>
    <row r="237" spans="6:6" x14ac:dyDescent="0.25">
      <c r="F237" s="108" t="str">
        <f t="array" ref="F237">IF(ROWS(F$2:F237)&gt;E$2,"",INDEX(Baching!$U:$U,SMALL(IF(Baching!$R:$R=D$2,ROW(Baching!$R:$R)),ROWS(F$2:F237))))</f>
        <v/>
      </c>
    </row>
    <row r="238" spans="6:6" x14ac:dyDescent="0.25">
      <c r="F238" s="108" t="str">
        <f t="array" ref="F238">IF(ROWS(F$2:F238)&gt;E$2,"",INDEX(Baching!$U:$U,SMALL(IF(Baching!$R:$R=D$2,ROW(Baching!$R:$R)),ROWS(F$2:F238))))</f>
        <v/>
      </c>
    </row>
    <row r="239" spans="6:6" x14ac:dyDescent="0.25">
      <c r="F239" s="108" t="str">
        <f t="array" ref="F239">IF(ROWS(F$2:F239)&gt;E$2,"",INDEX(Baching!$U:$U,SMALL(IF(Baching!$R:$R=D$2,ROW(Baching!$R:$R)),ROWS(F$2:F239))))</f>
        <v/>
      </c>
    </row>
    <row r="240" spans="6:6" x14ac:dyDescent="0.25">
      <c r="F240" s="108" t="str">
        <f t="array" ref="F240">IF(ROWS(F$2:F240)&gt;E$2,"",INDEX(Baching!$U:$U,SMALL(IF(Baching!$R:$R=D$2,ROW(Baching!$R:$R)),ROWS(F$2:F240))))</f>
        <v/>
      </c>
    </row>
    <row r="241" spans="6:6" x14ac:dyDescent="0.25">
      <c r="F241" s="108" t="str">
        <f t="array" ref="F241">IF(ROWS(F$2:F241)&gt;E$2,"",INDEX(Baching!$U:$U,SMALL(IF(Baching!$R:$R=D$2,ROW(Baching!$R:$R)),ROWS(F$2:F241))))</f>
        <v/>
      </c>
    </row>
    <row r="242" spans="6:6" x14ac:dyDescent="0.25">
      <c r="F242" s="108" t="str">
        <f t="array" ref="F242">IF(ROWS(F$2:F242)&gt;E$2,"",INDEX(Baching!$U:$U,SMALL(IF(Baching!$R:$R=D$2,ROW(Baching!$R:$R)),ROWS(F$2:F242))))</f>
        <v/>
      </c>
    </row>
    <row r="243" spans="6:6" x14ac:dyDescent="0.25">
      <c r="F243" s="108" t="str">
        <f t="array" ref="F243">IF(ROWS(F$2:F243)&gt;E$2,"",INDEX(Baching!$U:$U,SMALL(IF(Baching!$R:$R=D$2,ROW(Baching!$R:$R)),ROWS(F$2:F243))))</f>
        <v/>
      </c>
    </row>
    <row r="244" spans="6:6" x14ac:dyDescent="0.25">
      <c r="F244" s="108" t="str">
        <f t="array" ref="F244">IF(ROWS(F$2:F244)&gt;E$2,"",INDEX(Baching!$U:$U,SMALL(IF(Baching!$R:$R=D$2,ROW(Baching!$R:$R)),ROWS(F$2:F244))))</f>
        <v/>
      </c>
    </row>
    <row r="245" spans="6:6" x14ac:dyDescent="0.25">
      <c r="F245" s="108" t="str">
        <f t="array" ref="F245">IF(ROWS(F$2:F245)&gt;E$2,"",INDEX(Baching!$U:$U,SMALL(IF(Baching!$R:$R=D$2,ROW(Baching!$R:$R)),ROWS(F$2:F245))))</f>
        <v/>
      </c>
    </row>
    <row r="246" spans="6:6" x14ac:dyDescent="0.25">
      <c r="F246" s="108" t="str">
        <f t="array" ref="F246">IF(ROWS(F$2:F246)&gt;E$2,"",INDEX(Baching!$U:$U,SMALL(IF(Baching!$R:$R=D$2,ROW(Baching!$R:$R)),ROWS(F$2:F246))))</f>
        <v/>
      </c>
    </row>
    <row r="247" spans="6:6" x14ac:dyDescent="0.25">
      <c r="F247" s="108" t="str">
        <f t="array" ref="F247">IF(ROWS(F$2:F247)&gt;E$2,"",INDEX(Baching!$U:$U,SMALL(IF(Baching!$R:$R=D$2,ROW(Baching!$R:$R)),ROWS(F$2:F247))))</f>
        <v/>
      </c>
    </row>
    <row r="248" spans="6:6" x14ac:dyDescent="0.25">
      <c r="F248" s="108" t="str">
        <f t="array" ref="F248">IF(ROWS(F$2:F248)&gt;E$2,"",INDEX(Baching!$U:$U,SMALL(IF(Baching!$R:$R=D$2,ROW(Baching!$R:$R)),ROWS(F$2:F248))))</f>
        <v/>
      </c>
    </row>
    <row r="249" spans="6:6" x14ac:dyDescent="0.25">
      <c r="F249" s="108" t="str">
        <f t="array" ref="F249">IF(ROWS(F$2:F249)&gt;E$2,"",INDEX(Baching!$U:$U,SMALL(IF(Baching!$R:$R=D$2,ROW(Baching!$R:$R)),ROWS(F$2:F249))))</f>
        <v/>
      </c>
    </row>
    <row r="250" spans="6:6" x14ac:dyDescent="0.25">
      <c r="F250" s="108" t="str">
        <f t="array" ref="F250">IF(ROWS(F$2:F250)&gt;E$2,"",INDEX(Baching!$U:$U,SMALL(IF(Baching!$R:$R=D$2,ROW(Baching!$R:$R)),ROWS(F$2:F250))))</f>
        <v/>
      </c>
    </row>
    <row r="251" spans="6:6" x14ac:dyDescent="0.25">
      <c r="F251" s="108" t="str">
        <f t="array" ref="F251">IF(ROWS(F$2:F251)&gt;E$2,"",INDEX(Baching!$U:$U,SMALL(IF(Baching!$R:$R=D$2,ROW(Baching!$R:$R)),ROWS(F$2:F251))))</f>
        <v/>
      </c>
    </row>
    <row r="252" spans="6:6" x14ac:dyDescent="0.25">
      <c r="F252" s="108" t="str">
        <f t="array" ref="F252">IF(ROWS(F$2:F252)&gt;E$2,"",INDEX(Baching!$U:$U,SMALL(IF(Baching!$R:$R=D$2,ROW(Baching!$R:$R)),ROWS(F$2:F252))))</f>
        <v/>
      </c>
    </row>
    <row r="253" spans="6:6" x14ac:dyDescent="0.25">
      <c r="F253" s="108" t="str">
        <f t="array" ref="F253">IF(ROWS(F$2:F253)&gt;E$2,"",INDEX(Baching!$U:$U,SMALL(IF(Baching!$R:$R=D$2,ROW(Baching!$R:$R)),ROWS(F$2:F253))))</f>
        <v/>
      </c>
    </row>
    <row r="254" spans="6:6" x14ac:dyDescent="0.25">
      <c r="F254" s="108" t="str">
        <f t="array" ref="F254">IF(ROWS(F$2:F254)&gt;E$2,"",INDEX(Baching!$U:$U,SMALL(IF(Baching!$R:$R=D$2,ROW(Baching!$R:$R)),ROWS(F$2:F254))))</f>
        <v/>
      </c>
    </row>
    <row r="255" spans="6:6" x14ac:dyDescent="0.25">
      <c r="F255" s="108" t="str">
        <f t="array" ref="F255">IF(ROWS(F$2:F255)&gt;E$2,"",INDEX(Baching!$U:$U,SMALL(IF(Baching!$R:$R=D$2,ROW(Baching!$R:$R)),ROWS(F$2:F255))))</f>
        <v/>
      </c>
    </row>
    <row r="256" spans="6:6" x14ac:dyDescent="0.25">
      <c r="F256" s="108" t="str">
        <f t="array" ref="F256">IF(ROWS(F$2:F256)&gt;E$2,"",INDEX(Baching!$U:$U,SMALL(IF(Baching!$R:$R=D$2,ROW(Baching!$R:$R)),ROWS(F$2:F256))))</f>
        <v/>
      </c>
    </row>
    <row r="257" spans="6:6" x14ac:dyDescent="0.25">
      <c r="F257" s="108" t="str">
        <f t="array" ref="F257">IF(ROWS(F$2:F257)&gt;E$2,"",INDEX(Baching!$U:$U,SMALL(IF(Baching!$R:$R=D$2,ROW(Baching!$R:$R)),ROWS(F$2:F257))))</f>
        <v/>
      </c>
    </row>
    <row r="258" spans="6:6" x14ac:dyDescent="0.25">
      <c r="F258" s="108" t="str">
        <f t="array" ref="F258">IF(ROWS(F$2:F258)&gt;E$2,"",INDEX(Baching!$U:$U,SMALL(IF(Baching!$R:$R=D$2,ROW(Baching!$R:$R)),ROWS(F$2:F258))))</f>
        <v/>
      </c>
    </row>
    <row r="259" spans="6:6" x14ac:dyDescent="0.25">
      <c r="F259" s="108" t="str">
        <f t="array" ref="F259">IF(ROWS(F$2:F259)&gt;E$2,"",INDEX(Baching!$U:$U,SMALL(IF(Baching!$R:$R=D$2,ROW(Baching!$R:$R)),ROWS(F$2:F259))))</f>
        <v/>
      </c>
    </row>
    <row r="260" spans="6:6" x14ac:dyDescent="0.25">
      <c r="F260" s="108" t="str">
        <f t="array" ref="F260">IF(ROWS(F$2:F260)&gt;E$2,"",INDEX(Baching!$U:$U,SMALL(IF(Baching!$R:$R=D$2,ROW(Baching!$R:$R)),ROWS(F$2:F260))))</f>
        <v/>
      </c>
    </row>
    <row r="261" spans="6:6" x14ac:dyDescent="0.25">
      <c r="F261" s="108" t="str">
        <f t="array" ref="F261">IF(ROWS(F$2:F261)&gt;E$2,"",INDEX(Baching!$U:$U,SMALL(IF(Baching!$R:$R=D$2,ROW(Baching!$R:$R)),ROWS(F$2:F261))))</f>
        <v/>
      </c>
    </row>
    <row r="262" spans="6:6" x14ac:dyDescent="0.25">
      <c r="F262" s="108" t="str">
        <f t="array" ref="F262">IF(ROWS(F$2:F262)&gt;E$2,"",INDEX(Baching!$U:$U,SMALL(IF(Baching!$R:$R=D$2,ROW(Baching!$R:$R)),ROWS(F$2:F262))))</f>
        <v/>
      </c>
    </row>
    <row r="263" spans="6:6" x14ac:dyDescent="0.25">
      <c r="F263" s="108" t="str">
        <f t="array" ref="F263">IF(ROWS(F$2:F263)&gt;E$2,"",INDEX(Baching!$U:$U,SMALL(IF(Baching!$R:$R=D$2,ROW(Baching!$R:$R)),ROWS(F$2:F263))))</f>
        <v/>
      </c>
    </row>
    <row r="264" spans="6:6" x14ac:dyDescent="0.25">
      <c r="F264" s="108" t="str">
        <f t="array" ref="F264">IF(ROWS(F$2:F264)&gt;E$2,"",INDEX(Baching!$U:$U,SMALL(IF(Baching!$R:$R=D$2,ROW(Baching!$R:$R)),ROWS(F$2:F264))))</f>
        <v/>
      </c>
    </row>
    <row r="265" spans="6:6" x14ac:dyDescent="0.25">
      <c r="F265" s="108" t="str">
        <f t="array" ref="F265">IF(ROWS(F$2:F265)&gt;E$2,"",INDEX(Baching!$U:$U,SMALL(IF(Baching!$R:$R=D$2,ROW(Baching!$R:$R)),ROWS(F$2:F265))))</f>
        <v/>
      </c>
    </row>
    <row r="266" spans="6:6" x14ac:dyDescent="0.25">
      <c r="F266" s="108" t="str">
        <f t="array" ref="F266">IF(ROWS(F$2:F266)&gt;E$2,"",INDEX(Baching!$U:$U,SMALL(IF(Baching!$R:$R=D$2,ROW(Baching!$R:$R)),ROWS(F$2:F266))))</f>
        <v/>
      </c>
    </row>
    <row r="267" spans="6:6" x14ac:dyDescent="0.25">
      <c r="F267" s="108" t="str">
        <f t="array" ref="F267">IF(ROWS(F$2:F267)&gt;E$2,"",INDEX(Baching!$U:$U,SMALL(IF(Baching!$R:$R=D$2,ROW(Baching!$R:$R)),ROWS(F$2:F267))))</f>
        <v/>
      </c>
    </row>
    <row r="268" spans="6:6" x14ac:dyDescent="0.25">
      <c r="F268" s="108" t="str">
        <f t="array" ref="F268">IF(ROWS(F$2:F268)&gt;E$2,"",INDEX(Baching!$U:$U,SMALL(IF(Baching!$R:$R=D$2,ROW(Baching!$R:$R)),ROWS(F$2:F268))))</f>
        <v/>
      </c>
    </row>
    <row r="269" spans="6:6" x14ac:dyDescent="0.25">
      <c r="F269" s="108" t="str">
        <f t="array" ref="F269">IF(ROWS(F$2:F269)&gt;E$2,"",INDEX(Baching!$U:$U,SMALL(IF(Baching!$R:$R=D$2,ROW(Baching!$R:$R)),ROWS(F$2:F269))))</f>
        <v/>
      </c>
    </row>
    <row r="270" spans="6:6" x14ac:dyDescent="0.25">
      <c r="F270" s="108" t="str">
        <f t="array" ref="F270">IF(ROWS(F$2:F270)&gt;E$2,"",INDEX(Baching!$U:$U,SMALL(IF(Baching!$R:$R=D$2,ROW(Baching!$R:$R)),ROWS(F$2:F270))))</f>
        <v/>
      </c>
    </row>
    <row r="271" spans="6:6" x14ac:dyDescent="0.25">
      <c r="F271" s="108" t="str">
        <f t="array" ref="F271">IF(ROWS(F$2:F271)&gt;E$2,"",INDEX(Baching!$U:$U,SMALL(IF(Baching!$R:$R=D$2,ROW(Baching!$R:$R)),ROWS(F$2:F271))))</f>
        <v/>
      </c>
    </row>
    <row r="272" spans="6:6" x14ac:dyDescent="0.25">
      <c r="F272" s="108" t="str">
        <f t="array" ref="F272">IF(ROWS(F$2:F272)&gt;E$2,"",INDEX(Baching!$U:$U,SMALL(IF(Baching!$R:$R=D$2,ROW(Baching!$R:$R)),ROWS(F$2:F272))))</f>
        <v/>
      </c>
    </row>
    <row r="273" spans="6:6" x14ac:dyDescent="0.25">
      <c r="F273" s="108" t="str">
        <f t="array" ref="F273">IF(ROWS(F$2:F273)&gt;E$2,"",INDEX(Baching!$U:$U,SMALL(IF(Baching!$R:$R=D$2,ROW(Baching!$R:$R)),ROWS(F$2:F273))))</f>
        <v/>
      </c>
    </row>
    <row r="274" spans="6:6" x14ac:dyDescent="0.25">
      <c r="F274" s="108" t="str">
        <f t="array" ref="F274">IF(ROWS(F$2:F274)&gt;E$2,"",INDEX(Baching!$U:$U,SMALL(IF(Baching!$R:$R=D$2,ROW(Baching!$R:$R)),ROWS(F$2:F274))))</f>
        <v/>
      </c>
    </row>
    <row r="275" spans="6:6" x14ac:dyDescent="0.25">
      <c r="F275" s="108" t="str">
        <f t="array" ref="F275">IF(ROWS(F$2:F275)&gt;E$2,"",INDEX(Baching!$U:$U,SMALL(IF(Baching!$R:$R=D$2,ROW(Baching!$R:$R)),ROWS(F$2:F275))))</f>
        <v/>
      </c>
    </row>
    <row r="276" spans="6:6" x14ac:dyDescent="0.25">
      <c r="F276" s="108" t="str">
        <f t="array" ref="F276">IF(ROWS(F$2:F276)&gt;E$2,"",INDEX(Baching!$U:$U,SMALL(IF(Baching!$R:$R=D$2,ROW(Baching!$R:$R)),ROWS(F$2:F276))))</f>
        <v/>
      </c>
    </row>
    <row r="277" spans="6:6" x14ac:dyDescent="0.25">
      <c r="F277" s="108" t="str">
        <f t="array" ref="F277">IF(ROWS(F$2:F277)&gt;E$2,"",INDEX(Baching!$U:$U,SMALL(IF(Baching!$R:$R=D$2,ROW(Baching!$R:$R)),ROWS(F$2:F277))))</f>
        <v/>
      </c>
    </row>
    <row r="278" spans="6:6" x14ac:dyDescent="0.25">
      <c r="F278" s="108" t="str">
        <f t="array" ref="F278">IF(ROWS(F$2:F278)&gt;E$2,"",INDEX(Baching!$U:$U,SMALL(IF(Baching!$R:$R=D$2,ROW(Baching!$R:$R)),ROWS(F$2:F278))))</f>
        <v/>
      </c>
    </row>
    <row r="279" spans="6:6" x14ac:dyDescent="0.25">
      <c r="F279" s="108" t="str">
        <f t="array" ref="F279">IF(ROWS(F$2:F279)&gt;E$2,"",INDEX(Baching!$U:$U,SMALL(IF(Baching!$R:$R=D$2,ROW(Baching!$R:$R)),ROWS(F$2:F279))))</f>
        <v/>
      </c>
    </row>
    <row r="280" spans="6:6" x14ac:dyDescent="0.25">
      <c r="F280" s="108" t="str">
        <f t="array" ref="F280">IF(ROWS(F$2:F280)&gt;E$2,"",INDEX(Baching!$U:$U,SMALL(IF(Baching!$R:$R=D$2,ROW(Baching!$R:$R)),ROWS(F$2:F280))))</f>
        <v/>
      </c>
    </row>
    <row r="281" spans="6:6" x14ac:dyDescent="0.25">
      <c r="F281" s="108" t="str">
        <f t="array" ref="F281">IF(ROWS(F$2:F281)&gt;E$2,"",INDEX(Baching!$U:$U,SMALL(IF(Baching!$R:$R=D$2,ROW(Baching!$R:$R)),ROWS(F$2:F281))))</f>
        <v/>
      </c>
    </row>
    <row r="282" spans="6:6" x14ac:dyDescent="0.25">
      <c r="F282" s="108" t="str">
        <f t="array" ref="F282">IF(ROWS(F$2:F282)&gt;E$2,"",INDEX(Baching!$U:$U,SMALL(IF(Baching!$R:$R=D$2,ROW(Baching!$R:$R)),ROWS(F$2:F282))))</f>
        <v/>
      </c>
    </row>
    <row r="283" spans="6:6" x14ac:dyDescent="0.25">
      <c r="F283" s="108" t="str">
        <f t="array" ref="F283">IF(ROWS(F$2:F283)&gt;E$2,"",INDEX(Baching!$U:$U,SMALL(IF(Baching!$R:$R=D$2,ROW(Baching!$R:$R)),ROWS(F$2:F283))))</f>
        <v/>
      </c>
    </row>
    <row r="284" spans="6:6" x14ac:dyDescent="0.25">
      <c r="F284" s="108" t="str">
        <f t="array" ref="F284">IF(ROWS(F$2:F284)&gt;E$2,"",INDEX(Baching!$U:$U,SMALL(IF(Baching!$R:$R=D$2,ROW(Baching!$R:$R)),ROWS(F$2:F284))))</f>
        <v/>
      </c>
    </row>
    <row r="285" spans="6:6" x14ac:dyDescent="0.25">
      <c r="F285" s="108" t="str">
        <f t="array" ref="F285">IF(ROWS(F$2:F285)&gt;E$2,"",INDEX(Baching!$U:$U,SMALL(IF(Baching!$R:$R=D$2,ROW(Baching!$R:$R)),ROWS(F$2:F285))))</f>
        <v/>
      </c>
    </row>
    <row r="286" spans="6:6" x14ac:dyDescent="0.25">
      <c r="F286" s="108" t="str">
        <f t="array" ref="F286">IF(ROWS(F$2:F286)&gt;E$2,"",INDEX(Baching!$U:$U,SMALL(IF(Baching!$R:$R=D$2,ROW(Baching!$R:$R)),ROWS(F$2:F286))))</f>
        <v/>
      </c>
    </row>
    <row r="287" spans="6:6" x14ac:dyDescent="0.25">
      <c r="F287" s="108" t="str">
        <f t="array" ref="F287">IF(ROWS(F$2:F287)&gt;E$2,"",INDEX(Baching!$U:$U,SMALL(IF(Baching!$R:$R=D$2,ROW(Baching!$R:$R)),ROWS(F$2:F287))))</f>
        <v/>
      </c>
    </row>
    <row r="288" spans="6:6" x14ac:dyDescent="0.25">
      <c r="F288" s="108" t="str">
        <f t="array" ref="F288">IF(ROWS(F$2:F288)&gt;E$2,"",INDEX(Baching!$U:$U,SMALL(IF(Baching!$R:$R=D$2,ROW(Baching!$R:$R)),ROWS(F$2:F288))))</f>
        <v/>
      </c>
    </row>
    <row r="289" spans="6:6" x14ac:dyDescent="0.25">
      <c r="F289" s="108" t="str">
        <f t="array" ref="F289">IF(ROWS(F$2:F289)&gt;E$2,"",INDEX(Baching!$U:$U,SMALL(IF(Baching!$R:$R=D$2,ROW(Baching!$R:$R)),ROWS(F$2:F289))))</f>
        <v/>
      </c>
    </row>
    <row r="290" spans="6:6" x14ac:dyDescent="0.25">
      <c r="F290" s="108" t="str">
        <f t="array" ref="F290">IF(ROWS(F$2:F290)&gt;E$2,"",INDEX(Baching!$U:$U,SMALL(IF(Baching!$R:$R=D$2,ROW(Baching!$R:$R)),ROWS(F$2:F290))))</f>
        <v/>
      </c>
    </row>
    <row r="291" spans="6:6" x14ac:dyDescent="0.25">
      <c r="F291" s="108" t="str">
        <f t="array" ref="F291">IF(ROWS(F$2:F291)&gt;E$2,"",INDEX(Baching!$U:$U,SMALL(IF(Baching!$R:$R=D$2,ROW(Baching!$R:$R)),ROWS(F$2:F291))))</f>
        <v/>
      </c>
    </row>
    <row r="292" spans="6:6" x14ac:dyDescent="0.25">
      <c r="F292" s="108" t="str">
        <f t="array" ref="F292">IF(ROWS(F$2:F292)&gt;E$2,"",INDEX(Baching!$U:$U,SMALL(IF(Baching!$R:$R=D$2,ROW(Baching!$R:$R)),ROWS(F$2:F292))))</f>
        <v/>
      </c>
    </row>
    <row r="293" spans="6:6" x14ac:dyDescent="0.25">
      <c r="F293" s="108" t="str">
        <f t="array" ref="F293">IF(ROWS(F$2:F293)&gt;E$2,"",INDEX(Baching!$U:$U,SMALL(IF(Baching!$R:$R=D$2,ROW(Baching!$R:$R)),ROWS(F$2:F293))))</f>
        <v/>
      </c>
    </row>
    <row r="294" spans="6:6" x14ac:dyDescent="0.25">
      <c r="F294" s="108" t="str">
        <f t="array" ref="F294">IF(ROWS(F$2:F294)&gt;E$2,"",INDEX(Baching!$U:$U,SMALL(IF(Baching!$R:$R=D$2,ROW(Baching!$R:$R)),ROWS(F$2:F294))))</f>
        <v/>
      </c>
    </row>
    <row r="295" spans="6:6" x14ac:dyDescent="0.25">
      <c r="F295" s="108" t="str">
        <f t="array" ref="F295">IF(ROWS(F$2:F295)&gt;E$2,"",INDEX(Baching!$U:$U,SMALL(IF(Baching!$R:$R=D$2,ROW(Baching!$R:$R)),ROWS(F$2:F295))))</f>
        <v/>
      </c>
    </row>
    <row r="296" spans="6:6" x14ac:dyDescent="0.25">
      <c r="F296" s="108" t="str">
        <f t="array" ref="F296">IF(ROWS(F$2:F296)&gt;E$2,"",INDEX(Baching!$U:$U,SMALL(IF(Baching!$R:$R=D$2,ROW(Baching!$R:$R)),ROWS(F$2:F296))))</f>
        <v/>
      </c>
    </row>
    <row r="297" spans="6:6" x14ac:dyDescent="0.25">
      <c r="F297" s="108" t="str">
        <f t="array" ref="F297">IF(ROWS(F$2:F297)&gt;E$2,"",INDEX(Baching!$U:$U,SMALL(IF(Baching!$R:$R=D$2,ROW(Baching!$R:$R)),ROWS(F$2:F297))))</f>
        <v/>
      </c>
    </row>
    <row r="298" spans="6:6" x14ac:dyDescent="0.25">
      <c r="F298" s="108" t="str">
        <f t="array" ref="F298">IF(ROWS(F$2:F298)&gt;E$2,"",INDEX(Baching!$U:$U,SMALL(IF(Baching!$R:$R=D$2,ROW(Baching!$R:$R)),ROWS(F$2:F298))))</f>
        <v/>
      </c>
    </row>
    <row r="299" spans="6:6" x14ac:dyDescent="0.25">
      <c r="F299" s="108" t="str">
        <f t="array" ref="F299">IF(ROWS(F$2:F299)&gt;E$2,"",INDEX(Baching!$U:$U,SMALL(IF(Baching!$R:$R=D$2,ROW(Baching!$R:$R)),ROWS(F$2:F299))))</f>
        <v/>
      </c>
    </row>
    <row r="300" spans="6:6" x14ac:dyDescent="0.25">
      <c r="F300" s="108" t="str">
        <f t="array" ref="F300">IF(ROWS(F$2:F300)&gt;E$2,"",INDEX(Baching!$U:$U,SMALL(IF(Baching!$R:$R=D$2,ROW(Baching!$R:$R)),ROWS(F$2:F300))))</f>
        <v/>
      </c>
    </row>
    <row r="301" spans="6:6" x14ac:dyDescent="0.25">
      <c r="F301" s="108" t="str">
        <f t="array" ref="F301">IF(ROWS(F$2:F301)&gt;E$2,"",INDEX(Baching!$U:$U,SMALL(IF(Baching!$R:$R=D$2,ROW(Baching!$R:$R)),ROWS(F$2:F301))))</f>
        <v/>
      </c>
    </row>
    <row r="302" spans="6:6" x14ac:dyDescent="0.25">
      <c r="F302" s="108" t="str">
        <f t="array" ref="F302">IF(ROWS(F$2:F302)&gt;E$2,"",INDEX(Baching!$U:$U,SMALL(IF(Baching!$R:$R=D$2,ROW(Baching!$R:$R)),ROWS(F$2:F302))))</f>
        <v/>
      </c>
    </row>
    <row r="303" spans="6:6" x14ac:dyDescent="0.25">
      <c r="F303" s="108" t="str">
        <f t="array" ref="F303">IF(ROWS(F$2:F303)&gt;E$2,"",INDEX(Baching!$U:$U,SMALL(IF(Baching!$R:$R=D$2,ROW(Baching!$R:$R)),ROWS(F$2:F303))))</f>
        <v/>
      </c>
    </row>
    <row r="304" spans="6:6" x14ac:dyDescent="0.25">
      <c r="F304" s="108" t="str">
        <f t="array" ref="F304">IF(ROWS(F$2:F304)&gt;E$2,"",INDEX(Baching!$U:$U,SMALL(IF(Baching!$R:$R=D$2,ROW(Baching!$R:$R)),ROWS(F$2:F304))))</f>
        <v/>
      </c>
    </row>
    <row r="305" spans="6:6" x14ac:dyDescent="0.25">
      <c r="F305" s="108" t="str">
        <f t="array" ref="F305">IF(ROWS(F$2:F305)&gt;E$2,"",INDEX(Baching!$U:$U,SMALL(IF(Baching!$R:$R=D$2,ROW(Baching!$R:$R)),ROWS(F$2:F305))))</f>
        <v/>
      </c>
    </row>
    <row r="306" spans="6:6" x14ac:dyDescent="0.25">
      <c r="F306" s="108" t="str">
        <f t="array" ref="F306">IF(ROWS(F$2:F306)&gt;E$2,"",INDEX(Baching!$U:$U,SMALL(IF(Baching!$R:$R=D$2,ROW(Baching!$R:$R)),ROWS(F$2:F306))))</f>
        <v/>
      </c>
    </row>
    <row r="307" spans="6:6" x14ac:dyDescent="0.25">
      <c r="F307" s="108" t="str">
        <f t="array" ref="F307">IF(ROWS(F$2:F307)&gt;E$2,"",INDEX(Baching!$U:$U,SMALL(IF(Baching!$R:$R=D$2,ROW(Baching!$R:$R)),ROWS(F$2:F307))))</f>
        <v/>
      </c>
    </row>
    <row r="308" spans="6:6" x14ac:dyDescent="0.25">
      <c r="F308" s="108" t="str">
        <f t="array" ref="F308">IF(ROWS(F$2:F308)&gt;E$2,"",INDEX(Baching!$U:$U,SMALL(IF(Baching!$R:$R=D$2,ROW(Baching!$R:$R)),ROWS(F$2:F308))))</f>
        <v/>
      </c>
    </row>
    <row r="309" spans="6:6" x14ac:dyDescent="0.25">
      <c r="F309" s="108" t="str">
        <f t="array" ref="F309">IF(ROWS(F$2:F309)&gt;E$2,"",INDEX(Baching!$U:$U,SMALL(IF(Baching!$R:$R=D$2,ROW(Baching!$R:$R)),ROWS(F$2:F309))))</f>
        <v/>
      </c>
    </row>
    <row r="310" spans="6:6" x14ac:dyDescent="0.25">
      <c r="F310" s="108" t="str">
        <f t="array" ref="F310">IF(ROWS(F$2:F310)&gt;E$2,"",INDEX(Baching!$U:$U,SMALL(IF(Baching!$R:$R=D$2,ROW(Baching!$R:$R)),ROWS(F$2:F310))))</f>
        <v/>
      </c>
    </row>
    <row r="311" spans="6:6" x14ac:dyDescent="0.25">
      <c r="F311" s="108" t="str">
        <f t="array" ref="F311">IF(ROWS(F$2:F311)&gt;E$2,"",INDEX(Baching!$U:$U,SMALL(IF(Baching!$R:$R=D$2,ROW(Baching!$R:$R)),ROWS(F$2:F311))))</f>
        <v/>
      </c>
    </row>
    <row r="312" spans="6:6" x14ac:dyDescent="0.25">
      <c r="F312" s="108" t="str">
        <f t="array" ref="F312">IF(ROWS(F$2:F312)&gt;E$2,"",INDEX(Baching!$U:$U,SMALL(IF(Baching!$R:$R=D$2,ROW(Baching!$R:$R)),ROWS(F$2:F312))))</f>
        <v/>
      </c>
    </row>
    <row r="313" spans="6:6" x14ac:dyDescent="0.25">
      <c r="F313" s="108" t="str">
        <f t="array" ref="F313">IF(ROWS(F$2:F313)&gt;E$2,"",INDEX(Baching!$U:$U,SMALL(IF(Baching!$R:$R=D$2,ROW(Baching!$R:$R)),ROWS(F$2:F313))))</f>
        <v/>
      </c>
    </row>
    <row r="314" spans="6:6" x14ac:dyDescent="0.25">
      <c r="F314" s="108" t="str">
        <f t="array" ref="F314">IF(ROWS(F$2:F314)&gt;E$2,"",INDEX(Baching!$U:$U,SMALL(IF(Baching!$R:$R=D$2,ROW(Baching!$R:$R)),ROWS(F$2:F314))))</f>
        <v/>
      </c>
    </row>
    <row r="315" spans="6:6" x14ac:dyDescent="0.25">
      <c r="F315" s="108" t="str">
        <f t="array" ref="F315">IF(ROWS(F$2:F315)&gt;E$2,"",INDEX(Baching!$U:$U,SMALL(IF(Baching!$R:$R=D$2,ROW(Baching!$R:$R)),ROWS(F$2:F315))))</f>
        <v/>
      </c>
    </row>
    <row r="316" spans="6:6" x14ac:dyDescent="0.25">
      <c r="F316" s="108" t="str">
        <f t="array" ref="F316">IF(ROWS(F$2:F316)&gt;E$2,"",INDEX(Baching!$U:$U,SMALL(IF(Baching!$R:$R=D$2,ROW(Baching!$R:$R)),ROWS(F$2:F316))))</f>
        <v/>
      </c>
    </row>
    <row r="317" spans="6:6" x14ac:dyDescent="0.25">
      <c r="F317" s="108" t="str">
        <f t="array" ref="F317">IF(ROWS(F$2:F317)&gt;E$2,"",INDEX(Baching!$U:$U,SMALL(IF(Baching!$R:$R=D$2,ROW(Baching!$R:$R)),ROWS(F$2:F317))))</f>
        <v/>
      </c>
    </row>
    <row r="318" spans="6:6" x14ac:dyDescent="0.25">
      <c r="F318" s="108" t="str">
        <f t="array" ref="F318">IF(ROWS(F$2:F318)&gt;E$2,"",INDEX(Baching!$U:$U,SMALL(IF(Baching!$R:$R=D$2,ROW(Baching!$R:$R)),ROWS(F$2:F318))))</f>
        <v/>
      </c>
    </row>
    <row r="319" spans="6:6" x14ac:dyDescent="0.25">
      <c r="F319" s="108" t="str">
        <f t="array" ref="F319">IF(ROWS(F$2:F319)&gt;E$2,"",INDEX(Baching!$U:$U,SMALL(IF(Baching!$R:$R=D$2,ROW(Baching!$R:$R)),ROWS(F$2:F319))))</f>
        <v/>
      </c>
    </row>
    <row r="320" spans="6:6" x14ac:dyDescent="0.25">
      <c r="F320" s="108" t="str">
        <f t="array" ref="F320">IF(ROWS(F$2:F320)&gt;E$2,"",INDEX(Baching!$U:$U,SMALL(IF(Baching!$R:$R=D$2,ROW(Baching!$R:$R)),ROWS(F$2:F320))))</f>
        <v/>
      </c>
    </row>
    <row r="321" spans="6:6" x14ac:dyDescent="0.25">
      <c r="F321" s="108" t="str">
        <f t="array" ref="F321">IF(ROWS(F$2:F321)&gt;E$2,"",INDEX(Baching!$U:$U,SMALL(IF(Baching!$R:$R=D$2,ROW(Baching!$R:$R)),ROWS(F$2:F321))))</f>
        <v/>
      </c>
    </row>
    <row r="322" spans="6:6" x14ac:dyDescent="0.25">
      <c r="F322" s="108" t="str">
        <f t="array" ref="F322">IF(ROWS(F$2:F322)&gt;E$2,"",INDEX(Baching!$U:$U,SMALL(IF(Baching!$R:$R=D$2,ROW(Baching!$R:$R)),ROWS(F$2:F322))))</f>
        <v/>
      </c>
    </row>
    <row r="323" spans="6:6" x14ac:dyDescent="0.25">
      <c r="F323" s="108" t="str">
        <f t="array" ref="F323">IF(ROWS(F$2:F323)&gt;E$2,"",INDEX(Baching!$U:$U,SMALL(IF(Baching!$R:$R=D$2,ROW(Baching!$R:$R)),ROWS(F$2:F323))))</f>
        <v/>
      </c>
    </row>
    <row r="324" spans="6:6" x14ac:dyDescent="0.25">
      <c r="F324" s="108" t="str">
        <f t="array" ref="F324">IF(ROWS(F$2:F324)&gt;E$2,"",INDEX(Baching!$U:$U,SMALL(IF(Baching!$R:$R=D$2,ROW(Baching!$R:$R)),ROWS(F$2:F324))))</f>
        <v/>
      </c>
    </row>
    <row r="325" spans="6:6" x14ac:dyDescent="0.25">
      <c r="F325" s="108" t="str">
        <f t="array" ref="F325">IF(ROWS(F$2:F325)&gt;E$2,"",INDEX(Baching!$U:$U,SMALL(IF(Baching!$R:$R=D$2,ROW(Baching!$R:$R)),ROWS(F$2:F325))))</f>
        <v/>
      </c>
    </row>
    <row r="326" spans="6:6" x14ac:dyDescent="0.25">
      <c r="F326" s="108" t="str">
        <f t="array" ref="F326">IF(ROWS(F$2:F326)&gt;E$2,"",INDEX(Baching!$U:$U,SMALL(IF(Baching!$R:$R=D$2,ROW(Baching!$R:$R)),ROWS(F$2:F326))))</f>
        <v/>
      </c>
    </row>
    <row r="327" spans="6:6" x14ac:dyDescent="0.25">
      <c r="F327" s="108" t="str">
        <f t="array" ref="F327">IF(ROWS(F$2:F327)&gt;E$2,"",INDEX(Baching!$U:$U,SMALL(IF(Baching!$R:$R=D$2,ROW(Baching!$R:$R)),ROWS(F$2:F327))))</f>
        <v/>
      </c>
    </row>
    <row r="328" spans="6:6" x14ac:dyDescent="0.25">
      <c r="F328" s="108" t="str">
        <f t="array" ref="F328">IF(ROWS(F$2:F328)&gt;E$2,"",INDEX(Baching!$U:$U,SMALL(IF(Baching!$R:$R=D$2,ROW(Baching!$R:$R)),ROWS(F$2:F328))))</f>
        <v/>
      </c>
    </row>
    <row r="329" spans="6:6" x14ac:dyDescent="0.25">
      <c r="F329" s="108" t="str">
        <f t="array" ref="F329">IF(ROWS(F$2:F329)&gt;E$2,"",INDEX(Baching!$U:$U,SMALL(IF(Baching!$R:$R=D$2,ROW(Baching!$R:$R)),ROWS(F$2:F329))))</f>
        <v/>
      </c>
    </row>
    <row r="330" spans="6:6" x14ac:dyDescent="0.25">
      <c r="F330" s="108" t="str">
        <f t="array" ref="F330">IF(ROWS(F$2:F330)&gt;E$2,"",INDEX(Baching!$U:$U,SMALL(IF(Baching!$R:$R=D$2,ROW(Baching!$R:$R)),ROWS(F$2:F330))))</f>
        <v/>
      </c>
    </row>
    <row r="331" spans="6:6" x14ac:dyDescent="0.25">
      <c r="F331" s="108" t="str">
        <f t="array" ref="F331">IF(ROWS(F$2:F331)&gt;E$2,"",INDEX(Baching!$U:$U,SMALL(IF(Baching!$R:$R=D$2,ROW(Baching!$R:$R)),ROWS(F$2:F331))))</f>
        <v/>
      </c>
    </row>
    <row r="332" spans="6:6" x14ac:dyDescent="0.25">
      <c r="F332" s="108" t="str">
        <f t="array" ref="F332">IF(ROWS(F$2:F332)&gt;E$2,"",INDEX(Baching!$U:$U,SMALL(IF(Baching!$R:$R=D$2,ROW(Baching!$R:$R)),ROWS(F$2:F332))))</f>
        <v/>
      </c>
    </row>
    <row r="333" spans="6:6" x14ac:dyDescent="0.25">
      <c r="F333" s="108" t="str">
        <f t="array" ref="F333">IF(ROWS(F$2:F333)&gt;E$2,"",INDEX(Baching!$U:$U,SMALL(IF(Baching!$R:$R=D$2,ROW(Baching!$R:$R)),ROWS(F$2:F333))))</f>
        <v/>
      </c>
    </row>
    <row r="334" spans="6:6" x14ac:dyDescent="0.25">
      <c r="F334" s="108" t="str">
        <f t="array" ref="F334">IF(ROWS(F$2:F334)&gt;E$2,"",INDEX(Baching!$U:$U,SMALL(IF(Baching!$R:$R=D$2,ROW(Baching!$R:$R)),ROWS(F$2:F334))))</f>
        <v/>
      </c>
    </row>
    <row r="335" spans="6:6" x14ac:dyDescent="0.25">
      <c r="F335" s="108" t="str">
        <f t="array" ref="F335">IF(ROWS(F$2:F335)&gt;E$2,"",INDEX(Baching!$U:$U,SMALL(IF(Baching!$R:$R=D$2,ROW(Baching!$R:$R)),ROWS(F$2:F335))))</f>
        <v/>
      </c>
    </row>
    <row r="336" spans="6:6" x14ac:dyDescent="0.25">
      <c r="F336" s="108" t="str">
        <f t="array" ref="F336">IF(ROWS(F$2:F336)&gt;E$2,"",INDEX(Baching!$U:$U,SMALL(IF(Baching!$R:$R=D$2,ROW(Baching!$R:$R)),ROWS(F$2:F336))))</f>
        <v/>
      </c>
    </row>
    <row r="337" spans="6:6" x14ac:dyDescent="0.25">
      <c r="F337" s="108" t="str">
        <f t="array" ref="F337">IF(ROWS(F$2:F337)&gt;E$2,"",INDEX(Baching!$U:$U,SMALL(IF(Baching!$R:$R=D$2,ROW(Baching!$R:$R)),ROWS(F$2:F337))))</f>
        <v/>
      </c>
    </row>
    <row r="338" spans="6:6" x14ac:dyDescent="0.25">
      <c r="F338" s="108" t="str">
        <f t="array" ref="F338">IF(ROWS(F$2:F338)&gt;E$2,"",INDEX(Baching!$U:$U,SMALL(IF(Baching!$R:$R=D$2,ROW(Baching!$R:$R)),ROWS(F$2:F338))))</f>
        <v/>
      </c>
    </row>
    <row r="339" spans="6:6" x14ac:dyDescent="0.25">
      <c r="F339" s="108" t="str">
        <f t="array" ref="F339">IF(ROWS(F$2:F339)&gt;E$2,"",INDEX(Baching!$U:$U,SMALL(IF(Baching!$R:$R=D$2,ROW(Baching!$R:$R)),ROWS(F$2:F339))))</f>
        <v/>
      </c>
    </row>
    <row r="340" spans="6:6" x14ac:dyDescent="0.25">
      <c r="F340" s="108" t="str">
        <f t="array" ref="F340">IF(ROWS(F$2:F340)&gt;E$2,"",INDEX(Baching!$U:$U,SMALL(IF(Baching!$R:$R=D$2,ROW(Baching!$R:$R)),ROWS(F$2:F340))))</f>
        <v/>
      </c>
    </row>
    <row r="341" spans="6:6" x14ac:dyDescent="0.25">
      <c r="F341" s="108" t="str">
        <f t="array" ref="F341">IF(ROWS(F$2:F341)&gt;E$2,"",INDEX(Baching!$U:$U,SMALL(IF(Baching!$R:$R=D$2,ROW(Baching!$R:$R)),ROWS(F$2:F341))))</f>
        <v/>
      </c>
    </row>
    <row r="342" spans="6:6" x14ac:dyDescent="0.25">
      <c r="F342" s="108" t="str">
        <f t="array" ref="F342">IF(ROWS(F$2:F342)&gt;E$2,"",INDEX(Baching!$U:$U,SMALL(IF(Baching!$R:$R=D$2,ROW(Baching!$R:$R)),ROWS(F$2:F342))))</f>
        <v/>
      </c>
    </row>
    <row r="343" spans="6:6" x14ac:dyDescent="0.25">
      <c r="F343" s="108" t="str">
        <f t="array" ref="F343">IF(ROWS(F$2:F343)&gt;E$2,"",INDEX(Baching!$U:$U,SMALL(IF(Baching!$R:$R=D$2,ROW(Baching!$R:$R)),ROWS(F$2:F343))))</f>
        <v/>
      </c>
    </row>
    <row r="344" spans="6:6" x14ac:dyDescent="0.25">
      <c r="F344" s="108" t="str">
        <f t="array" ref="F344">IF(ROWS(F$2:F344)&gt;E$2,"",INDEX(Baching!$U:$U,SMALL(IF(Baching!$R:$R=D$2,ROW(Baching!$R:$R)),ROWS(F$2:F344))))</f>
        <v/>
      </c>
    </row>
    <row r="345" spans="6:6" x14ac:dyDescent="0.25">
      <c r="F345" s="108" t="str">
        <f t="array" ref="F345">IF(ROWS(F$2:F345)&gt;E$2,"",INDEX(Baching!$U:$U,SMALL(IF(Baching!$R:$R=D$2,ROW(Baching!$R:$R)),ROWS(F$2:F345))))</f>
        <v/>
      </c>
    </row>
    <row r="346" spans="6:6" x14ac:dyDescent="0.25">
      <c r="F346" s="108" t="str">
        <f t="array" ref="F346">IF(ROWS(F$2:F346)&gt;E$2,"",INDEX(Baching!$U:$U,SMALL(IF(Baching!$R:$R=D$2,ROW(Baching!$R:$R)),ROWS(F$2:F346))))</f>
        <v/>
      </c>
    </row>
    <row r="347" spans="6:6" x14ac:dyDescent="0.25">
      <c r="F347" s="108" t="str">
        <f t="array" ref="F347">IF(ROWS(F$2:F347)&gt;E$2,"",INDEX(Baching!$U:$U,SMALL(IF(Baching!$R:$R=D$2,ROW(Baching!$R:$R)),ROWS(F$2:F347))))</f>
        <v/>
      </c>
    </row>
    <row r="348" spans="6:6" x14ac:dyDescent="0.25">
      <c r="F348" s="108" t="str">
        <f t="array" ref="F348">IF(ROWS(F$2:F348)&gt;E$2,"",INDEX(Baching!$U:$U,SMALL(IF(Baching!$R:$R=D$2,ROW(Baching!$R:$R)),ROWS(F$2:F348))))</f>
        <v/>
      </c>
    </row>
    <row r="349" spans="6:6" x14ac:dyDescent="0.25">
      <c r="F349" s="108" t="str">
        <f t="array" ref="F349">IF(ROWS(F$2:F349)&gt;E$2,"",INDEX(Baching!$U:$U,SMALL(IF(Baching!$R:$R=D$2,ROW(Baching!$R:$R)),ROWS(F$2:F349))))</f>
        <v/>
      </c>
    </row>
    <row r="350" spans="6:6" x14ac:dyDescent="0.25">
      <c r="F350" s="108" t="str">
        <f t="array" ref="F350">IF(ROWS(F$2:F350)&gt;E$2,"",INDEX(Baching!$U:$U,SMALL(IF(Baching!$R:$R=D$2,ROW(Baching!$R:$R)),ROWS(F$2:F350))))</f>
        <v/>
      </c>
    </row>
    <row r="351" spans="6:6" x14ac:dyDescent="0.25">
      <c r="F351" s="108" t="str">
        <f t="array" ref="F351">IF(ROWS(F$2:F351)&gt;E$2,"",INDEX(Baching!$U:$U,SMALL(IF(Baching!$R:$R=D$2,ROW(Baching!$R:$R)),ROWS(F$2:F351))))</f>
        <v/>
      </c>
    </row>
    <row r="352" spans="6:6" x14ac:dyDescent="0.25">
      <c r="F352" s="108" t="str">
        <f t="array" ref="F352">IF(ROWS(F$2:F352)&gt;E$2,"",INDEX(Baching!$U:$U,SMALL(IF(Baching!$R:$R=D$2,ROW(Baching!$R:$R)),ROWS(F$2:F352))))</f>
        <v/>
      </c>
    </row>
    <row r="353" spans="6:6" x14ac:dyDescent="0.25">
      <c r="F353" s="108" t="str">
        <f t="array" ref="F353">IF(ROWS(F$2:F353)&gt;E$2,"",INDEX(Baching!$U:$U,SMALL(IF(Baching!$R:$R=D$2,ROW(Baching!$R:$R)),ROWS(F$2:F353))))</f>
        <v/>
      </c>
    </row>
    <row r="354" spans="6:6" x14ac:dyDescent="0.25">
      <c r="F354" s="108" t="str">
        <f t="array" ref="F354">IF(ROWS(F$2:F354)&gt;E$2,"",INDEX(Baching!$U:$U,SMALL(IF(Baching!$R:$R=D$2,ROW(Baching!$R:$R)),ROWS(F$2:F354))))</f>
        <v/>
      </c>
    </row>
    <row r="355" spans="6:6" x14ac:dyDescent="0.25">
      <c r="F355" s="108" t="str">
        <f t="array" ref="F355">IF(ROWS(F$2:F355)&gt;E$2,"",INDEX(Baching!$U:$U,SMALL(IF(Baching!$R:$R=D$2,ROW(Baching!$R:$R)),ROWS(F$2:F355))))</f>
        <v/>
      </c>
    </row>
    <row r="356" spans="6:6" x14ac:dyDescent="0.25">
      <c r="F356" s="108" t="str">
        <f t="array" ref="F356">IF(ROWS(F$2:F356)&gt;E$2,"",INDEX(Baching!$U:$U,SMALL(IF(Baching!$R:$R=D$2,ROW(Baching!$R:$R)),ROWS(F$2:F356))))</f>
        <v/>
      </c>
    </row>
    <row r="357" spans="6:6" x14ac:dyDescent="0.25">
      <c r="F357" s="108" t="str">
        <f t="array" ref="F357">IF(ROWS(F$2:F357)&gt;E$2,"",INDEX(Baching!$U:$U,SMALL(IF(Baching!$R:$R=D$2,ROW(Baching!$R:$R)),ROWS(F$2:F357))))</f>
        <v/>
      </c>
    </row>
    <row r="358" spans="6:6" x14ac:dyDescent="0.25">
      <c r="F358" s="108" t="str">
        <f t="array" ref="F358">IF(ROWS(F$2:F358)&gt;E$2,"",INDEX(Baching!$U:$U,SMALL(IF(Baching!$R:$R=D$2,ROW(Baching!$R:$R)),ROWS(F$2:F358))))</f>
        <v/>
      </c>
    </row>
    <row r="359" spans="6:6" x14ac:dyDescent="0.25">
      <c r="F359" s="108" t="str">
        <f t="array" ref="F359">IF(ROWS(F$2:F359)&gt;E$2,"",INDEX(Baching!$U:$U,SMALL(IF(Baching!$R:$R=D$2,ROW(Baching!$R:$R)),ROWS(F$2:F359))))</f>
        <v/>
      </c>
    </row>
    <row r="360" spans="6:6" x14ac:dyDescent="0.25">
      <c r="F360" s="108" t="str">
        <f t="array" ref="F360">IF(ROWS(F$2:F360)&gt;E$2,"",INDEX(Baching!$U:$U,SMALL(IF(Baching!$R:$R=D$2,ROW(Baching!$R:$R)),ROWS(F$2:F360))))</f>
        <v/>
      </c>
    </row>
    <row r="361" spans="6:6" x14ac:dyDescent="0.25">
      <c r="F361" s="108" t="str">
        <f t="array" ref="F361">IF(ROWS(F$2:F361)&gt;E$2,"",INDEX(Baching!$U:$U,SMALL(IF(Baching!$R:$R=D$2,ROW(Baching!$R:$R)),ROWS(F$2:F361))))</f>
        <v/>
      </c>
    </row>
    <row r="362" spans="6:6" x14ac:dyDescent="0.25">
      <c r="F362" s="108" t="str">
        <f t="array" ref="F362">IF(ROWS(F$2:F362)&gt;E$2,"",INDEX(Baching!$U:$U,SMALL(IF(Baching!$R:$R=D$2,ROW(Baching!$R:$R)),ROWS(F$2:F362))))</f>
        <v/>
      </c>
    </row>
    <row r="363" spans="6:6" x14ac:dyDescent="0.25">
      <c r="F363" s="108" t="str">
        <f t="array" ref="F363">IF(ROWS(F$2:F363)&gt;E$2,"",INDEX(Baching!$U:$U,SMALL(IF(Baching!$R:$R=D$2,ROW(Baching!$R:$R)),ROWS(F$2:F363))))</f>
        <v/>
      </c>
    </row>
    <row r="364" spans="6:6" x14ac:dyDescent="0.25">
      <c r="F364" s="108" t="str">
        <f t="array" ref="F364">IF(ROWS(F$2:F364)&gt;E$2,"",INDEX(Baching!$U:$U,SMALL(IF(Baching!$R:$R=D$2,ROW(Baching!$R:$R)),ROWS(F$2:F364))))</f>
        <v/>
      </c>
    </row>
    <row r="365" spans="6:6" x14ac:dyDescent="0.25">
      <c r="F365" s="108" t="str">
        <f t="array" ref="F365">IF(ROWS(F$2:F365)&gt;E$2,"",INDEX(Baching!$U:$U,SMALL(IF(Baching!$R:$R=D$2,ROW(Baching!$R:$R)),ROWS(F$2:F365))))</f>
        <v/>
      </c>
    </row>
    <row r="366" spans="6:6" x14ac:dyDescent="0.25">
      <c r="F366" s="108" t="str">
        <f t="array" ref="F366">IF(ROWS(F$2:F366)&gt;E$2,"",INDEX(Baching!$U:$U,SMALL(IF(Baching!$R:$R=D$2,ROW(Baching!$R:$R)),ROWS(F$2:F366))))</f>
        <v/>
      </c>
    </row>
    <row r="367" spans="6:6" x14ac:dyDescent="0.25">
      <c r="F367" s="108" t="str">
        <f t="array" ref="F367">IF(ROWS(F$2:F367)&gt;E$2,"",INDEX(Baching!$U:$U,SMALL(IF(Baching!$R:$R=D$2,ROW(Baching!$R:$R)),ROWS(F$2:F367))))</f>
        <v/>
      </c>
    </row>
    <row r="368" spans="6:6" x14ac:dyDescent="0.25">
      <c r="F368" s="108" t="str">
        <f t="array" ref="F368">IF(ROWS(F$2:F368)&gt;E$2,"",INDEX(Baching!$U:$U,SMALL(IF(Baching!$R:$R=D$2,ROW(Baching!$R:$R)),ROWS(F$2:F368))))</f>
        <v/>
      </c>
    </row>
    <row r="369" spans="6:6" x14ac:dyDescent="0.25">
      <c r="F369" s="108" t="str">
        <f t="array" ref="F369">IF(ROWS(F$2:F369)&gt;E$2,"",INDEX(Baching!$U:$U,SMALL(IF(Baching!$R:$R=D$2,ROW(Baching!$R:$R)),ROWS(F$2:F369))))</f>
        <v/>
      </c>
    </row>
    <row r="370" spans="6:6" x14ac:dyDescent="0.25">
      <c r="F370" s="108" t="str">
        <f t="array" ref="F370">IF(ROWS(F$2:F370)&gt;E$2,"",INDEX(Baching!$U:$U,SMALL(IF(Baching!$R:$R=D$2,ROW(Baching!$R:$R)),ROWS(F$2:F370))))</f>
        <v/>
      </c>
    </row>
    <row r="371" spans="6:6" x14ac:dyDescent="0.25">
      <c r="F371" s="108" t="str">
        <f t="array" ref="F371">IF(ROWS(F$2:F371)&gt;E$2,"",INDEX(Baching!$U:$U,SMALL(IF(Baching!$R:$R=D$2,ROW(Baching!$R:$R)),ROWS(F$2:F371))))</f>
        <v/>
      </c>
    </row>
    <row r="372" spans="6:6" x14ac:dyDescent="0.25">
      <c r="F372" s="108" t="str">
        <f t="array" ref="F372">IF(ROWS(F$2:F372)&gt;E$2,"",INDEX(Baching!$U:$U,SMALL(IF(Baching!$R:$R=D$2,ROW(Baching!$R:$R)),ROWS(F$2:F372))))</f>
        <v/>
      </c>
    </row>
    <row r="373" spans="6:6" x14ac:dyDescent="0.25">
      <c r="F373" s="108" t="str">
        <f t="array" ref="F373">IF(ROWS(F$2:F373)&gt;E$2,"",INDEX(Baching!$U:$U,SMALL(IF(Baching!$R:$R=D$2,ROW(Baching!$R:$R)),ROWS(F$2:F373))))</f>
        <v/>
      </c>
    </row>
    <row r="374" spans="6:6" x14ac:dyDescent="0.25">
      <c r="F374" s="108" t="str">
        <f t="array" ref="F374">IF(ROWS(F$2:F374)&gt;E$2,"",INDEX(Baching!$U:$U,SMALL(IF(Baching!$R:$R=D$2,ROW(Baching!$R:$R)),ROWS(F$2:F374))))</f>
        <v/>
      </c>
    </row>
    <row r="375" spans="6:6" x14ac:dyDescent="0.25">
      <c r="F375" s="108" t="str">
        <f t="array" ref="F375">IF(ROWS(F$2:F375)&gt;E$2,"",INDEX(Baching!$U:$U,SMALL(IF(Baching!$R:$R=D$2,ROW(Baching!$R:$R)),ROWS(F$2:F375))))</f>
        <v/>
      </c>
    </row>
    <row r="376" spans="6:6" x14ac:dyDescent="0.25">
      <c r="F376" s="108" t="str">
        <f t="array" ref="F376">IF(ROWS(F$2:F376)&gt;E$2,"",INDEX(Baching!$U:$U,SMALL(IF(Baching!$R:$R=D$2,ROW(Baching!$R:$R)),ROWS(F$2:F376))))</f>
        <v/>
      </c>
    </row>
    <row r="377" spans="6:6" x14ac:dyDescent="0.25">
      <c r="F377" s="108" t="str">
        <f t="array" ref="F377">IF(ROWS(F$2:F377)&gt;E$2,"",INDEX(Baching!$U:$U,SMALL(IF(Baching!$R:$R=D$2,ROW(Baching!$R:$R)),ROWS(F$2:F377))))</f>
        <v/>
      </c>
    </row>
    <row r="378" spans="6:6" x14ac:dyDescent="0.25">
      <c r="F378" s="108" t="str">
        <f t="array" ref="F378">IF(ROWS(F$2:F378)&gt;E$2,"",INDEX(Baching!$U:$U,SMALL(IF(Baching!$R:$R=D$2,ROW(Baching!$R:$R)),ROWS(F$2:F378))))</f>
        <v/>
      </c>
    </row>
    <row r="379" spans="6:6" x14ac:dyDescent="0.25">
      <c r="F379" s="108" t="str">
        <f t="array" ref="F379">IF(ROWS(F$2:F379)&gt;E$2,"",INDEX(Baching!$U:$U,SMALL(IF(Baching!$R:$R=D$2,ROW(Baching!$R:$R)),ROWS(F$2:F379))))</f>
        <v/>
      </c>
    </row>
    <row r="380" spans="6:6" x14ac:dyDescent="0.25">
      <c r="F380" s="108" t="str">
        <f t="array" ref="F380">IF(ROWS(F$2:F380)&gt;E$2,"",INDEX(Baching!$U:$U,SMALL(IF(Baching!$R:$R=D$2,ROW(Baching!$R:$R)),ROWS(F$2:F380))))</f>
        <v/>
      </c>
    </row>
    <row r="381" spans="6:6" x14ac:dyDescent="0.25">
      <c r="F381" s="108" t="str">
        <f t="array" ref="F381">IF(ROWS(F$2:F381)&gt;E$2,"",INDEX(Baching!$U:$U,SMALL(IF(Baching!$R:$R=D$2,ROW(Baching!$R:$R)),ROWS(F$2:F381))))</f>
        <v/>
      </c>
    </row>
    <row r="382" spans="6:6" x14ac:dyDescent="0.25">
      <c r="F382" s="108" t="str">
        <f t="array" ref="F382">IF(ROWS(F$2:F382)&gt;E$2,"",INDEX(Baching!$U:$U,SMALL(IF(Baching!$R:$R=D$2,ROW(Baching!$R:$R)),ROWS(F$2:F382))))</f>
        <v/>
      </c>
    </row>
    <row r="383" spans="6:6" x14ac:dyDescent="0.25">
      <c r="F383" s="108" t="str">
        <f t="array" ref="F383">IF(ROWS(F$2:F383)&gt;E$2,"",INDEX(Baching!$U:$U,SMALL(IF(Baching!$R:$R=D$2,ROW(Baching!$R:$R)),ROWS(F$2:F383))))</f>
        <v/>
      </c>
    </row>
    <row r="384" spans="6:6" x14ac:dyDescent="0.25">
      <c r="F384" s="108" t="str">
        <f t="array" ref="F384">IF(ROWS(F$2:F384)&gt;E$2,"",INDEX(Baching!$U:$U,SMALL(IF(Baching!$R:$R=D$2,ROW(Baching!$R:$R)),ROWS(F$2:F384))))</f>
        <v/>
      </c>
    </row>
    <row r="385" spans="6:6" x14ac:dyDescent="0.25">
      <c r="F385" s="108" t="str">
        <f t="array" ref="F385">IF(ROWS(F$2:F385)&gt;E$2,"",INDEX(Baching!$U:$U,SMALL(IF(Baching!$R:$R=D$2,ROW(Baching!$R:$R)),ROWS(F$2:F385))))</f>
        <v/>
      </c>
    </row>
    <row r="386" spans="6:6" x14ac:dyDescent="0.25">
      <c r="F386" s="108" t="str">
        <f t="array" ref="F386">IF(ROWS(F$2:F386)&gt;E$2,"",INDEX(Baching!$U:$U,SMALL(IF(Baching!$R:$R=D$2,ROW(Baching!$R:$R)),ROWS(F$2:F386))))</f>
        <v/>
      </c>
    </row>
    <row r="387" spans="6:6" x14ac:dyDescent="0.25">
      <c r="F387" s="108" t="str">
        <f t="array" ref="F387">IF(ROWS(F$2:F387)&gt;E$2,"",INDEX(Baching!$U:$U,SMALL(IF(Baching!$R:$R=D$2,ROW(Baching!$R:$R)),ROWS(F$2:F387))))</f>
        <v/>
      </c>
    </row>
    <row r="388" spans="6:6" x14ac:dyDescent="0.25">
      <c r="F388" s="108" t="str">
        <f t="array" ref="F388">IF(ROWS(F$2:F388)&gt;E$2,"",INDEX(Baching!$U:$U,SMALL(IF(Baching!$R:$R=D$2,ROW(Baching!$R:$R)),ROWS(F$2:F388))))</f>
        <v/>
      </c>
    </row>
    <row r="389" spans="6:6" x14ac:dyDescent="0.25">
      <c r="F389" s="108" t="str">
        <f t="array" ref="F389">IF(ROWS(F$2:F389)&gt;E$2,"",INDEX(Baching!$U:$U,SMALL(IF(Baching!$R:$R=D$2,ROW(Baching!$R:$R)),ROWS(F$2:F389))))</f>
        <v/>
      </c>
    </row>
    <row r="390" spans="6:6" x14ac:dyDescent="0.25">
      <c r="F390" s="108" t="str">
        <f t="array" ref="F390">IF(ROWS(F$2:F390)&gt;E$2,"",INDEX(Baching!$U:$U,SMALL(IF(Baching!$R:$R=D$2,ROW(Baching!$R:$R)),ROWS(F$2:F390))))</f>
        <v/>
      </c>
    </row>
    <row r="391" spans="6:6" x14ac:dyDescent="0.25">
      <c r="F391" s="108" t="str">
        <f t="array" ref="F391">IF(ROWS(F$2:F391)&gt;E$2,"",INDEX(Baching!$U:$U,SMALL(IF(Baching!$R:$R=D$2,ROW(Baching!$R:$R)),ROWS(F$2:F391))))</f>
        <v/>
      </c>
    </row>
    <row r="392" spans="6:6" x14ac:dyDescent="0.25">
      <c r="F392" s="108" t="str">
        <f t="array" ref="F392">IF(ROWS(F$2:F392)&gt;E$2,"",INDEX(Baching!$U:$U,SMALL(IF(Baching!$R:$R=D$2,ROW(Baching!$R:$R)),ROWS(F$2:F392))))</f>
        <v/>
      </c>
    </row>
    <row r="393" spans="6:6" x14ac:dyDescent="0.25">
      <c r="F393" s="108" t="str">
        <f t="array" ref="F393">IF(ROWS(F$2:F393)&gt;E$2,"",INDEX(Baching!$U:$U,SMALL(IF(Baching!$R:$R=D$2,ROW(Baching!$R:$R)),ROWS(F$2:F393))))</f>
        <v/>
      </c>
    </row>
    <row r="394" spans="6:6" x14ac:dyDescent="0.25">
      <c r="F394" s="108" t="str">
        <f t="array" ref="F394">IF(ROWS(F$2:F394)&gt;E$2,"",INDEX(Baching!$U:$U,SMALL(IF(Baching!$R:$R=D$2,ROW(Baching!$R:$R)),ROWS(F$2:F394))))</f>
        <v/>
      </c>
    </row>
    <row r="395" spans="6:6" x14ac:dyDescent="0.25">
      <c r="F395" s="108" t="str">
        <f t="array" ref="F395">IF(ROWS(F$2:F395)&gt;E$2,"",INDEX(Baching!$U:$U,SMALL(IF(Baching!$R:$R=D$2,ROW(Baching!$R:$R)),ROWS(F$2:F395))))</f>
        <v/>
      </c>
    </row>
    <row r="396" spans="6:6" x14ac:dyDescent="0.25">
      <c r="F396" s="108" t="str">
        <f t="array" ref="F396">IF(ROWS(F$2:F396)&gt;E$2,"",INDEX(Baching!$U:$U,SMALL(IF(Baching!$R:$R=D$2,ROW(Baching!$R:$R)),ROWS(F$2:F396))))</f>
        <v/>
      </c>
    </row>
    <row r="397" spans="6:6" x14ac:dyDescent="0.25">
      <c r="F397" s="108" t="str">
        <f t="array" ref="F397">IF(ROWS(F$2:F397)&gt;E$2,"",INDEX(Baching!$U:$U,SMALL(IF(Baching!$R:$R=D$2,ROW(Baching!$R:$R)),ROWS(F$2:F397))))</f>
        <v/>
      </c>
    </row>
    <row r="398" spans="6:6" x14ac:dyDescent="0.25">
      <c r="F398" s="108" t="str">
        <f t="array" ref="F398">IF(ROWS(F$2:F398)&gt;E$2,"",INDEX(Baching!$U:$U,SMALL(IF(Baching!$R:$R=D$2,ROW(Baching!$R:$R)),ROWS(F$2:F398))))</f>
        <v/>
      </c>
    </row>
    <row r="399" spans="6:6" x14ac:dyDescent="0.25">
      <c r="F399" s="108" t="str">
        <f t="array" ref="F399">IF(ROWS(F$2:F399)&gt;E$2,"",INDEX(Baching!$U:$U,SMALL(IF(Baching!$R:$R=D$2,ROW(Baching!$R:$R)),ROWS(F$2:F399))))</f>
        <v/>
      </c>
    </row>
    <row r="400" spans="6:6" x14ac:dyDescent="0.25">
      <c r="F400" s="108" t="str">
        <f t="array" ref="F400">IF(ROWS(F$2:F400)&gt;E$2,"",INDEX(Baching!$U:$U,SMALL(IF(Baching!$R:$R=D$2,ROW(Baching!$R:$R)),ROWS(F$2:F400))))</f>
        <v/>
      </c>
    </row>
    <row r="401" spans="6:6" x14ac:dyDescent="0.25">
      <c r="F401" s="108" t="str">
        <f t="array" ref="F401">IF(ROWS(F$2:F401)&gt;E$2,"",INDEX(Baching!$U:$U,SMALL(IF(Baching!$R:$R=D$2,ROW(Baching!$R:$R)),ROWS(F$2:F401))))</f>
        <v/>
      </c>
    </row>
    <row r="402" spans="6:6" x14ac:dyDescent="0.25">
      <c r="F402" s="108" t="str">
        <f t="array" ref="F402">IF(ROWS(F$2:F402)&gt;E$2,"",INDEX(Baching!$U:$U,SMALL(IF(Baching!$R:$R=D$2,ROW(Baching!$R:$R)),ROWS(F$2:F402))))</f>
        <v/>
      </c>
    </row>
    <row r="403" spans="6:6" x14ac:dyDescent="0.25">
      <c r="F403" s="108" t="str">
        <f t="array" ref="F403">IF(ROWS(F$2:F403)&gt;E$2,"",INDEX(Baching!$U:$U,SMALL(IF(Baching!$R:$R=D$2,ROW(Baching!$R:$R)),ROWS(F$2:F403))))</f>
        <v/>
      </c>
    </row>
    <row r="404" spans="6:6" x14ac:dyDescent="0.25">
      <c r="F404" s="108" t="str">
        <f t="array" ref="F404">IF(ROWS(F$2:F404)&gt;E$2,"",INDEX(Baching!$U:$U,SMALL(IF(Baching!$R:$R=D$2,ROW(Baching!$R:$R)),ROWS(F$2:F404))))</f>
        <v/>
      </c>
    </row>
    <row r="405" spans="6:6" x14ac:dyDescent="0.25">
      <c r="F405" s="108" t="str">
        <f t="array" ref="F405">IF(ROWS(F$2:F405)&gt;E$2,"",INDEX(Baching!$U:$U,SMALL(IF(Baching!$R:$R=D$2,ROW(Baching!$R:$R)),ROWS(F$2:F405))))</f>
        <v/>
      </c>
    </row>
    <row r="406" spans="6:6" x14ac:dyDescent="0.25">
      <c r="F406" s="108" t="str">
        <f t="array" ref="F406">IF(ROWS(F$2:F406)&gt;E$2,"",INDEX(Baching!$U:$U,SMALL(IF(Baching!$R:$R=D$2,ROW(Baching!$R:$R)),ROWS(F$2:F406))))</f>
        <v/>
      </c>
    </row>
    <row r="407" spans="6:6" x14ac:dyDescent="0.25">
      <c r="F407" s="108" t="str">
        <f t="array" ref="F407">IF(ROWS(F$2:F407)&gt;E$2,"",INDEX(Baching!$U:$U,SMALL(IF(Baching!$R:$R=D$2,ROW(Baching!$R:$R)),ROWS(F$2:F407))))</f>
        <v/>
      </c>
    </row>
    <row r="408" spans="6:6" x14ac:dyDescent="0.25">
      <c r="F408" s="108" t="str">
        <f t="array" ref="F408">IF(ROWS(F$2:F408)&gt;E$2,"",INDEX(Baching!$U:$U,SMALL(IF(Baching!$R:$R=D$2,ROW(Baching!$R:$R)),ROWS(F$2:F408))))</f>
        <v/>
      </c>
    </row>
    <row r="409" spans="6:6" x14ac:dyDescent="0.25">
      <c r="F409" s="108" t="str">
        <f t="array" ref="F409">IF(ROWS(F$2:F409)&gt;E$2,"",INDEX(Baching!$U:$U,SMALL(IF(Baching!$R:$R=D$2,ROW(Baching!$R:$R)),ROWS(F$2:F409))))</f>
        <v/>
      </c>
    </row>
    <row r="410" spans="6:6" x14ac:dyDescent="0.25">
      <c r="F410" s="108" t="str">
        <f t="array" ref="F410">IF(ROWS(F$2:F410)&gt;E$2,"",INDEX(Baching!$U:$U,SMALL(IF(Baching!$R:$R=D$2,ROW(Baching!$R:$R)),ROWS(F$2:F410))))</f>
        <v/>
      </c>
    </row>
    <row r="411" spans="6:6" x14ac:dyDescent="0.25">
      <c r="F411" s="108" t="str">
        <f t="array" ref="F411">IF(ROWS(F$2:F411)&gt;E$2,"",INDEX(Baching!$U:$U,SMALL(IF(Baching!$R:$R=D$2,ROW(Baching!$R:$R)),ROWS(F$2:F411))))</f>
        <v/>
      </c>
    </row>
    <row r="412" spans="6:6" x14ac:dyDescent="0.25">
      <c r="F412" s="108" t="str">
        <f t="array" ref="F412">IF(ROWS(F$2:F412)&gt;E$2,"",INDEX(Baching!$U:$U,SMALL(IF(Baching!$R:$R=D$2,ROW(Baching!$R:$R)),ROWS(F$2:F412))))</f>
        <v/>
      </c>
    </row>
    <row r="413" spans="6:6" x14ac:dyDescent="0.25">
      <c r="F413" s="108" t="str">
        <f t="array" ref="F413">IF(ROWS(F$2:F413)&gt;E$2,"",INDEX(Baching!$U:$U,SMALL(IF(Baching!$R:$R=D$2,ROW(Baching!$R:$R)),ROWS(F$2:F413))))</f>
        <v/>
      </c>
    </row>
    <row r="414" spans="6:6" x14ac:dyDescent="0.25">
      <c r="F414" s="108" t="str">
        <f t="array" ref="F414">IF(ROWS(F$2:F414)&gt;E$2,"",INDEX(Baching!$U:$U,SMALL(IF(Baching!$R:$R=D$2,ROW(Baching!$R:$R)),ROWS(F$2:F414))))</f>
        <v/>
      </c>
    </row>
    <row r="415" spans="6:6" x14ac:dyDescent="0.25">
      <c r="F415" s="108" t="str">
        <f t="array" ref="F415">IF(ROWS(F$2:F415)&gt;E$2,"",INDEX(Baching!$U:$U,SMALL(IF(Baching!$R:$R=D$2,ROW(Baching!$R:$R)),ROWS(F$2:F415))))</f>
        <v/>
      </c>
    </row>
    <row r="416" spans="6:6" x14ac:dyDescent="0.25">
      <c r="F416" s="108" t="str">
        <f t="array" ref="F416">IF(ROWS(F$2:F416)&gt;E$2,"",INDEX(Baching!$U:$U,SMALL(IF(Baching!$R:$R=D$2,ROW(Baching!$R:$R)),ROWS(F$2:F416))))</f>
        <v/>
      </c>
    </row>
    <row r="417" spans="6:6" x14ac:dyDescent="0.25">
      <c r="F417" s="108" t="str">
        <f t="array" ref="F417">IF(ROWS(F$2:F417)&gt;E$2,"",INDEX(Baching!$U:$U,SMALL(IF(Baching!$R:$R=D$2,ROW(Baching!$R:$R)),ROWS(F$2:F417))))</f>
        <v/>
      </c>
    </row>
    <row r="418" spans="6:6" x14ac:dyDescent="0.25">
      <c r="F418" s="108" t="str">
        <f t="array" ref="F418">IF(ROWS(F$2:F418)&gt;E$2,"",INDEX(Baching!$U:$U,SMALL(IF(Baching!$R:$R=D$2,ROW(Baching!$R:$R)),ROWS(F$2:F418))))</f>
        <v/>
      </c>
    </row>
    <row r="419" spans="6:6" x14ac:dyDescent="0.25">
      <c r="F419" s="108" t="str">
        <f t="array" ref="F419">IF(ROWS(F$2:F419)&gt;E$2,"",INDEX(Baching!$U:$U,SMALL(IF(Baching!$R:$R=D$2,ROW(Baching!$R:$R)),ROWS(F$2:F419))))</f>
        <v/>
      </c>
    </row>
    <row r="420" spans="6:6" x14ac:dyDescent="0.25">
      <c r="F420" s="108" t="str">
        <f t="array" ref="F420">IF(ROWS(F$2:F420)&gt;E$2,"",INDEX(Baching!$U:$U,SMALL(IF(Baching!$R:$R=D$2,ROW(Baching!$R:$R)),ROWS(F$2:F420))))</f>
        <v/>
      </c>
    </row>
    <row r="421" spans="6:6" x14ac:dyDescent="0.25">
      <c r="F421" s="108" t="str">
        <f t="array" ref="F421">IF(ROWS(F$2:F421)&gt;E$2,"",INDEX(Baching!$U:$U,SMALL(IF(Baching!$R:$R=D$2,ROW(Baching!$R:$R)),ROWS(F$2:F421))))</f>
        <v/>
      </c>
    </row>
    <row r="422" spans="6:6" x14ac:dyDescent="0.25">
      <c r="F422" s="108" t="str">
        <f t="array" ref="F422">IF(ROWS(F$2:F422)&gt;E$2,"",INDEX(Baching!$U:$U,SMALL(IF(Baching!$R:$R=D$2,ROW(Baching!$R:$R)),ROWS(F$2:F422))))</f>
        <v/>
      </c>
    </row>
    <row r="423" spans="6:6" x14ac:dyDescent="0.25">
      <c r="F423" s="108" t="str">
        <f t="array" ref="F423">IF(ROWS(F$2:F423)&gt;E$2,"",INDEX(Baching!$U:$U,SMALL(IF(Baching!$R:$R=D$2,ROW(Baching!$R:$R)),ROWS(F$2:F423))))</f>
        <v/>
      </c>
    </row>
    <row r="424" spans="6:6" x14ac:dyDescent="0.25">
      <c r="F424" s="108" t="str">
        <f t="array" ref="F424">IF(ROWS(F$2:F424)&gt;E$2,"",INDEX(Baching!$U:$U,SMALL(IF(Baching!$R:$R=D$2,ROW(Baching!$R:$R)),ROWS(F$2:F424))))</f>
        <v/>
      </c>
    </row>
    <row r="425" spans="6:6" x14ac:dyDescent="0.25">
      <c r="F425" s="108" t="str">
        <f t="array" ref="F425">IF(ROWS(F$2:F425)&gt;E$2,"",INDEX(Baching!$U:$U,SMALL(IF(Baching!$R:$R=D$2,ROW(Baching!$R:$R)),ROWS(F$2:F425))))</f>
        <v/>
      </c>
    </row>
    <row r="426" spans="6:6" x14ac:dyDescent="0.25">
      <c r="F426" s="108" t="str">
        <f t="array" ref="F426">IF(ROWS(F$2:F426)&gt;E$2,"",INDEX(Baching!$U:$U,SMALL(IF(Baching!$R:$R=D$2,ROW(Baching!$R:$R)),ROWS(F$2:F426))))</f>
        <v/>
      </c>
    </row>
    <row r="427" spans="6:6" x14ac:dyDescent="0.25">
      <c r="F427" s="108" t="str">
        <f t="array" ref="F427">IF(ROWS(F$2:F427)&gt;E$2,"",INDEX(Baching!$U:$U,SMALL(IF(Baching!$R:$R=D$2,ROW(Baching!$R:$R)),ROWS(F$2:F427))))</f>
        <v/>
      </c>
    </row>
    <row r="428" spans="6:6" x14ac:dyDescent="0.25">
      <c r="F428" s="108" t="str">
        <f t="array" ref="F428">IF(ROWS(F$2:F428)&gt;E$2,"",INDEX(Baching!$U:$U,SMALL(IF(Baching!$R:$R=D$2,ROW(Baching!$R:$R)),ROWS(F$2:F428))))</f>
        <v/>
      </c>
    </row>
    <row r="429" spans="6:6" x14ac:dyDescent="0.25">
      <c r="F429" s="108" t="str">
        <f t="array" ref="F429">IF(ROWS(F$2:F429)&gt;E$2,"",INDEX(Baching!$U:$U,SMALL(IF(Baching!$R:$R=D$2,ROW(Baching!$R:$R)),ROWS(F$2:F429))))</f>
        <v/>
      </c>
    </row>
    <row r="430" spans="6:6" x14ac:dyDescent="0.25">
      <c r="F430" s="108" t="str">
        <f t="array" ref="F430">IF(ROWS(F$2:F430)&gt;E$2,"",INDEX(Baching!$U:$U,SMALL(IF(Baching!$R:$R=D$2,ROW(Baching!$R:$R)),ROWS(F$2:F430))))</f>
        <v/>
      </c>
    </row>
    <row r="431" spans="6:6" x14ac:dyDescent="0.25">
      <c r="F431" s="108" t="str">
        <f t="array" ref="F431">IF(ROWS(F$2:F431)&gt;E$2,"",INDEX(Baching!$U:$U,SMALL(IF(Baching!$R:$R=D$2,ROW(Baching!$R:$R)),ROWS(F$2:F431))))</f>
        <v/>
      </c>
    </row>
    <row r="432" spans="6:6" x14ac:dyDescent="0.25">
      <c r="F432" s="108" t="str">
        <f t="array" ref="F432">IF(ROWS(F$2:F432)&gt;E$2,"",INDEX(Baching!$U:$U,SMALL(IF(Baching!$R:$R=D$2,ROW(Baching!$R:$R)),ROWS(F$2:F432))))</f>
        <v/>
      </c>
    </row>
    <row r="433" spans="6:6" x14ac:dyDescent="0.25">
      <c r="F433" s="108" t="str">
        <f t="array" ref="F433">IF(ROWS(F$2:F433)&gt;E$2,"",INDEX(Baching!$U:$U,SMALL(IF(Baching!$R:$R=D$2,ROW(Baching!$R:$R)),ROWS(F$2:F433))))</f>
        <v/>
      </c>
    </row>
    <row r="434" spans="6:6" x14ac:dyDescent="0.25">
      <c r="F434" s="108" t="str">
        <f t="array" ref="F434">IF(ROWS(F$2:F434)&gt;E$2,"",INDEX(Baching!$U:$U,SMALL(IF(Baching!$R:$R=D$2,ROW(Baching!$R:$R)),ROWS(F$2:F434))))</f>
        <v/>
      </c>
    </row>
    <row r="435" spans="6:6" x14ac:dyDescent="0.25">
      <c r="F435" s="108" t="str">
        <f t="array" ref="F435">IF(ROWS(F$2:F435)&gt;E$2,"",INDEX(Baching!$U:$U,SMALL(IF(Baching!$R:$R=D$2,ROW(Baching!$R:$R)),ROWS(F$2:F435))))</f>
        <v/>
      </c>
    </row>
    <row r="436" spans="6:6" x14ac:dyDescent="0.25">
      <c r="F436" s="108" t="str">
        <f t="array" ref="F436">IF(ROWS(F$2:F436)&gt;E$2,"",INDEX(Baching!$U:$U,SMALL(IF(Baching!$R:$R=D$2,ROW(Baching!$R:$R)),ROWS(F$2:F436))))</f>
        <v/>
      </c>
    </row>
    <row r="437" spans="6:6" x14ac:dyDescent="0.25">
      <c r="F437" s="108" t="str">
        <f t="array" ref="F437">IF(ROWS(F$2:F437)&gt;E$2,"",INDEX(Baching!$U:$U,SMALL(IF(Baching!$R:$R=D$2,ROW(Baching!$R:$R)),ROWS(F$2:F437))))</f>
        <v/>
      </c>
    </row>
    <row r="438" spans="6:6" x14ac:dyDescent="0.25">
      <c r="F438" s="108" t="str">
        <f t="array" ref="F438">IF(ROWS(F$2:F438)&gt;E$2,"",INDEX(Baching!$U:$U,SMALL(IF(Baching!$R:$R=D$2,ROW(Baching!$R:$R)),ROWS(F$2:F438))))</f>
        <v/>
      </c>
    </row>
    <row r="439" spans="6:6" x14ac:dyDescent="0.25">
      <c r="F439" s="108" t="str">
        <f t="array" ref="F439">IF(ROWS(F$2:F439)&gt;E$2,"",INDEX(Baching!$U:$U,SMALL(IF(Baching!$R:$R=D$2,ROW(Baching!$R:$R)),ROWS(F$2:F439))))</f>
        <v/>
      </c>
    </row>
    <row r="440" spans="6:6" x14ac:dyDescent="0.25">
      <c r="F440" s="108" t="str">
        <f t="array" ref="F440">IF(ROWS(F$2:F440)&gt;E$2,"",INDEX(Baching!$U:$U,SMALL(IF(Baching!$R:$R=D$2,ROW(Baching!$R:$R)),ROWS(F$2:F440))))</f>
        <v/>
      </c>
    </row>
    <row r="441" spans="6:6" x14ac:dyDescent="0.25">
      <c r="F441" s="108" t="str">
        <f t="array" ref="F441">IF(ROWS(F$2:F441)&gt;E$2,"",INDEX(Baching!$U:$U,SMALL(IF(Baching!$R:$R=D$2,ROW(Baching!$R:$R)),ROWS(F$2:F441))))</f>
        <v/>
      </c>
    </row>
    <row r="442" spans="6:6" x14ac:dyDescent="0.25">
      <c r="F442" s="108" t="str">
        <f t="array" ref="F442">IF(ROWS(F$2:F442)&gt;E$2,"",INDEX(Baching!$U:$U,SMALL(IF(Baching!$R:$R=D$2,ROW(Baching!$R:$R)),ROWS(F$2:F442))))</f>
        <v/>
      </c>
    </row>
    <row r="443" spans="6:6" x14ac:dyDescent="0.25">
      <c r="F443" s="108" t="str">
        <f t="array" ref="F443">IF(ROWS(F$2:F443)&gt;E$2,"",INDEX(Baching!$U:$U,SMALL(IF(Baching!$R:$R=D$2,ROW(Baching!$R:$R)),ROWS(F$2:F443))))</f>
        <v/>
      </c>
    </row>
    <row r="444" spans="6:6" x14ac:dyDescent="0.25">
      <c r="F444" s="108" t="str">
        <f t="array" ref="F444">IF(ROWS(F$2:F444)&gt;E$2,"",INDEX(Baching!$U:$U,SMALL(IF(Baching!$R:$R=D$2,ROW(Baching!$R:$R)),ROWS(F$2:F444))))</f>
        <v/>
      </c>
    </row>
    <row r="445" spans="6:6" x14ac:dyDescent="0.25">
      <c r="F445" s="108" t="str">
        <f t="array" ref="F445">IF(ROWS(F$2:F445)&gt;E$2,"",INDEX(Baching!$U:$U,SMALL(IF(Baching!$R:$R=D$2,ROW(Baching!$R:$R)),ROWS(F$2:F445))))</f>
        <v/>
      </c>
    </row>
    <row r="446" spans="6:6" x14ac:dyDescent="0.25">
      <c r="F446" s="108" t="str">
        <f t="array" ref="F446">IF(ROWS(F$2:F446)&gt;E$2,"",INDEX(Baching!$U:$U,SMALL(IF(Baching!$R:$R=D$2,ROW(Baching!$R:$R)),ROWS(F$2:F446))))</f>
        <v/>
      </c>
    </row>
    <row r="447" spans="6:6" x14ac:dyDescent="0.25">
      <c r="F447" s="108" t="str">
        <f t="array" ref="F447">IF(ROWS(F$2:F447)&gt;E$2,"",INDEX(Baching!$U:$U,SMALL(IF(Baching!$R:$R=D$2,ROW(Baching!$R:$R)),ROWS(F$2:F447))))</f>
        <v/>
      </c>
    </row>
    <row r="448" spans="6:6" x14ac:dyDescent="0.25">
      <c r="F448" s="108" t="str">
        <f t="array" ref="F448">IF(ROWS(F$2:F448)&gt;E$2,"",INDEX(Baching!$U:$U,SMALL(IF(Baching!$R:$R=D$2,ROW(Baching!$R:$R)),ROWS(F$2:F448))))</f>
        <v/>
      </c>
    </row>
    <row r="449" spans="6:6" x14ac:dyDescent="0.25">
      <c r="F449" s="108" t="str">
        <f t="array" ref="F449">IF(ROWS(F$2:F449)&gt;E$2,"",INDEX(Baching!$U:$U,SMALL(IF(Baching!$R:$R=D$2,ROW(Baching!$R:$R)),ROWS(F$2:F449))))</f>
        <v/>
      </c>
    </row>
    <row r="450" spans="6:6" x14ac:dyDescent="0.25">
      <c r="F450" s="108" t="str">
        <f t="array" ref="F450">IF(ROWS(F$2:F450)&gt;E$2,"",INDEX(Baching!$U:$U,SMALL(IF(Baching!$R:$R=D$2,ROW(Baching!$R:$R)),ROWS(F$2:F450))))</f>
        <v/>
      </c>
    </row>
    <row r="451" spans="6:6" x14ac:dyDescent="0.25">
      <c r="F451" s="108" t="str">
        <f t="array" ref="F451">IF(ROWS(F$2:F451)&gt;E$2,"",INDEX(Baching!$U:$U,SMALL(IF(Baching!$R:$R=D$2,ROW(Baching!$R:$R)),ROWS(F$2:F451))))</f>
        <v/>
      </c>
    </row>
    <row r="452" spans="6:6" x14ac:dyDescent="0.25">
      <c r="F452" s="108" t="str">
        <f t="array" ref="F452">IF(ROWS(F$2:F452)&gt;E$2,"",INDEX(Baching!$U:$U,SMALL(IF(Baching!$R:$R=D$2,ROW(Baching!$R:$R)),ROWS(F$2:F452))))</f>
        <v/>
      </c>
    </row>
    <row r="453" spans="6:6" x14ac:dyDescent="0.25">
      <c r="F453" s="108" t="str">
        <f t="array" ref="F453">IF(ROWS(F$2:F453)&gt;E$2,"",INDEX(Baching!$U:$U,SMALL(IF(Baching!$R:$R=D$2,ROW(Baching!$R:$R)),ROWS(F$2:F453))))</f>
        <v/>
      </c>
    </row>
    <row r="454" spans="6:6" x14ac:dyDescent="0.25">
      <c r="F454" s="108" t="str">
        <f t="array" ref="F454">IF(ROWS(F$2:F454)&gt;E$2,"",INDEX(Baching!$U:$U,SMALL(IF(Baching!$R:$R=D$2,ROW(Baching!$R:$R)),ROWS(F$2:F454))))</f>
        <v/>
      </c>
    </row>
    <row r="455" spans="6:6" x14ac:dyDescent="0.25">
      <c r="F455" s="108" t="str">
        <f t="array" ref="F455">IF(ROWS(F$2:F455)&gt;E$2,"",INDEX(Baching!$U:$U,SMALL(IF(Baching!$R:$R=D$2,ROW(Baching!$R:$R)),ROWS(F$2:F455))))</f>
        <v/>
      </c>
    </row>
    <row r="456" spans="6:6" x14ac:dyDescent="0.25">
      <c r="F456" s="108" t="str">
        <f t="array" ref="F456">IF(ROWS(F$2:F456)&gt;E$2,"",INDEX(Baching!$U:$U,SMALL(IF(Baching!$R:$R=D$2,ROW(Baching!$R:$R)),ROWS(F$2:F456))))</f>
        <v/>
      </c>
    </row>
    <row r="457" spans="6:6" x14ac:dyDescent="0.25">
      <c r="F457" s="108" t="str">
        <f t="array" ref="F457">IF(ROWS(F$2:F457)&gt;E$2,"",INDEX(Baching!$U:$U,SMALL(IF(Baching!$R:$R=D$2,ROW(Baching!$R:$R)),ROWS(F$2:F457))))</f>
        <v/>
      </c>
    </row>
    <row r="458" spans="6:6" x14ac:dyDescent="0.25">
      <c r="F458" s="108" t="str">
        <f t="array" ref="F458">IF(ROWS(F$2:F458)&gt;E$2,"",INDEX(Baching!$U:$U,SMALL(IF(Baching!$R:$R=D$2,ROW(Baching!$R:$R)),ROWS(F$2:F458))))</f>
        <v/>
      </c>
    </row>
    <row r="459" spans="6:6" x14ac:dyDescent="0.25">
      <c r="F459" s="108" t="str">
        <f t="array" ref="F459">IF(ROWS(F$2:F459)&gt;E$2,"",INDEX(Baching!$U:$U,SMALL(IF(Baching!$R:$R=D$2,ROW(Baching!$R:$R)),ROWS(F$2:F459))))</f>
        <v/>
      </c>
    </row>
    <row r="460" spans="6:6" x14ac:dyDescent="0.25">
      <c r="F460" s="108" t="str">
        <f t="array" ref="F460">IF(ROWS(F$2:F460)&gt;E$2,"",INDEX(Baching!$U:$U,SMALL(IF(Baching!$R:$R=D$2,ROW(Baching!$R:$R)),ROWS(F$2:F460))))</f>
        <v/>
      </c>
    </row>
    <row r="461" spans="6:6" x14ac:dyDescent="0.25">
      <c r="F461" s="108" t="str">
        <f t="array" ref="F461">IF(ROWS(F$2:F461)&gt;E$2,"",INDEX(Baching!$U:$U,SMALL(IF(Baching!$R:$R=D$2,ROW(Baching!$R:$R)),ROWS(F$2:F461))))</f>
        <v/>
      </c>
    </row>
    <row r="462" spans="6:6" x14ac:dyDescent="0.25">
      <c r="F462" s="108" t="str">
        <f t="array" ref="F462">IF(ROWS(F$2:F462)&gt;E$2,"",INDEX(Baching!$U:$U,SMALL(IF(Baching!$R:$R=D$2,ROW(Baching!$R:$R)),ROWS(F$2:F462))))</f>
        <v/>
      </c>
    </row>
    <row r="463" spans="6:6" x14ac:dyDescent="0.25">
      <c r="F463" s="108" t="str">
        <f t="array" ref="F463">IF(ROWS(F$2:F463)&gt;E$2,"",INDEX(Baching!$U:$U,SMALL(IF(Baching!$R:$R=D$2,ROW(Baching!$R:$R)),ROWS(F$2:F463))))</f>
        <v/>
      </c>
    </row>
    <row r="464" spans="6:6" x14ac:dyDescent="0.25">
      <c r="F464" s="108" t="str">
        <f t="array" ref="F464">IF(ROWS(F$2:F464)&gt;E$2,"",INDEX(Baching!$U:$U,SMALL(IF(Baching!$R:$R=D$2,ROW(Baching!$R:$R)),ROWS(F$2:F464))))</f>
        <v/>
      </c>
    </row>
    <row r="465" spans="6:6" x14ac:dyDescent="0.25">
      <c r="F465" s="108" t="str">
        <f t="array" ref="F465">IF(ROWS(F$2:F465)&gt;E$2,"",INDEX(Baching!$U:$U,SMALL(IF(Baching!$R:$R=D$2,ROW(Baching!$R:$R)),ROWS(F$2:F465))))</f>
        <v/>
      </c>
    </row>
    <row r="466" spans="6:6" x14ac:dyDescent="0.25">
      <c r="F466" s="108" t="str">
        <f t="array" ref="F466">IF(ROWS(F$2:F466)&gt;E$2,"",INDEX(Baching!$U:$U,SMALL(IF(Baching!$R:$R=D$2,ROW(Baching!$R:$R)),ROWS(F$2:F466))))</f>
        <v/>
      </c>
    </row>
    <row r="467" spans="6:6" x14ac:dyDescent="0.25">
      <c r="F467" s="108" t="str">
        <f t="array" ref="F467">IF(ROWS(F$2:F467)&gt;E$2,"",INDEX(Baching!$U:$U,SMALL(IF(Baching!$R:$R=D$2,ROW(Baching!$R:$R)),ROWS(F$2:F467))))</f>
        <v/>
      </c>
    </row>
    <row r="468" spans="6:6" x14ac:dyDescent="0.25">
      <c r="F468" s="108" t="str">
        <f t="array" ref="F468">IF(ROWS(F$2:F468)&gt;E$2,"",INDEX(Baching!$U:$U,SMALL(IF(Baching!$R:$R=D$2,ROW(Baching!$R:$R)),ROWS(F$2:F468))))</f>
        <v/>
      </c>
    </row>
    <row r="469" spans="6:6" x14ac:dyDescent="0.25">
      <c r="F469" s="108" t="str">
        <f t="array" ref="F469">IF(ROWS(F$2:F469)&gt;E$2,"",INDEX(Baching!$U:$U,SMALL(IF(Baching!$R:$R=D$2,ROW(Baching!$R:$R)),ROWS(F$2:F469))))</f>
        <v/>
      </c>
    </row>
    <row r="470" spans="6:6" x14ac:dyDescent="0.25">
      <c r="F470" s="108" t="str">
        <f t="array" ref="F470">IF(ROWS(F$2:F470)&gt;E$2,"",INDEX(Baching!$U:$U,SMALL(IF(Baching!$R:$R=D$2,ROW(Baching!$R:$R)),ROWS(F$2:F470))))</f>
        <v/>
      </c>
    </row>
    <row r="471" spans="6:6" x14ac:dyDescent="0.25">
      <c r="F471" s="108" t="str">
        <f t="array" ref="F471">IF(ROWS(F$2:F471)&gt;E$2,"",INDEX(Baching!$U:$U,SMALL(IF(Baching!$R:$R=D$2,ROW(Baching!$R:$R)),ROWS(F$2:F471))))</f>
        <v/>
      </c>
    </row>
    <row r="472" spans="6:6" x14ac:dyDescent="0.25">
      <c r="F472" s="108" t="str">
        <f t="array" ref="F472">IF(ROWS(F$2:F472)&gt;E$2,"",INDEX(Baching!$U:$U,SMALL(IF(Baching!$R:$R=D$2,ROW(Baching!$R:$R)),ROWS(F$2:F472))))</f>
        <v/>
      </c>
    </row>
    <row r="473" spans="6:6" x14ac:dyDescent="0.25">
      <c r="F473" s="108" t="str">
        <f t="array" ref="F473">IF(ROWS(F$2:F473)&gt;E$2,"",INDEX(Baching!$U:$U,SMALL(IF(Baching!$R:$R=D$2,ROW(Baching!$R:$R)),ROWS(F$2:F473))))</f>
        <v/>
      </c>
    </row>
    <row r="474" spans="6:6" x14ac:dyDescent="0.25">
      <c r="F474" s="108" t="str">
        <f t="array" ref="F474">IF(ROWS(F$2:F474)&gt;E$2,"",INDEX(Baching!$U:$U,SMALL(IF(Baching!$R:$R=D$2,ROW(Baching!$R:$R)),ROWS(F$2:F474))))</f>
        <v/>
      </c>
    </row>
    <row r="475" spans="6:6" x14ac:dyDescent="0.25">
      <c r="F475" s="108" t="str">
        <f t="array" ref="F475">IF(ROWS(F$2:F475)&gt;E$2,"",INDEX(Baching!$U:$U,SMALL(IF(Baching!$R:$R=D$2,ROW(Baching!$R:$R)),ROWS(F$2:F475))))</f>
        <v/>
      </c>
    </row>
    <row r="476" spans="6:6" x14ac:dyDescent="0.25">
      <c r="F476" s="108" t="str">
        <f t="array" ref="F476">IF(ROWS(F$2:F476)&gt;E$2,"",INDEX(Baching!$U:$U,SMALL(IF(Baching!$R:$R=D$2,ROW(Baching!$R:$R)),ROWS(F$2:F476))))</f>
        <v/>
      </c>
    </row>
    <row r="477" spans="6:6" x14ac:dyDescent="0.25">
      <c r="F477" s="108" t="str">
        <f t="array" ref="F477">IF(ROWS(F$2:F477)&gt;E$2,"",INDEX(Baching!$U:$U,SMALL(IF(Baching!$R:$R=D$2,ROW(Baching!$R:$R)),ROWS(F$2:F477))))</f>
        <v/>
      </c>
    </row>
    <row r="478" spans="6:6" x14ac:dyDescent="0.25">
      <c r="F478" s="108" t="str">
        <f t="array" ref="F478">IF(ROWS(F$2:F478)&gt;E$2,"",INDEX(Baching!$U:$U,SMALL(IF(Baching!$R:$R=D$2,ROW(Baching!$R:$R)),ROWS(F$2:F478))))</f>
        <v/>
      </c>
    </row>
    <row r="479" spans="6:6" x14ac:dyDescent="0.25">
      <c r="F479" s="108" t="str">
        <f t="array" ref="F479">IF(ROWS(F$2:F479)&gt;E$2,"",INDEX(Baching!$U:$U,SMALL(IF(Baching!$R:$R=D$2,ROW(Baching!$R:$R)),ROWS(F$2:F479))))</f>
        <v/>
      </c>
    </row>
    <row r="480" spans="6:6" x14ac:dyDescent="0.25">
      <c r="F480" s="108" t="str">
        <f t="array" ref="F480">IF(ROWS(F$2:F480)&gt;E$2,"",INDEX(Baching!$U:$U,SMALL(IF(Baching!$R:$R=D$2,ROW(Baching!$R:$R)),ROWS(F$2:F480))))</f>
        <v/>
      </c>
    </row>
    <row r="481" spans="6:6" x14ac:dyDescent="0.25">
      <c r="F481" s="108" t="str">
        <f t="array" ref="F481">IF(ROWS(F$2:F481)&gt;E$2,"",INDEX(Baching!$U:$U,SMALL(IF(Baching!$R:$R=D$2,ROW(Baching!$R:$R)),ROWS(F$2:F481))))</f>
        <v/>
      </c>
    </row>
    <row r="482" spans="6:6" x14ac:dyDescent="0.25">
      <c r="F482" s="108" t="str">
        <f t="array" ref="F482">IF(ROWS(F$2:F482)&gt;E$2,"",INDEX(Baching!$U:$U,SMALL(IF(Baching!$R:$R=D$2,ROW(Baching!$R:$R)),ROWS(F$2:F482))))</f>
        <v/>
      </c>
    </row>
    <row r="483" spans="6:6" x14ac:dyDescent="0.25">
      <c r="F483" s="108" t="str">
        <f t="array" ref="F483">IF(ROWS(F$2:F483)&gt;E$2,"",INDEX(Baching!$U:$U,SMALL(IF(Baching!$R:$R=D$2,ROW(Baching!$R:$R)),ROWS(F$2:F483))))</f>
        <v/>
      </c>
    </row>
    <row r="484" spans="6:6" x14ac:dyDescent="0.25">
      <c r="F484" s="108" t="str">
        <f t="array" ref="F484">IF(ROWS(F$2:F484)&gt;E$2,"",INDEX(Baching!$U:$U,SMALL(IF(Baching!$R:$R=D$2,ROW(Baching!$R:$R)),ROWS(F$2:F484))))</f>
        <v/>
      </c>
    </row>
    <row r="485" spans="6:6" x14ac:dyDescent="0.25">
      <c r="F485" s="108" t="str">
        <f t="array" ref="F485">IF(ROWS(F$2:F485)&gt;E$2,"",INDEX(Baching!$U:$U,SMALL(IF(Baching!$R:$R=D$2,ROW(Baching!$R:$R)),ROWS(F$2:F485))))</f>
        <v/>
      </c>
    </row>
    <row r="486" spans="6:6" x14ac:dyDescent="0.25">
      <c r="F486" s="108" t="str">
        <f t="array" ref="F486">IF(ROWS(F$2:F486)&gt;E$2,"",INDEX(Baching!$U:$U,SMALL(IF(Baching!$R:$R=D$2,ROW(Baching!$R:$R)),ROWS(F$2:F486))))</f>
        <v/>
      </c>
    </row>
    <row r="487" spans="6:6" x14ac:dyDescent="0.25">
      <c r="F487" s="108" t="str">
        <f t="array" ref="F487">IF(ROWS(F$2:F487)&gt;E$2,"",INDEX(Baching!$U:$U,SMALL(IF(Baching!$R:$R=D$2,ROW(Baching!$R:$R)),ROWS(F$2:F487))))</f>
        <v/>
      </c>
    </row>
    <row r="488" spans="6:6" x14ac:dyDescent="0.25">
      <c r="F488" s="108" t="str">
        <f t="array" ref="F488">IF(ROWS(F$2:F488)&gt;E$2,"",INDEX(Baching!$U:$U,SMALL(IF(Baching!$R:$R=D$2,ROW(Baching!$R:$R)),ROWS(F$2:F488))))</f>
        <v/>
      </c>
    </row>
    <row r="489" spans="6:6" x14ac:dyDescent="0.25">
      <c r="F489" s="108" t="str">
        <f t="array" ref="F489">IF(ROWS(F$2:F489)&gt;E$2,"",INDEX(Baching!$U:$U,SMALL(IF(Baching!$R:$R=D$2,ROW(Baching!$R:$R)),ROWS(F$2:F489))))</f>
        <v/>
      </c>
    </row>
    <row r="490" spans="6:6" x14ac:dyDescent="0.25">
      <c r="F490" s="108" t="str">
        <f t="array" ref="F490">IF(ROWS(F$2:F490)&gt;E$2,"",INDEX(Baching!$U:$U,SMALL(IF(Baching!$R:$R=D$2,ROW(Baching!$R:$R)),ROWS(F$2:F490))))</f>
        <v/>
      </c>
    </row>
    <row r="491" spans="6:6" x14ac:dyDescent="0.25">
      <c r="F491" s="108" t="str">
        <f t="array" ref="F491">IF(ROWS(F$2:F491)&gt;E$2,"",INDEX(Baching!$U:$U,SMALL(IF(Baching!$R:$R=D$2,ROW(Baching!$R:$R)),ROWS(F$2:F491))))</f>
        <v/>
      </c>
    </row>
    <row r="492" spans="6:6" x14ac:dyDescent="0.25">
      <c r="F492" s="108" t="str">
        <f t="array" ref="F492">IF(ROWS(F$2:F492)&gt;E$2,"",INDEX(Baching!$U:$U,SMALL(IF(Baching!$R:$R=D$2,ROW(Baching!$R:$R)),ROWS(F$2:F492))))</f>
        <v/>
      </c>
    </row>
    <row r="493" spans="6:6" x14ac:dyDescent="0.25">
      <c r="F493" s="108" t="str">
        <f t="array" ref="F493">IF(ROWS(F$2:F493)&gt;E$2,"",INDEX(Baching!$U:$U,SMALL(IF(Baching!$R:$R=D$2,ROW(Baching!$R:$R)),ROWS(F$2:F493))))</f>
        <v/>
      </c>
    </row>
    <row r="494" spans="6:6" x14ac:dyDescent="0.25">
      <c r="F494" s="108" t="str">
        <f t="array" ref="F494">IF(ROWS(F$2:F494)&gt;E$2,"",INDEX(Baching!$U:$U,SMALL(IF(Baching!$R:$R=D$2,ROW(Baching!$R:$R)),ROWS(F$2:F494))))</f>
        <v/>
      </c>
    </row>
    <row r="495" spans="6:6" x14ac:dyDescent="0.25">
      <c r="F495" s="108" t="str">
        <f t="array" ref="F495">IF(ROWS(F$2:F495)&gt;E$2,"",INDEX(Baching!$U:$U,SMALL(IF(Baching!$R:$R=D$2,ROW(Baching!$R:$R)),ROWS(F$2:F495))))</f>
        <v/>
      </c>
    </row>
    <row r="496" spans="6:6" x14ac:dyDescent="0.25">
      <c r="F496" s="108" t="str">
        <f t="array" ref="F496">IF(ROWS(F$2:F496)&gt;E$2,"",INDEX(Baching!$U:$U,SMALL(IF(Baching!$R:$R=D$2,ROW(Baching!$R:$R)),ROWS(F$2:F496))))</f>
        <v/>
      </c>
    </row>
    <row r="497" spans="6:6" x14ac:dyDescent="0.25">
      <c r="F497" s="108" t="str">
        <f t="array" ref="F497">IF(ROWS(F$2:F497)&gt;E$2,"",INDEX(Baching!$U:$U,SMALL(IF(Baching!$R:$R=D$2,ROW(Baching!$R:$R)),ROWS(F$2:F497))))</f>
        <v/>
      </c>
    </row>
    <row r="498" spans="6:6" x14ac:dyDescent="0.25">
      <c r="F498" s="108" t="str">
        <f t="array" ref="F498">IF(ROWS(F$2:F498)&gt;E$2,"",INDEX(Baching!$U:$U,SMALL(IF(Baching!$R:$R=D$2,ROW(Baching!$R:$R)),ROWS(F$2:F498))))</f>
        <v/>
      </c>
    </row>
    <row r="499" spans="6:6" x14ac:dyDescent="0.25">
      <c r="F499" s="108" t="str">
        <f t="array" ref="F499">IF(ROWS(F$2:F499)&gt;E$2,"",INDEX(Baching!$U:$U,SMALL(IF(Baching!$R:$R=D$2,ROW(Baching!$R:$R)),ROWS(F$2:F499))))</f>
        <v/>
      </c>
    </row>
    <row r="500" spans="6:6" x14ac:dyDescent="0.25">
      <c r="F500" s="108" t="str">
        <f t="array" ref="F500">IF(ROWS(F$2:F500)&gt;E$2,"",INDEX(Baching!$U:$U,SMALL(IF(Baching!$R:$R=D$2,ROW(Baching!$R:$R)),ROWS(F$2:F500))))</f>
        <v/>
      </c>
    </row>
    <row r="501" spans="6:6" x14ac:dyDescent="0.25">
      <c r="F501" s="108" t="str">
        <f t="array" ref="F501">IF(ROWS(F$2:F501)&gt;E$2,"",INDEX(Baching!$U:$U,SMALL(IF(Baching!$R:$R=D$2,ROW(Baching!$R:$R)),ROWS(F$2:F501))))</f>
        <v/>
      </c>
    </row>
    <row r="502" spans="6:6" x14ac:dyDescent="0.25">
      <c r="F502" s="108" t="str">
        <f t="array" ref="F502">IF(ROWS(F$2:F502)&gt;E$2,"",INDEX(Baching!$U:$U,SMALL(IF(Baching!$R:$R=D$2,ROW(Baching!$R:$R)),ROWS(F$2:F502))))</f>
        <v/>
      </c>
    </row>
    <row r="503" spans="6:6" x14ac:dyDescent="0.25">
      <c r="F503" s="108" t="str">
        <f t="array" ref="F503">IF(ROWS(F$2:F503)&gt;E$2,"",INDEX(Baching!$U:$U,SMALL(IF(Baching!$R:$R=D$2,ROW(Baching!$R:$R)),ROWS(F$2:F503))))</f>
        <v/>
      </c>
    </row>
    <row r="504" spans="6:6" x14ac:dyDescent="0.25">
      <c r="F504" s="108" t="str">
        <f t="array" ref="F504">IF(ROWS(F$2:F504)&gt;E$2,"",INDEX(Baching!$U:$U,SMALL(IF(Baching!$R:$R=D$2,ROW(Baching!$R:$R)),ROWS(F$2:F504))))</f>
        <v/>
      </c>
    </row>
    <row r="505" spans="6:6" x14ac:dyDescent="0.25">
      <c r="F505" s="108" t="str">
        <f t="array" ref="F505">IF(ROWS(F$2:F505)&gt;E$2,"",INDEX(Baching!$U:$U,SMALL(IF(Baching!$R:$R=D$2,ROW(Baching!$R:$R)),ROWS(F$2:F505))))</f>
        <v/>
      </c>
    </row>
    <row r="506" spans="6:6" x14ac:dyDescent="0.25">
      <c r="F506" s="108" t="str">
        <f t="array" ref="F506">IF(ROWS(F$2:F506)&gt;E$2,"",INDEX(Baching!$U:$U,SMALL(IF(Baching!$R:$R=D$2,ROW(Baching!$R:$R)),ROWS(F$2:F506))))</f>
        <v/>
      </c>
    </row>
    <row r="507" spans="6:6" x14ac:dyDescent="0.25">
      <c r="F507" s="108" t="str">
        <f t="array" ref="F507">IF(ROWS(F$2:F507)&gt;E$2,"",INDEX(Baching!$U:$U,SMALL(IF(Baching!$R:$R=D$2,ROW(Baching!$R:$R)),ROWS(F$2:F507))))</f>
        <v/>
      </c>
    </row>
    <row r="508" spans="6:6" x14ac:dyDescent="0.25">
      <c r="F508" s="108" t="str">
        <f t="array" ref="F508">IF(ROWS(F$2:F508)&gt;E$2,"",INDEX(Baching!$U:$U,SMALL(IF(Baching!$R:$R=D$2,ROW(Baching!$R:$R)),ROWS(F$2:F508))))</f>
        <v/>
      </c>
    </row>
    <row r="509" spans="6:6" x14ac:dyDescent="0.25">
      <c r="F509" s="108" t="str">
        <f t="array" ref="F509">IF(ROWS(F$2:F509)&gt;E$2,"",INDEX(Baching!$U:$U,SMALL(IF(Baching!$R:$R=D$2,ROW(Baching!$R:$R)),ROWS(F$2:F509))))</f>
        <v/>
      </c>
    </row>
    <row r="510" spans="6:6" x14ac:dyDescent="0.25">
      <c r="F510" s="108" t="str">
        <f t="array" ref="F510">IF(ROWS(F$2:F510)&gt;E$2,"",INDEX(Baching!$U:$U,SMALL(IF(Baching!$R:$R=D$2,ROW(Baching!$R:$R)),ROWS(F$2:F510))))</f>
        <v/>
      </c>
    </row>
    <row r="511" spans="6:6" x14ac:dyDescent="0.25">
      <c r="F511" s="108" t="str">
        <f t="array" ref="F511">IF(ROWS(F$2:F511)&gt;E$2,"",INDEX(Baching!$U:$U,SMALL(IF(Baching!$R:$R=D$2,ROW(Baching!$R:$R)),ROWS(F$2:F511))))</f>
        <v/>
      </c>
    </row>
    <row r="512" spans="6:6" x14ac:dyDescent="0.25">
      <c r="F512" s="108" t="str">
        <f t="array" ref="F512">IF(ROWS(F$2:F512)&gt;E$2,"",INDEX(Baching!$U:$U,SMALL(IF(Baching!$R:$R=D$2,ROW(Baching!$R:$R)),ROWS(F$2:F512))))</f>
        <v/>
      </c>
    </row>
    <row r="513" spans="6:6" x14ac:dyDescent="0.25">
      <c r="F513" s="108" t="str">
        <f t="array" ref="F513">IF(ROWS(F$2:F513)&gt;E$2,"",INDEX(Baching!$U:$U,SMALL(IF(Baching!$R:$R=D$2,ROW(Baching!$R:$R)),ROWS(F$2:F513))))</f>
        <v/>
      </c>
    </row>
    <row r="514" spans="6:6" x14ac:dyDescent="0.25">
      <c r="F514" s="108" t="str">
        <f t="array" ref="F514">IF(ROWS(F$2:F514)&gt;E$2,"",INDEX(Baching!$U:$U,SMALL(IF(Baching!$R:$R=D$2,ROW(Baching!$R:$R)),ROWS(F$2:F514))))</f>
        <v/>
      </c>
    </row>
    <row r="515" spans="6:6" x14ac:dyDescent="0.25">
      <c r="F515" s="108" t="str">
        <f t="array" ref="F515">IF(ROWS(F$2:F515)&gt;E$2,"",INDEX(Baching!$U:$U,SMALL(IF(Baching!$R:$R=D$2,ROW(Baching!$R:$R)),ROWS(F$2:F515))))</f>
        <v/>
      </c>
    </row>
    <row r="516" spans="6:6" x14ac:dyDescent="0.25">
      <c r="F516" s="108" t="str">
        <f t="array" ref="F516">IF(ROWS(F$2:F516)&gt;E$2,"",INDEX(Baching!$U:$U,SMALL(IF(Baching!$R:$R=D$2,ROW(Baching!$R:$R)),ROWS(F$2:F516))))</f>
        <v/>
      </c>
    </row>
    <row r="517" spans="6:6" x14ac:dyDescent="0.25">
      <c r="F517" s="108" t="str">
        <f t="array" ref="F517">IF(ROWS(F$2:F517)&gt;E$2,"",INDEX(Baching!$U:$U,SMALL(IF(Baching!$R:$R=D$2,ROW(Baching!$R:$R)),ROWS(F$2:F517))))</f>
        <v/>
      </c>
    </row>
    <row r="518" spans="6:6" x14ac:dyDescent="0.25">
      <c r="F518" s="108" t="str">
        <f t="array" ref="F518">IF(ROWS(F$2:F518)&gt;E$2,"",INDEX(Baching!$U:$U,SMALL(IF(Baching!$R:$R=D$2,ROW(Baching!$R:$R)),ROWS(F$2:F518))))</f>
        <v/>
      </c>
    </row>
    <row r="519" spans="6:6" x14ac:dyDescent="0.25">
      <c r="F519" s="108" t="str">
        <f t="array" ref="F519">IF(ROWS(F$2:F519)&gt;E$2,"",INDEX(Baching!$U:$U,SMALL(IF(Baching!$R:$R=D$2,ROW(Baching!$R:$R)),ROWS(F$2:F519))))</f>
        <v/>
      </c>
    </row>
    <row r="520" spans="6:6" x14ac:dyDescent="0.25">
      <c r="F520" s="108" t="str">
        <f t="array" ref="F520">IF(ROWS(F$2:F520)&gt;E$2,"",INDEX(Baching!$U:$U,SMALL(IF(Baching!$R:$R=D$2,ROW(Baching!$R:$R)),ROWS(F$2:F520))))</f>
        <v/>
      </c>
    </row>
    <row r="521" spans="6:6" x14ac:dyDescent="0.25">
      <c r="F521" s="108" t="str">
        <f t="array" ref="F521">IF(ROWS(F$2:F521)&gt;E$2,"",INDEX(Baching!$U:$U,SMALL(IF(Baching!$R:$R=D$2,ROW(Baching!$R:$R)),ROWS(F$2:F521))))</f>
        <v/>
      </c>
    </row>
    <row r="522" spans="6:6" x14ac:dyDescent="0.25">
      <c r="F522" s="108" t="str">
        <f t="array" ref="F522">IF(ROWS(F$2:F522)&gt;E$2,"",INDEX(Baching!$U:$U,SMALL(IF(Baching!$R:$R=D$2,ROW(Baching!$R:$R)),ROWS(F$2:F522))))</f>
        <v/>
      </c>
    </row>
    <row r="523" spans="6:6" x14ac:dyDescent="0.25">
      <c r="F523" s="108" t="str">
        <f t="array" ref="F523">IF(ROWS(F$2:F523)&gt;E$2,"",INDEX(Baching!$U:$U,SMALL(IF(Baching!$R:$R=D$2,ROW(Baching!$R:$R)),ROWS(F$2:F523))))</f>
        <v/>
      </c>
    </row>
    <row r="524" spans="6:6" x14ac:dyDescent="0.25">
      <c r="F524" s="108" t="str">
        <f t="array" ref="F524">IF(ROWS(F$2:F524)&gt;E$2,"",INDEX(Baching!$U:$U,SMALL(IF(Baching!$R:$R=D$2,ROW(Baching!$R:$R)),ROWS(F$2:F524))))</f>
        <v/>
      </c>
    </row>
    <row r="525" spans="6:6" x14ac:dyDescent="0.25">
      <c r="F525" s="108" t="str">
        <f t="array" ref="F525">IF(ROWS(F$2:F525)&gt;E$2,"",INDEX(Baching!$U:$U,SMALL(IF(Baching!$R:$R=D$2,ROW(Baching!$R:$R)),ROWS(F$2:F525))))</f>
        <v/>
      </c>
    </row>
    <row r="526" spans="6:6" x14ac:dyDescent="0.25">
      <c r="F526" s="108" t="str">
        <f t="array" ref="F526">IF(ROWS(F$2:F526)&gt;E$2,"",INDEX(Baching!$U:$U,SMALL(IF(Baching!$R:$R=D$2,ROW(Baching!$R:$R)),ROWS(F$2:F526))))</f>
        <v/>
      </c>
    </row>
    <row r="527" spans="6:6" x14ac:dyDescent="0.25">
      <c r="F527" s="108" t="str">
        <f t="array" ref="F527">IF(ROWS(F$2:F527)&gt;E$2,"",INDEX(Baching!$U:$U,SMALL(IF(Baching!$R:$R=D$2,ROW(Baching!$R:$R)),ROWS(F$2:F527))))</f>
        <v/>
      </c>
    </row>
    <row r="528" spans="6:6" x14ac:dyDescent="0.25">
      <c r="F528" s="108" t="str">
        <f t="array" ref="F528">IF(ROWS(F$2:F528)&gt;E$2,"",INDEX(Baching!$U:$U,SMALL(IF(Baching!$R:$R=D$2,ROW(Baching!$R:$R)),ROWS(F$2:F528))))</f>
        <v/>
      </c>
    </row>
    <row r="529" spans="6:6" x14ac:dyDescent="0.25">
      <c r="F529" s="108" t="str">
        <f t="array" ref="F529">IF(ROWS(F$2:F529)&gt;E$2,"",INDEX(Baching!$U:$U,SMALL(IF(Baching!$R:$R=D$2,ROW(Baching!$R:$R)),ROWS(F$2:F529))))</f>
        <v/>
      </c>
    </row>
    <row r="530" spans="6:6" x14ac:dyDescent="0.25">
      <c r="F530" s="108" t="str">
        <f t="array" ref="F530">IF(ROWS(F$2:F530)&gt;E$2,"",INDEX(Baching!$U:$U,SMALL(IF(Baching!$R:$R=D$2,ROW(Baching!$R:$R)),ROWS(F$2:F530))))</f>
        <v/>
      </c>
    </row>
    <row r="531" spans="6:6" x14ac:dyDescent="0.25">
      <c r="F531" s="108" t="str">
        <f t="array" ref="F531">IF(ROWS(F$2:F531)&gt;E$2,"",INDEX(Baching!$U:$U,SMALL(IF(Baching!$R:$R=D$2,ROW(Baching!$R:$R)),ROWS(F$2:F531))))</f>
        <v/>
      </c>
    </row>
    <row r="532" spans="6:6" x14ac:dyDescent="0.25">
      <c r="F532" s="108" t="str">
        <f t="array" ref="F532">IF(ROWS(F$2:F532)&gt;E$2,"",INDEX(Baching!$U:$U,SMALL(IF(Baching!$R:$R=D$2,ROW(Baching!$R:$R)),ROWS(F$2:F532))))</f>
        <v/>
      </c>
    </row>
    <row r="533" spans="6:6" x14ac:dyDescent="0.25">
      <c r="F533" s="108" t="str">
        <f t="array" ref="F533">IF(ROWS(F$2:F533)&gt;E$2,"",INDEX(Baching!$U:$U,SMALL(IF(Baching!$R:$R=D$2,ROW(Baching!$R:$R)),ROWS(F$2:F533))))</f>
        <v/>
      </c>
    </row>
    <row r="534" spans="6:6" x14ac:dyDescent="0.25">
      <c r="F534" s="108" t="str">
        <f t="array" ref="F534">IF(ROWS(F$2:F534)&gt;E$2,"",INDEX(Baching!$U:$U,SMALL(IF(Baching!$R:$R=D$2,ROW(Baching!$R:$R)),ROWS(F$2:F534))))</f>
        <v/>
      </c>
    </row>
    <row r="535" spans="6:6" x14ac:dyDescent="0.25">
      <c r="F535" s="108" t="str">
        <f t="array" ref="F535">IF(ROWS(F$2:F535)&gt;E$2,"",INDEX(Baching!$U:$U,SMALL(IF(Baching!$R:$R=D$2,ROW(Baching!$R:$R)),ROWS(F$2:F535))))</f>
        <v/>
      </c>
    </row>
    <row r="536" spans="6:6" x14ac:dyDescent="0.25">
      <c r="F536" s="108" t="str">
        <f t="array" ref="F536">IF(ROWS(F$2:F536)&gt;E$2,"",INDEX(Baching!$U:$U,SMALL(IF(Baching!$R:$R=D$2,ROW(Baching!$R:$R)),ROWS(F$2:F536))))</f>
        <v/>
      </c>
    </row>
    <row r="537" spans="6:6" x14ac:dyDescent="0.25">
      <c r="F537" s="108" t="str">
        <f t="array" ref="F537">IF(ROWS(F$2:F537)&gt;E$2,"",INDEX(Baching!$U:$U,SMALL(IF(Baching!$R:$R=D$2,ROW(Baching!$R:$R)),ROWS(F$2:F537))))</f>
        <v/>
      </c>
    </row>
    <row r="538" spans="6:6" x14ac:dyDescent="0.25">
      <c r="F538" s="108" t="str">
        <f t="array" ref="F538">IF(ROWS(F$2:F538)&gt;E$2,"",INDEX(Baching!$U:$U,SMALL(IF(Baching!$R:$R=D$2,ROW(Baching!$R:$R)),ROWS(F$2:F538))))</f>
        <v/>
      </c>
    </row>
    <row r="539" spans="6:6" x14ac:dyDescent="0.25">
      <c r="F539" s="108" t="str">
        <f t="array" ref="F539">IF(ROWS(F$2:F539)&gt;E$2,"",INDEX(Baching!$U:$U,SMALL(IF(Baching!$R:$R=D$2,ROW(Baching!$R:$R)),ROWS(F$2:F539))))</f>
        <v/>
      </c>
    </row>
    <row r="540" spans="6:6" x14ac:dyDescent="0.25">
      <c r="F540" s="108" t="str">
        <f t="array" ref="F540">IF(ROWS(F$2:F540)&gt;E$2,"",INDEX(Baching!$U:$U,SMALL(IF(Baching!$R:$R=D$2,ROW(Baching!$R:$R)),ROWS(F$2:F540))))</f>
        <v/>
      </c>
    </row>
    <row r="541" spans="6:6" x14ac:dyDescent="0.25">
      <c r="F541" s="108" t="str">
        <f t="array" ref="F541">IF(ROWS(F$2:F541)&gt;E$2,"",INDEX(Baching!$U:$U,SMALL(IF(Baching!$R:$R=D$2,ROW(Baching!$R:$R)),ROWS(F$2:F541))))</f>
        <v/>
      </c>
    </row>
    <row r="542" spans="6:6" x14ac:dyDescent="0.25">
      <c r="F542" s="108" t="str">
        <f t="array" ref="F542">IF(ROWS(F$2:F542)&gt;E$2,"",INDEX(Baching!$U:$U,SMALL(IF(Baching!$R:$R=D$2,ROW(Baching!$R:$R)),ROWS(F$2:F542))))</f>
        <v/>
      </c>
    </row>
    <row r="543" spans="6:6" x14ac:dyDescent="0.25">
      <c r="F543" s="108" t="str">
        <f t="array" ref="F543">IF(ROWS(F$2:F543)&gt;E$2,"",INDEX(Baching!$U:$U,SMALL(IF(Baching!$R:$R=D$2,ROW(Baching!$R:$R)),ROWS(F$2:F543))))</f>
        <v/>
      </c>
    </row>
    <row r="544" spans="6:6" x14ac:dyDescent="0.25">
      <c r="F544" s="108" t="str">
        <f t="array" ref="F544">IF(ROWS(F$2:F544)&gt;E$2,"",INDEX(Baching!$U:$U,SMALL(IF(Baching!$R:$R=D$2,ROW(Baching!$R:$R)),ROWS(F$2:F544))))</f>
        <v/>
      </c>
    </row>
    <row r="545" spans="6:6" x14ac:dyDescent="0.25">
      <c r="F545" s="108" t="str">
        <f t="array" ref="F545">IF(ROWS(F$2:F545)&gt;E$2,"",INDEX(Baching!$U:$U,SMALL(IF(Baching!$R:$R=D$2,ROW(Baching!$R:$R)),ROWS(F$2:F545))))</f>
        <v/>
      </c>
    </row>
    <row r="546" spans="6:6" x14ac:dyDescent="0.25">
      <c r="F546" s="108" t="str">
        <f t="array" ref="F546">IF(ROWS(F$2:F546)&gt;E$2,"",INDEX(Baching!$U:$U,SMALL(IF(Baching!$R:$R=D$2,ROW(Baching!$R:$R)),ROWS(F$2:F546))))</f>
        <v/>
      </c>
    </row>
    <row r="547" spans="6:6" x14ac:dyDescent="0.25">
      <c r="F547" s="108" t="str">
        <f t="array" ref="F547">IF(ROWS(F$2:F547)&gt;E$2,"",INDEX(Baching!$U:$U,SMALL(IF(Baching!$R:$R=D$2,ROW(Baching!$R:$R)),ROWS(F$2:F547))))</f>
        <v/>
      </c>
    </row>
    <row r="548" spans="6:6" x14ac:dyDescent="0.25">
      <c r="F548" s="108" t="str">
        <f t="array" ref="F548">IF(ROWS(F$2:F548)&gt;E$2,"",INDEX(Baching!$U:$U,SMALL(IF(Baching!$R:$R=D$2,ROW(Baching!$R:$R)),ROWS(F$2:F548))))</f>
        <v/>
      </c>
    </row>
    <row r="549" spans="6:6" x14ac:dyDescent="0.25">
      <c r="F549" s="108" t="str">
        <f t="array" ref="F549">IF(ROWS(F$2:F549)&gt;E$2,"",INDEX(Baching!$U:$U,SMALL(IF(Baching!$R:$R=D$2,ROW(Baching!$R:$R)),ROWS(F$2:F549))))</f>
        <v/>
      </c>
    </row>
    <row r="550" spans="6:6" x14ac:dyDescent="0.25">
      <c r="F550" s="108" t="str">
        <f t="array" ref="F550">IF(ROWS(F$2:F550)&gt;E$2,"",INDEX(Baching!$U:$U,SMALL(IF(Baching!$R:$R=D$2,ROW(Baching!$R:$R)),ROWS(F$2:F550))))</f>
        <v/>
      </c>
    </row>
    <row r="551" spans="6:6" x14ac:dyDescent="0.25">
      <c r="F551" s="108" t="str">
        <f t="array" ref="F551">IF(ROWS(F$2:F551)&gt;E$2,"",INDEX(Baching!$U:$U,SMALL(IF(Baching!$R:$R=D$2,ROW(Baching!$R:$R)),ROWS(F$2:F551))))</f>
        <v/>
      </c>
    </row>
    <row r="552" spans="6:6" x14ac:dyDescent="0.25">
      <c r="F552" s="108" t="str">
        <f t="array" ref="F552">IF(ROWS(F$2:F552)&gt;E$2,"",INDEX(Baching!$U:$U,SMALL(IF(Baching!$R:$R=D$2,ROW(Baching!$R:$R)),ROWS(F$2:F552))))</f>
        <v/>
      </c>
    </row>
    <row r="553" spans="6:6" x14ac:dyDescent="0.25">
      <c r="F553" s="108" t="str">
        <f t="array" ref="F553">IF(ROWS(F$2:F553)&gt;E$2,"",INDEX(Baching!$U:$U,SMALL(IF(Baching!$R:$R=D$2,ROW(Baching!$R:$R)),ROWS(F$2:F553))))</f>
        <v/>
      </c>
    </row>
    <row r="554" spans="6:6" x14ac:dyDescent="0.25">
      <c r="F554" s="108" t="str">
        <f t="array" ref="F554">IF(ROWS(F$2:F554)&gt;E$2,"",INDEX(Baching!$U:$U,SMALL(IF(Baching!$R:$R=D$2,ROW(Baching!$R:$R)),ROWS(F$2:F554))))</f>
        <v/>
      </c>
    </row>
    <row r="555" spans="6:6" x14ac:dyDescent="0.25">
      <c r="F555" s="108" t="str">
        <f t="array" ref="F555">IF(ROWS(F$2:F555)&gt;E$2,"",INDEX(Baching!$U:$U,SMALL(IF(Baching!$R:$R=D$2,ROW(Baching!$R:$R)),ROWS(F$2:F555))))</f>
        <v/>
      </c>
    </row>
    <row r="556" spans="6:6" x14ac:dyDescent="0.25">
      <c r="F556" s="108" t="str">
        <f t="array" ref="F556">IF(ROWS(F$2:F556)&gt;E$2,"",INDEX(Baching!$U:$U,SMALL(IF(Baching!$R:$R=D$2,ROW(Baching!$R:$R)),ROWS(F$2:F556))))</f>
        <v/>
      </c>
    </row>
    <row r="557" spans="6:6" x14ac:dyDescent="0.25">
      <c r="F557" s="108" t="str">
        <f t="array" ref="F557">IF(ROWS(F$2:F557)&gt;E$2,"",INDEX(Baching!$U:$U,SMALL(IF(Baching!$R:$R=D$2,ROW(Baching!$R:$R)),ROWS(F$2:F557))))</f>
        <v/>
      </c>
    </row>
    <row r="558" spans="6:6" x14ac:dyDescent="0.25">
      <c r="F558" s="108" t="str">
        <f t="array" ref="F558">IF(ROWS(F$2:F558)&gt;E$2,"",INDEX(Baching!$U:$U,SMALL(IF(Baching!$R:$R=D$2,ROW(Baching!$R:$R)),ROWS(F$2:F558))))</f>
        <v/>
      </c>
    </row>
    <row r="559" spans="6:6" x14ac:dyDescent="0.25">
      <c r="F559" s="108" t="str">
        <f t="array" ref="F559">IF(ROWS(F$2:F559)&gt;E$2,"",INDEX(Baching!$U:$U,SMALL(IF(Baching!$R:$R=D$2,ROW(Baching!$R:$R)),ROWS(F$2:F559))))</f>
        <v/>
      </c>
    </row>
    <row r="560" spans="6:6" x14ac:dyDescent="0.25">
      <c r="F560" s="108" t="str">
        <f t="array" ref="F560">IF(ROWS(F$2:F560)&gt;E$2,"",INDEX(Baching!$U:$U,SMALL(IF(Baching!$R:$R=D$2,ROW(Baching!$R:$R)),ROWS(F$2:F560))))</f>
        <v/>
      </c>
    </row>
    <row r="561" spans="6:6" x14ac:dyDescent="0.25">
      <c r="F561" s="108" t="str">
        <f t="array" ref="F561">IF(ROWS(F$2:F561)&gt;E$2,"",INDEX(Baching!$U:$U,SMALL(IF(Baching!$R:$R=D$2,ROW(Baching!$R:$R)),ROWS(F$2:F561))))</f>
        <v/>
      </c>
    </row>
    <row r="562" spans="6:6" x14ac:dyDescent="0.25">
      <c r="F562" s="108" t="str">
        <f t="array" ref="F562">IF(ROWS(F$2:F562)&gt;E$2,"",INDEX(Baching!$U:$U,SMALL(IF(Baching!$R:$R=D$2,ROW(Baching!$R:$R)),ROWS(F$2:F562))))</f>
        <v/>
      </c>
    </row>
    <row r="563" spans="6:6" x14ac:dyDescent="0.25">
      <c r="F563" s="108" t="str">
        <f t="array" ref="F563">IF(ROWS(F$2:F563)&gt;E$2,"",INDEX(Baching!$U:$U,SMALL(IF(Baching!$R:$R=D$2,ROW(Baching!$R:$R)),ROWS(F$2:F563))))</f>
        <v/>
      </c>
    </row>
    <row r="564" spans="6:6" x14ac:dyDescent="0.25">
      <c r="F564" s="108" t="str">
        <f t="array" ref="F564">IF(ROWS(F$2:F564)&gt;E$2,"",INDEX(Baching!$U:$U,SMALL(IF(Baching!$R:$R=D$2,ROW(Baching!$R:$R)),ROWS(F$2:F564))))</f>
        <v/>
      </c>
    </row>
    <row r="565" spans="6:6" x14ac:dyDescent="0.25">
      <c r="F565" s="108" t="str">
        <f t="array" ref="F565">IF(ROWS(F$2:F565)&gt;E$2,"",INDEX(Baching!$U:$U,SMALL(IF(Baching!$R:$R=D$2,ROW(Baching!$R:$R)),ROWS(F$2:F565))))</f>
        <v/>
      </c>
    </row>
    <row r="566" spans="6:6" x14ac:dyDescent="0.25">
      <c r="F566" s="108" t="str">
        <f t="array" ref="F566">IF(ROWS(F$2:F566)&gt;E$2,"",INDEX(Baching!$U:$U,SMALL(IF(Baching!$R:$R=D$2,ROW(Baching!$R:$R)),ROWS(F$2:F566))))</f>
        <v/>
      </c>
    </row>
    <row r="567" spans="6:6" x14ac:dyDescent="0.25">
      <c r="F567" s="108" t="str">
        <f t="array" ref="F567">IF(ROWS(F$2:F567)&gt;E$2,"",INDEX(Baching!$U:$U,SMALL(IF(Baching!$R:$R=D$2,ROW(Baching!$R:$R)),ROWS(F$2:F567))))</f>
        <v/>
      </c>
    </row>
    <row r="568" spans="6:6" x14ac:dyDescent="0.25">
      <c r="F568" s="108" t="str">
        <f t="array" ref="F568">IF(ROWS(F$2:F568)&gt;E$2,"",INDEX(Baching!$U:$U,SMALL(IF(Baching!$R:$R=D$2,ROW(Baching!$R:$R)),ROWS(F$2:F568))))</f>
        <v/>
      </c>
    </row>
    <row r="569" spans="6:6" x14ac:dyDescent="0.25">
      <c r="F569" s="108" t="str">
        <f t="array" ref="F569">IF(ROWS(F$2:F569)&gt;E$2,"",INDEX(Baching!$U:$U,SMALL(IF(Baching!$R:$R=D$2,ROW(Baching!$R:$R)),ROWS(F$2:F569))))</f>
        <v/>
      </c>
    </row>
    <row r="570" spans="6:6" x14ac:dyDescent="0.25">
      <c r="F570" s="108" t="str">
        <f t="array" ref="F570">IF(ROWS(F$2:F570)&gt;E$2,"",INDEX(Baching!$U:$U,SMALL(IF(Baching!$R:$R=D$2,ROW(Baching!$R:$R)),ROWS(F$2:F570))))</f>
        <v/>
      </c>
    </row>
    <row r="571" spans="6:6" x14ac:dyDescent="0.25">
      <c r="F571" s="108" t="str">
        <f t="array" ref="F571">IF(ROWS(F$2:F571)&gt;E$2,"",INDEX(Baching!$U:$U,SMALL(IF(Baching!$R:$R=D$2,ROW(Baching!$R:$R)),ROWS(F$2:F571))))</f>
        <v/>
      </c>
    </row>
    <row r="572" spans="6:6" x14ac:dyDescent="0.25">
      <c r="F572" s="108" t="str">
        <f t="array" ref="F572">IF(ROWS(F$2:F572)&gt;E$2,"",INDEX(Baching!$U:$U,SMALL(IF(Baching!$R:$R=D$2,ROW(Baching!$R:$R)),ROWS(F$2:F572))))</f>
        <v/>
      </c>
    </row>
    <row r="573" spans="6:6" x14ac:dyDescent="0.25">
      <c r="F573" s="108" t="str">
        <f t="array" ref="F573">IF(ROWS(F$2:F573)&gt;E$2,"",INDEX(Baching!$U:$U,SMALL(IF(Baching!$R:$R=D$2,ROW(Baching!$R:$R)),ROWS(F$2:F573))))</f>
        <v/>
      </c>
    </row>
    <row r="574" spans="6:6" x14ac:dyDescent="0.25">
      <c r="F574" s="108" t="str">
        <f t="array" ref="F574">IF(ROWS(F$2:F574)&gt;E$2,"",INDEX(Baching!$U:$U,SMALL(IF(Baching!$R:$R=D$2,ROW(Baching!$R:$R)),ROWS(F$2:F574))))</f>
        <v/>
      </c>
    </row>
    <row r="575" spans="6:6" x14ac:dyDescent="0.25">
      <c r="F575" s="108" t="str">
        <f t="array" ref="F575">IF(ROWS(F$2:F575)&gt;E$2,"",INDEX(Baching!$U:$U,SMALL(IF(Baching!$R:$R=D$2,ROW(Baching!$R:$R)),ROWS(F$2:F575))))</f>
        <v/>
      </c>
    </row>
    <row r="576" spans="6:6" x14ac:dyDescent="0.25">
      <c r="F576" s="108" t="str">
        <f t="array" ref="F576">IF(ROWS(F$2:F576)&gt;E$2,"",INDEX(Baching!$U:$U,SMALL(IF(Baching!$R:$R=D$2,ROW(Baching!$R:$R)),ROWS(F$2:F576))))</f>
        <v/>
      </c>
    </row>
    <row r="577" spans="6:6" x14ac:dyDescent="0.25">
      <c r="F577" s="108" t="str">
        <f t="array" ref="F577">IF(ROWS(F$2:F577)&gt;E$2,"",INDEX(Baching!$U:$U,SMALL(IF(Baching!$R:$R=D$2,ROW(Baching!$R:$R)),ROWS(F$2:F577))))</f>
        <v/>
      </c>
    </row>
    <row r="578" spans="6:6" x14ac:dyDescent="0.25">
      <c r="F578" s="108" t="str">
        <f t="array" ref="F578">IF(ROWS(F$2:F578)&gt;E$2,"",INDEX(Baching!$U:$U,SMALL(IF(Baching!$R:$R=D$2,ROW(Baching!$R:$R)),ROWS(F$2:F578))))</f>
        <v/>
      </c>
    </row>
    <row r="579" spans="6:6" x14ac:dyDescent="0.25">
      <c r="F579" s="108" t="str">
        <f t="array" ref="F579">IF(ROWS(F$2:F579)&gt;E$2,"",INDEX(Baching!$U:$U,SMALL(IF(Baching!$R:$R=D$2,ROW(Baching!$R:$R)),ROWS(F$2:F579))))</f>
        <v/>
      </c>
    </row>
    <row r="580" spans="6:6" x14ac:dyDescent="0.25">
      <c r="F580" s="108" t="str">
        <f t="array" ref="F580">IF(ROWS(F$2:F580)&gt;E$2,"",INDEX(Baching!$U:$U,SMALL(IF(Baching!$R:$R=D$2,ROW(Baching!$R:$R)),ROWS(F$2:F580))))</f>
        <v/>
      </c>
    </row>
    <row r="581" spans="6:6" x14ac:dyDescent="0.25">
      <c r="F581" s="108" t="str">
        <f t="array" ref="F581">IF(ROWS(F$2:F581)&gt;E$2,"",INDEX(Baching!$U:$U,SMALL(IF(Baching!$R:$R=D$2,ROW(Baching!$R:$R)),ROWS(F$2:F581))))</f>
        <v/>
      </c>
    </row>
    <row r="582" spans="6:6" x14ac:dyDescent="0.25">
      <c r="F582" s="108" t="str">
        <f t="array" ref="F582">IF(ROWS(F$2:F582)&gt;E$2,"",INDEX(Baching!$U:$U,SMALL(IF(Baching!$R:$R=D$2,ROW(Baching!$R:$R)),ROWS(F$2:F582))))</f>
        <v/>
      </c>
    </row>
    <row r="583" spans="6:6" x14ac:dyDescent="0.25">
      <c r="F583" s="108" t="str">
        <f t="array" ref="F583">IF(ROWS(F$2:F583)&gt;E$2,"",INDEX(Baching!$U:$U,SMALL(IF(Baching!$R:$R=D$2,ROW(Baching!$R:$R)),ROWS(F$2:F583))))</f>
        <v/>
      </c>
    </row>
    <row r="584" spans="6:6" x14ac:dyDescent="0.25">
      <c r="F584" s="108" t="str">
        <f t="array" ref="F584">IF(ROWS(F$2:F584)&gt;E$2,"",INDEX(Baching!$U:$U,SMALL(IF(Baching!$R:$R=D$2,ROW(Baching!$R:$R)),ROWS(F$2:F584))))</f>
        <v/>
      </c>
    </row>
    <row r="585" spans="6:6" x14ac:dyDescent="0.25">
      <c r="F585" s="108" t="str">
        <f t="array" ref="F585">IF(ROWS(F$2:F585)&gt;E$2,"",INDEX(Baching!$U:$U,SMALL(IF(Baching!$R:$R=D$2,ROW(Baching!$R:$R)),ROWS(F$2:F585))))</f>
        <v/>
      </c>
    </row>
    <row r="586" spans="6:6" x14ac:dyDescent="0.25">
      <c r="F586" s="108" t="str">
        <f t="array" ref="F586">IF(ROWS(F$2:F586)&gt;E$2,"",INDEX(Baching!$U:$U,SMALL(IF(Baching!$R:$R=D$2,ROW(Baching!$R:$R)),ROWS(F$2:F586))))</f>
        <v/>
      </c>
    </row>
    <row r="587" spans="6:6" x14ac:dyDescent="0.25">
      <c r="F587" s="108" t="str">
        <f t="array" ref="F587">IF(ROWS(F$2:F587)&gt;E$2,"",INDEX(Baching!$U:$U,SMALL(IF(Baching!$R:$R=D$2,ROW(Baching!$R:$R)),ROWS(F$2:F587))))</f>
        <v/>
      </c>
    </row>
    <row r="588" spans="6:6" x14ac:dyDescent="0.25">
      <c r="F588" s="108" t="str">
        <f t="array" ref="F588">IF(ROWS(F$2:F588)&gt;E$2,"",INDEX(Baching!$U:$U,SMALL(IF(Baching!$R:$R=D$2,ROW(Baching!$R:$R)),ROWS(F$2:F588))))</f>
        <v/>
      </c>
    </row>
    <row r="589" spans="6:6" x14ac:dyDescent="0.25">
      <c r="F589" s="108" t="str">
        <f t="array" ref="F589">IF(ROWS(F$2:F589)&gt;E$2,"",INDEX(Baching!$U:$U,SMALL(IF(Baching!$R:$R=D$2,ROW(Baching!$R:$R)),ROWS(F$2:F589))))</f>
        <v/>
      </c>
    </row>
    <row r="590" spans="6:6" x14ac:dyDescent="0.25">
      <c r="F590" s="108" t="str">
        <f t="array" ref="F590">IF(ROWS(F$2:F590)&gt;E$2,"",INDEX(Baching!$U:$U,SMALL(IF(Baching!$R:$R=D$2,ROW(Baching!$R:$R)),ROWS(F$2:F590))))</f>
        <v/>
      </c>
    </row>
    <row r="591" spans="6:6" x14ac:dyDescent="0.25">
      <c r="F591" s="108" t="str">
        <f t="array" ref="F591">IF(ROWS(F$2:F591)&gt;E$2,"",INDEX(Baching!$U:$U,SMALL(IF(Baching!$R:$R=D$2,ROW(Baching!$R:$R)),ROWS(F$2:F591))))</f>
        <v/>
      </c>
    </row>
    <row r="592" spans="6:6" x14ac:dyDescent="0.25">
      <c r="F592" s="108" t="str">
        <f t="array" ref="F592">IF(ROWS(F$2:F592)&gt;E$2,"",INDEX(Baching!$U:$U,SMALL(IF(Baching!$R:$R=D$2,ROW(Baching!$R:$R)),ROWS(F$2:F592))))</f>
        <v/>
      </c>
    </row>
    <row r="593" spans="6:6" x14ac:dyDescent="0.25">
      <c r="F593" s="108" t="str">
        <f t="array" ref="F593">IF(ROWS(F$2:F593)&gt;E$2,"",INDEX(Baching!$U:$U,SMALL(IF(Baching!$R:$R=D$2,ROW(Baching!$R:$R)),ROWS(F$2:F593))))</f>
        <v/>
      </c>
    </row>
    <row r="594" spans="6:6" x14ac:dyDescent="0.25">
      <c r="F594" s="108" t="str">
        <f t="array" ref="F594">IF(ROWS(F$2:F594)&gt;E$2,"",INDEX(Baching!$U:$U,SMALL(IF(Baching!$R:$R=D$2,ROW(Baching!$R:$R)),ROWS(F$2:F594))))</f>
        <v/>
      </c>
    </row>
    <row r="595" spans="6:6" x14ac:dyDescent="0.25">
      <c r="F595" s="108" t="str">
        <f t="array" ref="F595">IF(ROWS(F$2:F595)&gt;E$2,"",INDEX(Baching!$U:$U,SMALL(IF(Baching!$R:$R=D$2,ROW(Baching!$R:$R)),ROWS(F$2:F595))))</f>
        <v/>
      </c>
    </row>
    <row r="596" spans="6:6" x14ac:dyDescent="0.25">
      <c r="F596" s="108" t="str">
        <f t="array" ref="F596">IF(ROWS(F$2:F596)&gt;E$2,"",INDEX(Baching!$U:$U,SMALL(IF(Baching!$R:$R=D$2,ROW(Baching!$R:$R)),ROWS(F$2:F596))))</f>
        <v/>
      </c>
    </row>
    <row r="597" spans="6:6" x14ac:dyDescent="0.25">
      <c r="F597" s="108" t="str">
        <f t="array" ref="F597">IF(ROWS(F$2:F597)&gt;E$2,"",INDEX(Baching!$U:$U,SMALL(IF(Baching!$R:$R=D$2,ROW(Baching!$R:$R)),ROWS(F$2:F597))))</f>
        <v/>
      </c>
    </row>
    <row r="598" spans="6:6" x14ac:dyDescent="0.25">
      <c r="F598" s="108" t="str">
        <f t="array" ref="F598">IF(ROWS(F$2:F598)&gt;E$2,"",INDEX(Baching!$U:$U,SMALL(IF(Baching!$R:$R=D$2,ROW(Baching!$R:$R)),ROWS(F$2:F598))))</f>
        <v/>
      </c>
    </row>
    <row r="599" spans="6:6" x14ac:dyDescent="0.25">
      <c r="F599" s="108" t="str">
        <f t="array" ref="F599">IF(ROWS(F$2:F599)&gt;E$2,"",INDEX(Baching!$U:$U,SMALL(IF(Baching!$R:$R=D$2,ROW(Baching!$R:$R)),ROWS(F$2:F599))))</f>
        <v/>
      </c>
    </row>
    <row r="600" spans="6:6" x14ac:dyDescent="0.25">
      <c r="F600" s="108" t="str">
        <f t="array" ref="F600">IF(ROWS(F$2:F600)&gt;E$2,"",INDEX(Baching!$U:$U,SMALL(IF(Baching!$R:$R=D$2,ROW(Baching!$R:$R)),ROWS(F$2:F600))))</f>
        <v/>
      </c>
    </row>
    <row r="601" spans="6:6" x14ac:dyDescent="0.25">
      <c r="F601" s="108" t="str">
        <f t="array" ref="F601">IF(ROWS(F$2:F601)&gt;E$2,"",INDEX(Baching!$U:$U,SMALL(IF(Baching!$R:$R=D$2,ROW(Baching!$R:$R)),ROWS(F$2:F601))))</f>
        <v/>
      </c>
    </row>
    <row r="602" spans="6:6" x14ac:dyDescent="0.25">
      <c r="F602" s="108" t="str">
        <f t="array" ref="F602">IF(ROWS(F$2:F602)&gt;E$2,"",INDEX(Baching!$U:$U,SMALL(IF(Baching!$R:$R=D$2,ROW(Baching!$R:$R)),ROWS(F$2:F602))))</f>
        <v/>
      </c>
    </row>
    <row r="603" spans="6:6" x14ac:dyDescent="0.25">
      <c r="F603" s="108" t="str">
        <f t="array" ref="F603">IF(ROWS(F$2:F603)&gt;E$2,"",INDEX(Baching!$U:$U,SMALL(IF(Baching!$R:$R=D$2,ROW(Baching!$R:$R)),ROWS(F$2:F603))))</f>
        <v/>
      </c>
    </row>
    <row r="604" spans="6:6" x14ac:dyDescent="0.25">
      <c r="F604" s="108" t="str">
        <f t="array" ref="F604">IF(ROWS(F$2:F604)&gt;E$2,"",INDEX(Baching!$U:$U,SMALL(IF(Baching!$R:$R=D$2,ROW(Baching!$R:$R)),ROWS(F$2:F604))))</f>
        <v/>
      </c>
    </row>
    <row r="605" spans="6:6" x14ac:dyDescent="0.25">
      <c r="F605" s="108" t="str">
        <f t="array" ref="F605">IF(ROWS(F$2:F605)&gt;E$2,"",INDEX(Baching!$U:$U,SMALL(IF(Baching!$R:$R=D$2,ROW(Baching!$R:$R)),ROWS(F$2:F605))))</f>
        <v/>
      </c>
    </row>
    <row r="606" spans="6:6" x14ac:dyDescent="0.25">
      <c r="F606" s="108" t="str">
        <f t="array" ref="F606">IF(ROWS(F$2:F606)&gt;E$2,"",INDEX(Baching!$U:$U,SMALL(IF(Baching!$R:$R=D$2,ROW(Baching!$R:$R)),ROWS(F$2:F606))))</f>
        <v/>
      </c>
    </row>
    <row r="607" spans="6:6" x14ac:dyDescent="0.25">
      <c r="F607" s="108" t="str">
        <f t="array" ref="F607">IF(ROWS(F$2:F607)&gt;E$2,"",INDEX(Baching!$U:$U,SMALL(IF(Baching!$R:$R=D$2,ROW(Baching!$R:$R)),ROWS(F$2:F607))))</f>
        <v/>
      </c>
    </row>
    <row r="608" spans="6:6" x14ac:dyDescent="0.25">
      <c r="F608" s="108" t="str">
        <f t="array" ref="F608">IF(ROWS(F$2:F608)&gt;E$2,"",INDEX(Baching!$U:$U,SMALL(IF(Baching!$R:$R=D$2,ROW(Baching!$R:$R)),ROWS(F$2:F608))))</f>
        <v/>
      </c>
    </row>
    <row r="609" spans="6:6" x14ac:dyDescent="0.25">
      <c r="F609" s="108" t="str">
        <f t="array" ref="F609">IF(ROWS(F$2:F609)&gt;E$2,"",INDEX(Baching!$U:$U,SMALL(IF(Baching!$R:$R=D$2,ROW(Baching!$R:$R)),ROWS(F$2:F609))))</f>
        <v/>
      </c>
    </row>
    <row r="610" spans="6:6" x14ac:dyDescent="0.25">
      <c r="F610" s="108" t="str">
        <f t="array" ref="F610">IF(ROWS(F$2:F610)&gt;E$2,"",INDEX(Baching!$U:$U,SMALL(IF(Baching!$R:$R=D$2,ROW(Baching!$R:$R)),ROWS(F$2:F610))))</f>
        <v/>
      </c>
    </row>
    <row r="611" spans="6:6" x14ac:dyDescent="0.25">
      <c r="F611" s="108" t="str">
        <f t="array" ref="F611">IF(ROWS(F$2:F611)&gt;E$2,"",INDEX(Baching!$U:$U,SMALL(IF(Baching!$R:$R=D$2,ROW(Baching!$R:$R)),ROWS(F$2:F611))))</f>
        <v/>
      </c>
    </row>
    <row r="612" spans="6:6" x14ac:dyDescent="0.25">
      <c r="F612" s="108" t="str">
        <f t="array" ref="F612">IF(ROWS(F$2:F612)&gt;E$2,"",INDEX(Baching!$U:$U,SMALL(IF(Baching!$R:$R=D$2,ROW(Baching!$R:$R)),ROWS(F$2:F612))))</f>
        <v/>
      </c>
    </row>
    <row r="613" spans="6:6" x14ac:dyDescent="0.25">
      <c r="F613" s="108" t="str">
        <f t="array" ref="F613">IF(ROWS(F$2:F613)&gt;E$2,"",INDEX(Baching!$U:$U,SMALL(IF(Baching!$R:$R=D$2,ROW(Baching!$R:$R)),ROWS(F$2:F613))))</f>
        <v/>
      </c>
    </row>
    <row r="614" spans="6:6" x14ac:dyDescent="0.25">
      <c r="F614" s="108" t="str">
        <f t="array" ref="F614">IF(ROWS(F$2:F614)&gt;E$2,"",INDEX(Baching!$U:$U,SMALL(IF(Baching!$R:$R=D$2,ROW(Baching!$R:$R)),ROWS(F$2:F614))))</f>
        <v/>
      </c>
    </row>
    <row r="615" spans="6:6" x14ac:dyDescent="0.25">
      <c r="F615" s="108" t="str">
        <f t="array" ref="F615">IF(ROWS(F$2:F615)&gt;E$2,"",INDEX(Baching!$U:$U,SMALL(IF(Baching!$R:$R=D$2,ROW(Baching!$R:$R)),ROWS(F$2:F615))))</f>
        <v/>
      </c>
    </row>
    <row r="616" spans="6:6" x14ac:dyDescent="0.25">
      <c r="F616" s="108" t="str">
        <f t="array" ref="F616">IF(ROWS(F$2:F616)&gt;E$2,"",INDEX(Baching!$U:$U,SMALL(IF(Baching!$R:$R=D$2,ROW(Baching!$R:$R)),ROWS(F$2:F616))))</f>
        <v/>
      </c>
    </row>
    <row r="617" spans="6:6" x14ac:dyDescent="0.25">
      <c r="F617" s="108" t="str">
        <f t="array" ref="F617">IF(ROWS(F$2:F617)&gt;E$2,"",INDEX(Baching!$U:$U,SMALL(IF(Baching!$R:$R=D$2,ROW(Baching!$R:$R)),ROWS(F$2:F617))))</f>
        <v/>
      </c>
    </row>
    <row r="618" spans="6:6" x14ac:dyDescent="0.25">
      <c r="F618" s="108" t="str">
        <f t="array" ref="F618">IF(ROWS(F$2:F618)&gt;E$2,"",INDEX(Baching!$U:$U,SMALL(IF(Baching!$R:$R=D$2,ROW(Baching!$R:$R)),ROWS(F$2:F618))))</f>
        <v/>
      </c>
    </row>
    <row r="619" spans="6:6" x14ac:dyDescent="0.25">
      <c r="F619" s="108" t="str">
        <f t="array" ref="F619">IF(ROWS(F$2:F619)&gt;E$2,"",INDEX(Baching!$U:$U,SMALL(IF(Baching!$R:$R=D$2,ROW(Baching!$R:$R)),ROWS(F$2:F619))))</f>
        <v/>
      </c>
    </row>
    <row r="620" spans="6:6" x14ac:dyDescent="0.25">
      <c r="F620" s="108" t="str">
        <f t="array" ref="F620">IF(ROWS(F$2:F620)&gt;E$2,"",INDEX(Baching!$U:$U,SMALL(IF(Baching!$R:$R=D$2,ROW(Baching!$R:$R)),ROWS(F$2:F620))))</f>
        <v/>
      </c>
    </row>
    <row r="621" spans="6:6" x14ac:dyDescent="0.25">
      <c r="F621" s="108" t="str">
        <f t="array" ref="F621">IF(ROWS(F$2:F621)&gt;E$2,"",INDEX(Baching!$U:$U,SMALL(IF(Baching!$R:$R=D$2,ROW(Baching!$R:$R)),ROWS(F$2:F621))))</f>
        <v/>
      </c>
    </row>
    <row r="622" spans="6:6" x14ac:dyDescent="0.25">
      <c r="F622" s="108" t="str">
        <f t="array" ref="F622">IF(ROWS(F$2:F622)&gt;E$2,"",INDEX(Baching!$U:$U,SMALL(IF(Baching!$R:$R=D$2,ROW(Baching!$R:$R)),ROWS(F$2:F622))))</f>
        <v/>
      </c>
    </row>
    <row r="623" spans="6:6" x14ac:dyDescent="0.25">
      <c r="F623" s="108" t="str">
        <f t="array" ref="F623">IF(ROWS(F$2:F623)&gt;E$2,"",INDEX(Baching!$U:$U,SMALL(IF(Baching!$R:$R=D$2,ROW(Baching!$R:$R)),ROWS(F$2:F623))))</f>
        <v/>
      </c>
    </row>
    <row r="624" spans="6:6" x14ac:dyDescent="0.25">
      <c r="F624" s="108" t="str">
        <f t="array" ref="F624">IF(ROWS(F$2:F624)&gt;E$2,"",INDEX(Baching!$U:$U,SMALL(IF(Baching!$R:$R=D$2,ROW(Baching!$R:$R)),ROWS(F$2:F624))))</f>
        <v/>
      </c>
    </row>
    <row r="625" spans="6:6" x14ac:dyDescent="0.25">
      <c r="F625" s="108" t="str">
        <f t="array" ref="F625">IF(ROWS(F$2:F625)&gt;E$2,"",INDEX(Baching!$U:$U,SMALL(IF(Baching!$R:$R=D$2,ROW(Baching!$R:$R)),ROWS(F$2:F625))))</f>
        <v/>
      </c>
    </row>
    <row r="626" spans="6:6" x14ac:dyDescent="0.25">
      <c r="F626" s="108" t="str">
        <f t="array" ref="F626">IF(ROWS(F$2:F626)&gt;E$2,"",INDEX(Baching!$U:$U,SMALL(IF(Baching!$R:$R=D$2,ROW(Baching!$R:$R)),ROWS(F$2:F626))))</f>
        <v/>
      </c>
    </row>
    <row r="627" spans="6:6" x14ac:dyDescent="0.25">
      <c r="F627" s="108" t="str">
        <f t="array" ref="F627">IF(ROWS(F$2:F627)&gt;E$2,"",INDEX(Baching!$U:$U,SMALL(IF(Baching!$R:$R=D$2,ROW(Baching!$R:$R)),ROWS(F$2:F627))))</f>
        <v/>
      </c>
    </row>
    <row r="628" spans="6:6" x14ac:dyDescent="0.25">
      <c r="F628" s="108" t="str">
        <f t="array" ref="F628">IF(ROWS(F$2:F628)&gt;E$2,"",INDEX(Baching!$U:$U,SMALL(IF(Baching!$R:$R=D$2,ROW(Baching!$R:$R)),ROWS(F$2:F628))))</f>
        <v/>
      </c>
    </row>
    <row r="629" spans="6:6" x14ac:dyDescent="0.25">
      <c r="F629" s="108" t="str">
        <f t="array" ref="F629">IF(ROWS(F$2:F629)&gt;E$2,"",INDEX(Baching!$U:$U,SMALL(IF(Baching!$R:$R=D$2,ROW(Baching!$R:$R)),ROWS(F$2:F629))))</f>
        <v/>
      </c>
    </row>
    <row r="630" spans="6:6" x14ac:dyDescent="0.25">
      <c r="F630" s="108" t="str">
        <f t="array" ref="F630">IF(ROWS(F$2:F630)&gt;E$2,"",INDEX(Baching!$U:$U,SMALL(IF(Baching!$R:$R=D$2,ROW(Baching!$R:$R)),ROWS(F$2:F630))))</f>
        <v/>
      </c>
    </row>
    <row r="631" spans="6:6" x14ac:dyDescent="0.25">
      <c r="F631" s="108" t="str">
        <f t="array" ref="F631">IF(ROWS(F$2:F631)&gt;E$2,"",INDEX(Baching!$U:$U,SMALL(IF(Baching!$R:$R=D$2,ROW(Baching!$R:$R)),ROWS(F$2:F631))))</f>
        <v/>
      </c>
    </row>
    <row r="632" spans="6:6" x14ac:dyDescent="0.25">
      <c r="F632" s="108" t="str">
        <f t="array" ref="F632">IF(ROWS(F$2:F632)&gt;E$2,"",INDEX(Baching!$U:$U,SMALL(IF(Baching!$R:$R=D$2,ROW(Baching!$R:$R)),ROWS(F$2:F632))))</f>
        <v/>
      </c>
    </row>
    <row r="633" spans="6:6" x14ac:dyDescent="0.25">
      <c r="F633" s="108" t="str">
        <f t="array" ref="F633">IF(ROWS(F$2:F633)&gt;E$2,"",INDEX(Baching!$U:$U,SMALL(IF(Baching!$R:$R=D$2,ROW(Baching!$R:$R)),ROWS(F$2:F633))))</f>
        <v/>
      </c>
    </row>
    <row r="634" spans="6:6" x14ac:dyDescent="0.25">
      <c r="F634" s="108" t="str">
        <f t="array" ref="F634">IF(ROWS(F$2:F634)&gt;E$2,"",INDEX(Baching!$U:$U,SMALL(IF(Baching!$R:$R=D$2,ROW(Baching!$R:$R)),ROWS(F$2:F634))))</f>
        <v/>
      </c>
    </row>
    <row r="635" spans="6:6" x14ac:dyDescent="0.25">
      <c r="F635" s="108" t="str">
        <f t="array" ref="F635">IF(ROWS(F$2:F635)&gt;E$2,"",INDEX(Baching!$U:$U,SMALL(IF(Baching!$R:$R=D$2,ROW(Baching!$R:$R)),ROWS(F$2:F635))))</f>
        <v/>
      </c>
    </row>
    <row r="636" spans="6:6" x14ac:dyDescent="0.25">
      <c r="F636" s="108" t="str">
        <f t="array" ref="F636">IF(ROWS(F$2:F636)&gt;E$2,"",INDEX(Baching!$U:$U,SMALL(IF(Baching!$R:$R=D$2,ROW(Baching!$R:$R)),ROWS(F$2:F636))))</f>
        <v/>
      </c>
    </row>
    <row r="637" spans="6:6" x14ac:dyDescent="0.25">
      <c r="F637" s="108" t="str">
        <f t="array" ref="F637">IF(ROWS(F$2:F637)&gt;E$2,"",INDEX(Baching!$U:$U,SMALL(IF(Baching!$R:$R=D$2,ROW(Baching!$R:$R)),ROWS(F$2:F637))))</f>
        <v/>
      </c>
    </row>
    <row r="638" spans="6:6" x14ac:dyDescent="0.25">
      <c r="F638" s="108" t="str">
        <f t="array" ref="F638">IF(ROWS(F$2:F638)&gt;E$2,"",INDEX(Baching!$U:$U,SMALL(IF(Baching!$R:$R=D$2,ROW(Baching!$R:$R)),ROWS(F$2:F638))))</f>
        <v/>
      </c>
    </row>
    <row r="639" spans="6:6" x14ac:dyDescent="0.25">
      <c r="F639" s="108" t="str">
        <f t="array" ref="F639">IF(ROWS(F$2:F639)&gt;E$2,"",INDEX(Baching!$U:$U,SMALL(IF(Baching!$R:$R=D$2,ROW(Baching!$R:$R)),ROWS(F$2:F639))))</f>
        <v/>
      </c>
    </row>
    <row r="640" spans="6:6" x14ac:dyDescent="0.25">
      <c r="F640" s="108" t="str">
        <f t="array" ref="F640">IF(ROWS(F$2:F640)&gt;E$2,"",INDEX(Baching!$U:$U,SMALL(IF(Baching!$R:$R=D$2,ROW(Baching!$R:$R)),ROWS(F$2:F640))))</f>
        <v/>
      </c>
    </row>
    <row r="641" spans="6:6" x14ac:dyDescent="0.25">
      <c r="F641" s="108" t="str">
        <f t="array" ref="F641">IF(ROWS(F$2:F641)&gt;E$2,"",INDEX(Baching!$U:$U,SMALL(IF(Baching!$R:$R=D$2,ROW(Baching!$R:$R)),ROWS(F$2:F641))))</f>
        <v/>
      </c>
    </row>
    <row r="642" spans="6:6" x14ac:dyDescent="0.25">
      <c r="F642" s="108" t="str">
        <f t="array" ref="F642">IF(ROWS(F$2:F642)&gt;E$2,"",INDEX(Baching!$U:$U,SMALL(IF(Baching!$R:$R=D$2,ROW(Baching!$R:$R)),ROWS(F$2:F642))))</f>
        <v/>
      </c>
    </row>
    <row r="643" spans="6:6" x14ac:dyDescent="0.25">
      <c r="F643" s="108" t="str">
        <f t="array" ref="F643">IF(ROWS(F$2:F643)&gt;E$2,"",INDEX(Baching!$U:$U,SMALL(IF(Baching!$R:$R=D$2,ROW(Baching!$R:$R)),ROWS(F$2:F643))))</f>
        <v/>
      </c>
    </row>
    <row r="644" spans="6:6" x14ac:dyDescent="0.25">
      <c r="F644" s="108" t="str">
        <f t="array" ref="F644">IF(ROWS(F$2:F644)&gt;E$2,"",INDEX(Baching!$U:$U,SMALL(IF(Baching!$R:$R=D$2,ROW(Baching!$R:$R)),ROWS(F$2:F644))))</f>
        <v/>
      </c>
    </row>
    <row r="645" spans="6:6" x14ac:dyDescent="0.25">
      <c r="F645" s="108" t="str">
        <f t="array" ref="F645">IF(ROWS(F$2:F645)&gt;E$2,"",INDEX(Baching!$U:$U,SMALL(IF(Baching!$R:$R=D$2,ROW(Baching!$R:$R)),ROWS(F$2:F645))))</f>
        <v/>
      </c>
    </row>
    <row r="646" spans="6:6" x14ac:dyDescent="0.25">
      <c r="F646" s="108" t="str">
        <f t="array" ref="F646">IF(ROWS(F$2:F646)&gt;E$2,"",INDEX(Baching!$U:$U,SMALL(IF(Baching!$R:$R=D$2,ROW(Baching!$R:$R)),ROWS(F$2:F646))))</f>
        <v/>
      </c>
    </row>
    <row r="647" spans="6:6" x14ac:dyDescent="0.25">
      <c r="F647" s="108" t="str">
        <f t="array" ref="F647">IF(ROWS(F$2:F647)&gt;E$2,"",INDEX(Baching!$U:$U,SMALL(IF(Baching!$R:$R=D$2,ROW(Baching!$R:$R)),ROWS(F$2:F647))))</f>
        <v/>
      </c>
    </row>
    <row r="648" spans="6:6" x14ac:dyDescent="0.25">
      <c r="F648" s="108" t="str">
        <f t="array" ref="F648">IF(ROWS(F$2:F648)&gt;E$2,"",INDEX(Baching!$U:$U,SMALL(IF(Baching!$R:$R=D$2,ROW(Baching!$R:$R)),ROWS(F$2:F648))))</f>
        <v/>
      </c>
    </row>
    <row r="649" spans="6:6" x14ac:dyDescent="0.25">
      <c r="F649" s="108" t="str">
        <f t="array" ref="F649">IF(ROWS(F$2:F649)&gt;E$2,"",INDEX(Baching!$U:$U,SMALL(IF(Baching!$R:$R=D$2,ROW(Baching!$R:$R)),ROWS(F$2:F649))))</f>
        <v/>
      </c>
    </row>
    <row r="650" spans="6:6" x14ac:dyDescent="0.25">
      <c r="F650" s="108" t="str">
        <f t="array" ref="F650">IF(ROWS(F$2:F650)&gt;E$2,"",INDEX(Baching!$U:$U,SMALL(IF(Baching!$R:$R=D$2,ROW(Baching!$R:$R)),ROWS(F$2:F650))))</f>
        <v/>
      </c>
    </row>
    <row r="651" spans="6:6" x14ac:dyDescent="0.25">
      <c r="F651" s="108" t="str">
        <f t="array" ref="F651">IF(ROWS(F$2:F651)&gt;E$2,"",INDEX(Baching!$U:$U,SMALL(IF(Baching!$R:$R=D$2,ROW(Baching!$R:$R)),ROWS(F$2:F651))))</f>
        <v/>
      </c>
    </row>
    <row r="652" spans="6:6" x14ac:dyDescent="0.25">
      <c r="F652" s="108" t="str">
        <f t="array" ref="F652">IF(ROWS(F$2:F652)&gt;E$2,"",INDEX(Baching!$U:$U,SMALL(IF(Baching!$R:$R=D$2,ROW(Baching!$R:$R)),ROWS(F$2:F652))))</f>
        <v/>
      </c>
    </row>
    <row r="653" spans="6:6" x14ac:dyDescent="0.25">
      <c r="F653" s="108" t="str">
        <f t="array" ref="F653">IF(ROWS(F$2:F653)&gt;E$2,"",INDEX(Baching!$U:$U,SMALL(IF(Baching!$R:$R=D$2,ROW(Baching!$R:$R)),ROWS(F$2:F653))))</f>
        <v/>
      </c>
    </row>
    <row r="654" spans="6:6" x14ac:dyDescent="0.25">
      <c r="F654" s="108" t="str">
        <f t="array" ref="F654">IF(ROWS(F$2:F654)&gt;E$2,"",INDEX(Baching!$U:$U,SMALL(IF(Baching!$R:$R=D$2,ROW(Baching!$R:$R)),ROWS(F$2:F654))))</f>
        <v/>
      </c>
    </row>
    <row r="655" spans="6:6" x14ac:dyDescent="0.25">
      <c r="F655" s="108" t="str">
        <f t="array" ref="F655">IF(ROWS(F$2:F655)&gt;E$2,"",INDEX(Baching!$U:$U,SMALL(IF(Baching!$R:$R=D$2,ROW(Baching!$R:$R)),ROWS(F$2:F655))))</f>
        <v/>
      </c>
    </row>
    <row r="656" spans="6:6" x14ac:dyDescent="0.25">
      <c r="F656" s="108" t="str">
        <f t="array" ref="F656">IF(ROWS(F$2:F656)&gt;E$2,"",INDEX(Baching!$U:$U,SMALL(IF(Baching!$R:$R=D$2,ROW(Baching!$R:$R)),ROWS(F$2:F656))))</f>
        <v/>
      </c>
    </row>
    <row r="657" spans="6:6" x14ac:dyDescent="0.25">
      <c r="F657" s="108" t="str">
        <f t="array" ref="F657">IF(ROWS(F$2:F657)&gt;E$2,"",INDEX(Baching!$U:$U,SMALL(IF(Baching!$R:$R=D$2,ROW(Baching!$R:$R)),ROWS(F$2:F657))))</f>
        <v/>
      </c>
    </row>
    <row r="658" spans="6:6" x14ac:dyDescent="0.25">
      <c r="F658" s="108" t="str">
        <f t="array" ref="F658">IF(ROWS(F$2:F658)&gt;E$2,"",INDEX(Baching!$U:$U,SMALL(IF(Baching!$R:$R=D$2,ROW(Baching!$R:$R)),ROWS(F$2:F658))))</f>
        <v/>
      </c>
    </row>
    <row r="659" spans="6:6" x14ac:dyDescent="0.25">
      <c r="F659" s="108" t="str">
        <f t="array" ref="F659">IF(ROWS(F$2:F659)&gt;E$2,"",INDEX(Baching!$U:$U,SMALL(IF(Baching!$R:$R=D$2,ROW(Baching!$R:$R)),ROWS(F$2:F659))))</f>
        <v/>
      </c>
    </row>
    <row r="660" spans="6:6" x14ac:dyDescent="0.25">
      <c r="F660" s="108" t="str">
        <f t="array" ref="F660">IF(ROWS(F$2:F660)&gt;E$2,"",INDEX(Baching!$U:$U,SMALL(IF(Baching!$R:$R=D$2,ROW(Baching!$R:$R)),ROWS(F$2:F660))))</f>
        <v/>
      </c>
    </row>
    <row r="661" spans="6:6" x14ac:dyDescent="0.25">
      <c r="F661" s="108" t="str">
        <f t="array" ref="F661">IF(ROWS(F$2:F661)&gt;E$2,"",INDEX(Baching!$U:$U,SMALL(IF(Baching!$R:$R=D$2,ROW(Baching!$R:$R)),ROWS(F$2:F661))))</f>
        <v/>
      </c>
    </row>
    <row r="662" spans="6:6" x14ac:dyDescent="0.25">
      <c r="F662" s="108" t="str">
        <f t="array" ref="F662">IF(ROWS(F$2:F662)&gt;E$2,"",INDEX(Baching!$U:$U,SMALL(IF(Baching!$R:$R=D$2,ROW(Baching!$R:$R)),ROWS(F$2:F662))))</f>
        <v/>
      </c>
    </row>
    <row r="663" spans="6:6" x14ac:dyDescent="0.25">
      <c r="F663" s="108" t="str">
        <f t="array" ref="F663">IF(ROWS(F$2:F663)&gt;E$2,"",INDEX(Baching!$U:$U,SMALL(IF(Baching!$R:$R=D$2,ROW(Baching!$R:$R)),ROWS(F$2:F663))))</f>
        <v/>
      </c>
    </row>
    <row r="664" spans="6:6" x14ac:dyDescent="0.25">
      <c r="F664" s="108" t="str">
        <f t="array" ref="F664">IF(ROWS(F$2:F664)&gt;E$2,"",INDEX(Baching!$U:$U,SMALL(IF(Baching!$R:$R=D$2,ROW(Baching!$R:$R)),ROWS(F$2:F664))))</f>
        <v/>
      </c>
    </row>
    <row r="665" spans="6:6" x14ac:dyDescent="0.25">
      <c r="F665" s="108" t="str">
        <f t="array" ref="F665">IF(ROWS(F$2:F665)&gt;E$2,"",INDEX(Baching!$U:$U,SMALL(IF(Baching!$R:$R=D$2,ROW(Baching!$R:$R)),ROWS(F$2:F665))))</f>
        <v/>
      </c>
    </row>
    <row r="666" spans="6:6" x14ac:dyDescent="0.25">
      <c r="F666" s="108" t="str">
        <f t="array" ref="F666">IF(ROWS(F$2:F666)&gt;E$2,"",INDEX(Baching!$U:$U,SMALL(IF(Baching!$R:$R=D$2,ROW(Baching!$R:$R)),ROWS(F$2:F666))))</f>
        <v/>
      </c>
    </row>
    <row r="667" spans="6:6" x14ac:dyDescent="0.25">
      <c r="F667" s="108" t="str">
        <f t="array" ref="F667">IF(ROWS(F$2:F667)&gt;E$2,"",INDEX(Baching!$U:$U,SMALL(IF(Baching!$R:$R=D$2,ROW(Baching!$R:$R)),ROWS(F$2:F667))))</f>
        <v/>
      </c>
    </row>
    <row r="668" spans="6:6" x14ac:dyDescent="0.25">
      <c r="F668" s="108" t="str">
        <f t="array" ref="F668">IF(ROWS(F$2:F668)&gt;E$2,"",INDEX(Baching!$U:$U,SMALL(IF(Baching!$R:$R=D$2,ROW(Baching!$R:$R)),ROWS(F$2:F668))))</f>
        <v/>
      </c>
    </row>
    <row r="669" spans="6:6" x14ac:dyDescent="0.25">
      <c r="F669" s="108" t="str">
        <f t="array" ref="F669">IF(ROWS(F$2:F669)&gt;E$2,"",INDEX(Baching!$U:$U,SMALL(IF(Baching!$R:$R=D$2,ROW(Baching!$R:$R)),ROWS(F$2:F669))))</f>
        <v/>
      </c>
    </row>
    <row r="670" spans="6:6" x14ac:dyDescent="0.25">
      <c r="F670" s="108" t="str">
        <f t="array" ref="F670">IF(ROWS(F$2:F670)&gt;E$2,"",INDEX(Baching!$U:$U,SMALL(IF(Baching!$R:$R=D$2,ROW(Baching!$R:$R)),ROWS(F$2:F670))))</f>
        <v/>
      </c>
    </row>
    <row r="671" spans="6:6" x14ac:dyDescent="0.25">
      <c r="F671" s="108" t="str">
        <f t="array" ref="F671">IF(ROWS(F$2:F671)&gt;E$2,"",INDEX(Baching!$U:$U,SMALL(IF(Baching!$R:$R=D$2,ROW(Baching!$R:$R)),ROWS(F$2:F671))))</f>
        <v/>
      </c>
    </row>
    <row r="672" spans="6:6" x14ac:dyDescent="0.25">
      <c r="F672" s="108" t="str">
        <f t="array" ref="F672">IF(ROWS(F$2:F672)&gt;E$2,"",INDEX(Baching!$U:$U,SMALL(IF(Baching!$R:$R=D$2,ROW(Baching!$R:$R)),ROWS(F$2:F672))))</f>
        <v/>
      </c>
    </row>
    <row r="673" spans="6:6" x14ac:dyDescent="0.25">
      <c r="F673" s="108" t="str">
        <f t="array" ref="F673">IF(ROWS(F$2:F673)&gt;E$2,"",INDEX(Baching!$U:$U,SMALL(IF(Baching!$R:$R=D$2,ROW(Baching!$R:$R)),ROWS(F$2:F673))))</f>
        <v/>
      </c>
    </row>
    <row r="674" spans="6:6" x14ac:dyDescent="0.25">
      <c r="F674" s="108" t="str">
        <f t="array" ref="F674">IF(ROWS(F$2:F674)&gt;E$2,"",INDEX(Baching!$U:$U,SMALL(IF(Baching!$R:$R=D$2,ROW(Baching!$R:$R)),ROWS(F$2:F674))))</f>
        <v/>
      </c>
    </row>
    <row r="675" spans="6:6" x14ac:dyDescent="0.25">
      <c r="F675" s="108" t="str">
        <f t="array" ref="F675">IF(ROWS(F$2:F675)&gt;E$2,"",INDEX(Baching!$U:$U,SMALL(IF(Baching!$R:$R=D$2,ROW(Baching!$R:$R)),ROWS(F$2:F675))))</f>
        <v/>
      </c>
    </row>
    <row r="676" spans="6:6" x14ac:dyDescent="0.25">
      <c r="F676" s="108" t="str">
        <f t="array" ref="F676">IF(ROWS(F$2:F676)&gt;E$2,"",INDEX(Baching!$U:$U,SMALL(IF(Baching!$R:$R=D$2,ROW(Baching!$R:$R)),ROWS(F$2:F676))))</f>
        <v/>
      </c>
    </row>
    <row r="677" spans="6:6" x14ac:dyDescent="0.25">
      <c r="F677" s="108" t="str">
        <f t="array" ref="F677">IF(ROWS(F$2:F677)&gt;E$2,"",INDEX(Baching!$U:$U,SMALL(IF(Baching!$R:$R=D$2,ROW(Baching!$R:$R)),ROWS(F$2:F677))))</f>
        <v/>
      </c>
    </row>
    <row r="678" spans="6:6" x14ac:dyDescent="0.25">
      <c r="F678" s="108" t="str">
        <f t="array" ref="F678">IF(ROWS(F$2:F678)&gt;E$2,"",INDEX(Baching!$U:$U,SMALL(IF(Baching!$R:$R=D$2,ROW(Baching!$R:$R)),ROWS(F$2:F678))))</f>
        <v/>
      </c>
    </row>
    <row r="679" spans="6:6" x14ac:dyDescent="0.25">
      <c r="F679" s="108" t="str">
        <f t="array" ref="F679">IF(ROWS(F$2:F679)&gt;E$2,"",INDEX(Baching!$U:$U,SMALL(IF(Baching!$R:$R=D$2,ROW(Baching!$R:$R)),ROWS(F$2:F679))))</f>
        <v/>
      </c>
    </row>
    <row r="680" spans="6:6" x14ac:dyDescent="0.25">
      <c r="F680" s="108" t="str">
        <f t="array" ref="F680">IF(ROWS(F$2:F680)&gt;E$2,"",INDEX(Baching!$U:$U,SMALL(IF(Baching!$R:$R=D$2,ROW(Baching!$R:$R)),ROWS(F$2:F680))))</f>
        <v/>
      </c>
    </row>
    <row r="681" spans="6:6" x14ac:dyDescent="0.25">
      <c r="F681" s="108" t="str">
        <f t="array" ref="F681">IF(ROWS(F$2:F681)&gt;E$2,"",INDEX(Baching!$U:$U,SMALL(IF(Baching!$R:$R=D$2,ROW(Baching!$R:$R)),ROWS(F$2:F681))))</f>
        <v/>
      </c>
    </row>
    <row r="682" spans="6:6" x14ac:dyDescent="0.25">
      <c r="F682" s="108" t="str">
        <f t="array" ref="F682">IF(ROWS(F$2:F682)&gt;E$2,"",INDEX(Baching!$U:$U,SMALL(IF(Baching!$R:$R=D$2,ROW(Baching!$R:$R)),ROWS(F$2:F682))))</f>
        <v/>
      </c>
    </row>
    <row r="683" spans="6:6" x14ac:dyDescent="0.25">
      <c r="F683" s="108" t="str">
        <f t="array" ref="F683">IF(ROWS(F$2:F683)&gt;E$2,"",INDEX(Baching!$U:$U,SMALL(IF(Baching!$R:$R=D$2,ROW(Baching!$R:$R)),ROWS(F$2:F683))))</f>
        <v/>
      </c>
    </row>
    <row r="684" spans="6:6" x14ac:dyDescent="0.25">
      <c r="F684" s="108" t="str">
        <f t="array" ref="F684">IF(ROWS(F$2:F684)&gt;E$2,"",INDEX(Baching!$U:$U,SMALL(IF(Baching!$R:$R=D$2,ROW(Baching!$R:$R)),ROWS(F$2:F684))))</f>
        <v/>
      </c>
    </row>
    <row r="685" spans="6:6" x14ac:dyDescent="0.25">
      <c r="F685" s="108" t="str">
        <f t="array" ref="F685">IF(ROWS(F$2:F685)&gt;E$2,"",INDEX(Baching!$U:$U,SMALL(IF(Baching!$R:$R=D$2,ROW(Baching!$R:$R)),ROWS(F$2:F685))))</f>
        <v/>
      </c>
    </row>
    <row r="686" spans="6:6" x14ac:dyDescent="0.25">
      <c r="F686" s="108" t="str">
        <f t="array" ref="F686">IF(ROWS(F$2:F686)&gt;E$2,"",INDEX(Baching!$U:$U,SMALL(IF(Baching!$R:$R=D$2,ROW(Baching!$R:$R)),ROWS(F$2:F686))))</f>
        <v/>
      </c>
    </row>
    <row r="687" spans="6:6" x14ac:dyDescent="0.25">
      <c r="F687" s="108" t="str">
        <f t="array" ref="F687">IF(ROWS(F$2:F687)&gt;E$2,"",INDEX(Baching!$U:$U,SMALL(IF(Baching!$R:$R=D$2,ROW(Baching!$R:$R)),ROWS(F$2:F687))))</f>
        <v/>
      </c>
    </row>
    <row r="688" spans="6:6" x14ac:dyDescent="0.25">
      <c r="F688" s="108" t="str">
        <f t="array" ref="F688">IF(ROWS(F$2:F688)&gt;E$2,"",INDEX(Baching!$U:$U,SMALL(IF(Baching!$R:$R=D$2,ROW(Baching!$R:$R)),ROWS(F$2:F688))))</f>
        <v/>
      </c>
    </row>
    <row r="689" spans="6:6" x14ac:dyDescent="0.25">
      <c r="F689" s="108" t="str">
        <f t="array" ref="F689">IF(ROWS(F$2:F689)&gt;E$2,"",INDEX(Baching!$U:$U,SMALL(IF(Baching!$R:$R=D$2,ROW(Baching!$R:$R)),ROWS(F$2:F689))))</f>
        <v/>
      </c>
    </row>
    <row r="690" spans="6:6" x14ac:dyDescent="0.25">
      <c r="F690" s="108" t="str">
        <f t="array" ref="F690">IF(ROWS(F$2:F690)&gt;E$2,"",INDEX(Baching!$U:$U,SMALL(IF(Baching!$R:$R=D$2,ROW(Baching!$R:$R)),ROWS(F$2:F690))))</f>
        <v/>
      </c>
    </row>
    <row r="691" spans="6:6" x14ac:dyDescent="0.25">
      <c r="F691" s="108" t="str">
        <f t="array" ref="F691">IF(ROWS(F$2:F691)&gt;E$2,"",INDEX(Baching!$U:$U,SMALL(IF(Baching!$R:$R=D$2,ROW(Baching!$R:$R)),ROWS(F$2:F691))))</f>
        <v/>
      </c>
    </row>
    <row r="692" spans="6:6" x14ac:dyDescent="0.25">
      <c r="F692" s="108" t="str">
        <f t="array" ref="F692">IF(ROWS(F$2:F692)&gt;E$2,"",INDEX(Baching!$U:$U,SMALL(IF(Baching!$R:$R=D$2,ROW(Baching!$R:$R)),ROWS(F$2:F692))))</f>
        <v/>
      </c>
    </row>
    <row r="693" spans="6:6" x14ac:dyDescent="0.25">
      <c r="F693" s="108" t="str">
        <f t="array" ref="F693">IF(ROWS(F$2:F693)&gt;E$2,"",INDEX(Baching!$U:$U,SMALL(IF(Baching!$R:$R=D$2,ROW(Baching!$R:$R)),ROWS(F$2:F693))))</f>
        <v/>
      </c>
    </row>
    <row r="694" spans="6:6" x14ac:dyDescent="0.25">
      <c r="F694" s="108" t="str">
        <f t="array" ref="F694">IF(ROWS(F$2:F694)&gt;E$2,"",INDEX(Baching!$U:$U,SMALL(IF(Baching!$R:$R=D$2,ROW(Baching!$R:$R)),ROWS(F$2:F694))))</f>
        <v/>
      </c>
    </row>
    <row r="695" spans="6:6" x14ac:dyDescent="0.25">
      <c r="F695" s="108" t="str">
        <f t="array" ref="F695">IF(ROWS(F$2:F695)&gt;E$2,"",INDEX(Baching!$U:$U,SMALL(IF(Baching!$R:$R=D$2,ROW(Baching!$R:$R)),ROWS(F$2:F695))))</f>
        <v/>
      </c>
    </row>
    <row r="696" spans="6:6" x14ac:dyDescent="0.25">
      <c r="F696" s="108" t="str">
        <f t="array" ref="F696">IF(ROWS(F$2:F696)&gt;E$2,"",INDEX(Baching!$U:$U,SMALL(IF(Baching!$R:$R=D$2,ROW(Baching!$R:$R)),ROWS(F$2:F696))))</f>
        <v/>
      </c>
    </row>
    <row r="697" spans="6:6" x14ac:dyDescent="0.25">
      <c r="F697" s="108" t="str">
        <f t="array" ref="F697">IF(ROWS(F$2:F697)&gt;E$2,"",INDEX(Baching!$U:$U,SMALL(IF(Baching!$R:$R=D$2,ROW(Baching!$R:$R)),ROWS(F$2:F697))))</f>
        <v/>
      </c>
    </row>
    <row r="698" spans="6:6" x14ac:dyDescent="0.25">
      <c r="F698" s="108" t="str">
        <f t="array" ref="F698">IF(ROWS(F$2:F698)&gt;E$2,"",INDEX(Baching!$U:$U,SMALL(IF(Baching!$R:$R=D$2,ROW(Baching!$R:$R)),ROWS(F$2:F698))))</f>
        <v/>
      </c>
    </row>
    <row r="699" spans="6:6" x14ac:dyDescent="0.25">
      <c r="F699" s="108" t="str">
        <f t="array" ref="F699">IF(ROWS(F$2:F699)&gt;E$2,"",INDEX(Baching!$U:$U,SMALL(IF(Baching!$R:$R=D$2,ROW(Baching!$R:$R)),ROWS(F$2:F699))))</f>
        <v/>
      </c>
    </row>
    <row r="700" spans="6:6" x14ac:dyDescent="0.25">
      <c r="F700" s="108" t="str">
        <f t="array" ref="F700">IF(ROWS(F$2:F700)&gt;E$2,"",INDEX(Baching!$U:$U,SMALL(IF(Baching!$R:$R=D$2,ROW(Baching!$R:$R)),ROWS(F$2:F700))))</f>
        <v/>
      </c>
    </row>
    <row r="701" spans="6:6" x14ac:dyDescent="0.25">
      <c r="F701" s="108" t="str">
        <f t="array" ref="F701">IF(ROWS(F$2:F701)&gt;E$2,"",INDEX(Baching!$U:$U,SMALL(IF(Baching!$R:$R=D$2,ROW(Baching!$R:$R)),ROWS(F$2:F701))))</f>
        <v/>
      </c>
    </row>
    <row r="702" spans="6:6" x14ac:dyDescent="0.25">
      <c r="F702" s="108" t="str">
        <f t="array" ref="F702">IF(ROWS(F$2:F702)&gt;E$2,"",INDEX(Baching!$U:$U,SMALL(IF(Baching!$R:$R=D$2,ROW(Baching!$R:$R)),ROWS(F$2:F702))))</f>
        <v/>
      </c>
    </row>
    <row r="703" spans="6:6" x14ac:dyDescent="0.25">
      <c r="F703" s="108" t="str">
        <f t="array" ref="F703">IF(ROWS(F$2:F703)&gt;E$2,"",INDEX(Baching!$U:$U,SMALL(IF(Baching!$R:$R=D$2,ROW(Baching!$R:$R)),ROWS(F$2:F703))))</f>
        <v/>
      </c>
    </row>
    <row r="704" spans="6:6" x14ac:dyDescent="0.25">
      <c r="F704" s="108" t="str">
        <f t="array" ref="F704">IF(ROWS(F$2:F704)&gt;E$2,"",INDEX(Baching!$U:$U,SMALL(IF(Baching!$R:$R=D$2,ROW(Baching!$R:$R)),ROWS(F$2:F704))))</f>
        <v/>
      </c>
    </row>
    <row r="705" spans="6:6" x14ac:dyDescent="0.25">
      <c r="F705" s="108" t="str">
        <f t="array" ref="F705">IF(ROWS(F$2:F705)&gt;E$2,"",INDEX(Baching!$U:$U,SMALL(IF(Baching!$R:$R=D$2,ROW(Baching!$R:$R)),ROWS(F$2:F705))))</f>
        <v/>
      </c>
    </row>
    <row r="706" spans="6:6" x14ac:dyDescent="0.25">
      <c r="F706" s="108" t="str">
        <f t="array" ref="F706">IF(ROWS(F$2:F706)&gt;E$2,"",INDEX(Baching!$U:$U,SMALL(IF(Baching!$R:$R=D$2,ROW(Baching!$R:$R)),ROWS(F$2:F706))))</f>
        <v/>
      </c>
    </row>
    <row r="707" spans="6:6" x14ac:dyDescent="0.25">
      <c r="F707" s="108" t="str">
        <f t="array" ref="F707">IF(ROWS(F$2:F707)&gt;E$2,"",INDEX(Baching!$U:$U,SMALL(IF(Baching!$R:$R=D$2,ROW(Baching!$R:$R)),ROWS(F$2:F707))))</f>
        <v/>
      </c>
    </row>
    <row r="708" spans="6:6" x14ac:dyDescent="0.25">
      <c r="F708" s="108" t="str">
        <f t="array" ref="F708">IF(ROWS(F$2:F708)&gt;E$2,"",INDEX(Baching!$U:$U,SMALL(IF(Baching!$R:$R=D$2,ROW(Baching!$R:$R)),ROWS(F$2:F708))))</f>
        <v/>
      </c>
    </row>
    <row r="709" spans="6:6" x14ac:dyDescent="0.25">
      <c r="F709" s="108" t="str">
        <f t="array" ref="F709">IF(ROWS(F$2:F709)&gt;E$2,"",INDEX(Baching!$U:$U,SMALL(IF(Baching!$R:$R=D$2,ROW(Baching!$R:$R)),ROWS(F$2:F709))))</f>
        <v/>
      </c>
    </row>
    <row r="710" spans="6:6" x14ac:dyDescent="0.25">
      <c r="F710" s="108" t="str">
        <f t="array" ref="F710">IF(ROWS(F$2:F710)&gt;E$2,"",INDEX(Baching!$U:$U,SMALL(IF(Baching!$R:$R=D$2,ROW(Baching!$R:$R)),ROWS(F$2:F710))))</f>
        <v/>
      </c>
    </row>
    <row r="711" spans="6:6" x14ac:dyDescent="0.25">
      <c r="F711" s="108" t="str">
        <f t="array" ref="F711">IF(ROWS(F$2:F711)&gt;E$2,"",INDEX(Baching!$U:$U,SMALL(IF(Baching!$R:$R=D$2,ROW(Baching!$R:$R)),ROWS(F$2:F711))))</f>
        <v/>
      </c>
    </row>
    <row r="712" spans="6:6" x14ac:dyDescent="0.25">
      <c r="F712" s="108" t="str">
        <f t="array" ref="F712">IF(ROWS(F$2:F712)&gt;E$2,"",INDEX(Baching!$U:$U,SMALL(IF(Baching!$R:$R=D$2,ROW(Baching!$R:$R)),ROWS(F$2:F712))))</f>
        <v/>
      </c>
    </row>
    <row r="713" spans="6:6" x14ac:dyDescent="0.25">
      <c r="F713" s="108" t="str">
        <f t="array" ref="F713">IF(ROWS(F$2:F713)&gt;E$2,"",INDEX(Baching!$U:$U,SMALL(IF(Baching!$R:$R=D$2,ROW(Baching!$R:$R)),ROWS(F$2:F713))))</f>
        <v/>
      </c>
    </row>
    <row r="714" spans="6:6" x14ac:dyDescent="0.25">
      <c r="F714" s="108" t="str">
        <f t="array" ref="F714">IF(ROWS(F$2:F714)&gt;E$2,"",INDEX(Baching!$U:$U,SMALL(IF(Baching!$R:$R=D$2,ROW(Baching!$R:$R)),ROWS(F$2:F714))))</f>
        <v/>
      </c>
    </row>
    <row r="715" spans="6:6" x14ac:dyDescent="0.25">
      <c r="F715" s="108" t="str">
        <f t="array" ref="F715">IF(ROWS(F$2:F715)&gt;E$2,"",INDEX(Baching!$U:$U,SMALL(IF(Baching!$R:$R=D$2,ROW(Baching!$R:$R)),ROWS(F$2:F715))))</f>
        <v/>
      </c>
    </row>
    <row r="716" spans="6:6" x14ac:dyDescent="0.25">
      <c r="F716" s="108" t="str">
        <f t="array" ref="F716">IF(ROWS(F$2:F716)&gt;E$2,"",INDEX(Baching!$U:$U,SMALL(IF(Baching!$R:$R=D$2,ROW(Baching!$R:$R)),ROWS(F$2:F716))))</f>
        <v/>
      </c>
    </row>
    <row r="717" spans="6:6" x14ac:dyDescent="0.25">
      <c r="F717" s="108" t="str">
        <f t="array" ref="F717">IF(ROWS(F$2:F717)&gt;E$2,"",INDEX(Baching!$U:$U,SMALL(IF(Baching!$R:$R=D$2,ROW(Baching!$R:$R)),ROWS(F$2:F717))))</f>
        <v/>
      </c>
    </row>
    <row r="718" spans="6:6" x14ac:dyDescent="0.25">
      <c r="F718" s="108" t="str">
        <f t="array" ref="F718">IF(ROWS(F$2:F718)&gt;E$2,"",INDEX(Baching!$U:$U,SMALL(IF(Baching!$R:$R=D$2,ROW(Baching!$R:$R)),ROWS(F$2:F718))))</f>
        <v/>
      </c>
    </row>
    <row r="719" spans="6:6" x14ac:dyDescent="0.25">
      <c r="F719" s="108" t="str">
        <f t="array" ref="F719">IF(ROWS(F$2:F719)&gt;E$2,"",INDEX(Baching!$U:$U,SMALL(IF(Baching!$R:$R=D$2,ROW(Baching!$R:$R)),ROWS(F$2:F719))))</f>
        <v/>
      </c>
    </row>
    <row r="720" spans="6:6" x14ac:dyDescent="0.25">
      <c r="F720" s="108" t="str">
        <f t="array" ref="F720">IF(ROWS(F$2:F720)&gt;E$2,"",INDEX(Baching!$U:$U,SMALL(IF(Baching!$R:$R=D$2,ROW(Baching!$R:$R)),ROWS(F$2:F720))))</f>
        <v/>
      </c>
    </row>
    <row r="721" spans="6:6" x14ac:dyDescent="0.25">
      <c r="F721" s="108" t="str">
        <f t="array" ref="F721">IF(ROWS(F$2:F721)&gt;E$2,"",INDEX(Baching!$U:$U,SMALL(IF(Baching!$R:$R=D$2,ROW(Baching!$R:$R)),ROWS(F$2:F721))))</f>
        <v/>
      </c>
    </row>
    <row r="722" spans="6:6" x14ac:dyDescent="0.25">
      <c r="F722" s="108" t="str">
        <f t="array" ref="F722">IF(ROWS(F$2:F722)&gt;E$2,"",INDEX(Baching!$U:$U,SMALL(IF(Baching!$R:$R=D$2,ROW(Baching!$R:$R)),ROWS(F$2:F722))))</f>
        <v/>
      </c>
    </row>
    <row r="723" spans="6:6" x14ac:dyDescent="0.25">
      <c r="F723" s="108" t="str">
        <f t="array" ref="F723">IF(ROWS(F$2:F723)&gt;E$2,"",INDEX(Baching!$U:$U,SMALL(IF(Baching!$R:$R=D$2,ROW(Baching!$R:$R)),ROWS(F$2:F723))))</f>
        <v/>
      </c>
    </row>
    <row r="724" spans="6:6" x14ac:dyDescent="0.25">
      <c r="F724" s="108" t="str">
        <f t="array" ref="F724">IF(ROWS(F$2:F724)&gt;E$2,"",INDEX(Baching!$U:$U,SMALL(IF(Baching!$R:$R=D$2,ROW(Baching!$R:$R)),ROWS(F$2:F724))))</f>
        <v/>
      </c>
    </row>
    <row r="725" spans="6:6" x14ac:dyDescent="0.25">
      <c r="F725" s="108" t="str">
        <f t="array" ref="F725">IF(ROWS(F$2:F725)&gt;E$2,"",INDEX(Baching!$U:$U,SMALL(IF(Baching!$R:$R=D$2,ROW(Baching!$R:$R)),ROWS(F$2:F725))))</f>
        <v/>
      </c>
    </row>
    <row r="726" spans="6:6" x14ac:dyDescent="0.25">
      <c r="F726" s="108" t="str">
        <f t="array" ref="F726">IF(ROWS(F$2:F726)&gt;E$2,"",INDEX(Baching!$U:$U,SMALL(IF(Baching!$R:$R=D$2,ROW(Baching!$R:$R)),ROWS(F$2:F726))))</f>
        <v/>
      </c>
    </row>
    <row r="727" spans="6:6" x14ac:dyDescent="0.25">
      <c r="F727" s="108" t="str">
        <f t="array" ref="F727">IF(ROWS(F$2:F727)&gt;E$2,"",INDEX(Baching!$U:$U,SMALL(IF(Baching!$R:$R=D$2,ROW(Baching!$R:$R)),ROWS(F$2:F727))))</f>
        <v/>
      </c>
    </row>
    <row r="728" spans="6:6" x14ac:dyDescent="0.25">
      <c r="F728" s="108" t="str">
        <f t="array" ref="F728">IF(ROWS(F$2:F728)&gt;E$2,"",INDEX(Baching!$U:$U,SMALL(IF(Baching!$R:$R=D$2,ROW(Baching!$R:$R)),ROWS(F$2:F728))))</f>
        <v/>
      </c>
    </row>
    <row r="729" spans="6:6" x14ac:dyDescent="0.25">
      <c r="F729" s="108" t="str">
        <f t="array" ref="F729">IF(ROWS(F$2:F729)&gt;E$2,"",INDEX(Baching!$U:$U,SMALL(IF(Baching!$R:$R=D$2,ROW(Baching!$R:$R)),ROWS(F$2:F729))))</f>
        <v/>
      </c>
    </row>
    <row r="730" spans="6:6" x14ac:dyDescent="0.25">
      <c r="F730" s="108" t="str">
        <f t="array" ref="F730">IF(ROWS(F$2:F730)&gt;E$2,"",INDEX(Baching!$U:$U,SMALL(IF(Baching!$R:$R=D$2,ROW(Baching!$R:$R)),ROWS(F$2:F730))))</f>
        <v/>
      </c>
    </row>
    <row r="731" spans="6:6" x14ac:dyDescent="0.25">
      <c r="F731" s="108" t="str">
        <f t="array" ref="F731">IF(ROWS(F$2:F731)&gt;E$2,"",INDEX(Baching!$U:$U,SMALL(IF(Baching!$R:$R=D$2,ROW(Baching!$R:$R)),ROWS(F$2:F731))))</f>
        <v/>
      </c>
    </row>
    <row r="732" spans="6:6" x14ac:dyDescent="0.25">
      <c r="F732" s="108" t="str">
        <f t="array" ref="F732">IF(ROWS(F$2:F732)&gt;E$2,"",INDEX(Baching!$U:$U,SMALL(IF(Baching!$R:$R=D$2,ROW(Baching!$R:$R)),ROWS(F$2:F732))))</f>
        <v/>
      </c>
    </row>
    <row r="733" spans="6:6" x14ac:dyDescent="0.25">
      <c r="F733" s="108" t="str">
        <f t="array" ref="F733">IF(ROWS(F$2:F733)&gt;E$2,"",INDEX(Baching!$U:$U,SMALL(IF(Baching!$R:$R=D$2,ROW(Baching!$R:$R)),ROWS(F$2:F733))))</f>
        <v/>
      </c>
    </row>
    <row r="734" spans="6:6" x14ac:dyDescent="0.25">
      <c r="F734" s="108" t="str">
        <f t="array" ref="F734">IF(ROWS(F$2:F734)&gt;E$2,"",INDEX(Baching!$U:$U,SMALL(IF(Baching!$R:$R=D$2,ROW(Baching!$R:$R)),ROWS(F$2:F734))))</f>
        <v/>
      </c>
    </row>
    <row r="735" spans="6:6" x14ac:dyDescent="0.25">
      <c r="F735" s="108" t="str">
        <f t="array" ref="F735">IF(ROWS(F$2:F735)&gt;E$2,"",INDEX(Baching!$U:$U,SMALL(IF(Baching!$R:$R=D$2,ROW(Baching!$R:$R)),ROWS(F$2:F735))))</f>
        <v/>
      </c>
    </row>
    <row r="736" spans="6:6" x14ac:dyDescent="0.25">
      <c r="F736" s="108" t="str">
        <f t="array" ref="F736">IF(ROWS(F$2:F736)&gt;E$2,"",INDEX(Baching!$U:$U,SMALL(IF(Baching!$R:$R=D$2,ROW(Baching!$R:$R)),ROWS(F$2:F736))))</f>
        <v/>
      </c>
    </row>
    <row r="737" spans="6:6" x14ac:dyDescent="0.25">
      <c r="F737" s="108" t="str">
        <f t="array" ref="F737">IF(ROWS(F$2:F737)&gt;E$2,"",INDEX(Baching!$U:$U,SMALL(IF(Baching!$R:$R=D$2,ROW(Baching!$R:$R)),ROWS(F$2:F737))))</f>
        <v/>
      </c>
    </row>
    <row r="738" spans="6:6" x14ac:dyDescent="0.25">
      <c r="F738" s="108" t="str">
        <f t="array" ref="F738">IF(ROWS(F$2:F738)&gt;E$2,"",INDEX(Baching!$U:$U,SMALL(IF(Baching!$R:$R=D$2,ROW(Baching!$R:$R)),ROWS(F$2:F738))))</f>
        <v/>
      </c>
    </row>
    <row r="739" spans="6:6" x14ac:dyDescent="0.25">
      <c r="F739" s="108" t="str">
        <f t="array" ref="F739">IF(ROWS(F$2:F739)&gt;E$2,"",INDEX(Baching!$U:$U,SMALL(IF(Baching!$R:$R=D$2,ROW(Baching!$R:$R)),ROWS(F$2:F739))))</f>
        <v/>
      </c>
    </row>
    <row r="740" spans="6:6" x14ac:dyDescent="0.25">
      <c r="F740" s="108" t="str">
        <f t="array" ref="F740">IF(ROWS(F$2:F740)&gt;E$2,"",INDEX(Baching!$U:$U,SMALL(IF(Baching!$R:$R=D$2,ROW(Baching!$R:$R)),ROWS(F$2:F740))))</f>
        <v/>
      </c>
    </row>
    <row r="741" spans="6:6" x14ac:dyDescent="0.25">
      <c r="F741" s="108" t="str">
        <f t="array" ref="F741">IF(ROWS(F$2:F741)&gt;E$2,"",INDEX(Baching!$U:$U,SMALL(IF(Baching!$R:$R=D$2,ROW(Baching!$R:$R)),ROWS(F$2:F741))))</f>
        <v/>
      </c>
    </row>
    <row r="742" spans="6:6" x14ac:dyDescent="0.25">
      <c r="F742" s="108" t="str">
        <f t="array" ref="F742">IF(ROWS(F$2:F742)&gt;E$2,"",INDEX(Baching!$U:$U,SMALL(IF(Baching!$R:$R=D$2,ROW(Baching!$R:$R)),ROWS(F$2:F742))))</f>
        <v/>
      </c>
    </row>
    <row r="743" spans="6:6" x14ac:dyDescent="0.25">
      <c r="F743" s="108" t="str">
        <f t="array" ref="F743">IF(ROWS(F$2:F743)&gt;E$2,"",INDEX(Baching!$U:$U,SMALL(IF(Baching!$R:$R=D$2,ROW(Baching!$R:$R)),ROWS(F$2:F743))))</f>
        <v/>
      </c>
    </row>
    <row r="744" spans="6:6" x14ac:dyDescent="0.25">
      <c r="F744" s="108" t="str">
        <f t="array" ref="F744">IF(ROWS(F$2:F744)&gt;E$2,"",INDEX(Baching!$U:$U,SMALL(IF(Baching!$R:$R=D$2,ROW(Baching!$R:$R)),ROWS(F$2:F744))))</f>
        <v/>
      </c>
    </row>
    <row r="745" spans="6:6" x14ac:dyDescent="0.25">
      <c r="F745" s="108" t="str">
        <f t="array" ref="F745">IF(ROWS(F$2:F745)&gt;E$2,"",INDEX(Baching!$U:$U,SMALL(IF(Baching!$R:$R=D$2,ROW(Baching!$R:$R)),ROWS(F$2:F745))))</f>
        <v/>
      </c>
    </row>
    <row r="746" spans="6:6" x14ac:dyDescent="0.25">
      <c r="F746" s="108" t="str">
        <f t="array" ref="F746">IF(ROWS(F$2:F746)&gt;E$2,"",INDEX(Baching!$U:$U,SMALL(IF(Baching!$R:$R=D$2,ROW(Baching!$R:$R)),ROWS(F$2:F746))))</f>
        <v/>
      </c>
    </row>
    <row r="747" spans="6:6" x14ac:dyDescent="0.25">
      <c r="F747" s="108" t="str">
        <f t="array" ref="F747">IF(ROWS(F$2:F747)&gt;E$2,"",INDEX(Baching!$U:$U,SMALL(IF(Baching!$R:$R=D$2,ROW(Baching!$R:$R)),ROWS(F$2:F747))))</f>
        <v/>
      </c>
    </row>
    <row r="748" spans="6:6" x14ac:dyDescent="0.25">
      <c r="F748" s="108" t="str">
        <f t="array" ref="F748">IF(ROWS(F$2:F748)&gt;E$2,"",INDEX(Baching!$U:$U,SMALL(IF(Baching!$R:$R=D$2,ROW(Baching!$R:$R)),ROWS(F$2:F748))))</f>
        <v/>
      </c>
    </row>
    <row r="749" spans="6:6" x14ac:dyDescent="0.25">
      <c r="F749" s="108" t="str">
        <f t="array" ref="F749">IF(ROWS(F$2:F749)&gt;E$2,"",INDEX(Baching!$U:$U,SMALL(IF(Baching!$R:$R=D$2,ROW(Baching!$R:$R)),ROWS(F$2:F749))))</f>
        <v/>
      </c>
    </row>
    <row r="750" spans="6:6" x14ac:dyDescent="0.25">
      <c r="F750" s="108" t="str">
        <f t="array" ref="F750">IF(ROWS(F$2:F750)&gt;E$2,"",INDEX(Baching!$U:$U,SMALL(IF(Baching!$R:$R=D$2,ROW(Baching!$R:$R)),ROWS(F$2:F750))))</f>
        <v/>
      </c>
    </row>
    <row r="751" spans="6:6" x14ac:dyDescent="0.25">
      <c r="F751" s="108" t="str">
        <f t="array" ref="F751">IF(ROWS(F$2:F751)&gt;E$2,"",INDEX(Baching!$U:$U,SMALL(IF(Baching!$R:$R=D$2,ROW(Baching!$R:$R)),ROWS(F$2:F751))))</f>
        <v/>
      </c>
    </row>
    <row r="752" spans="6:6" x14ac:dyDescent="0.25">
      <c r="F752" s="108" t="str">
        <f t="array" ref="F752">IF(ROWS(F$2:F752)&gt;E$2,"",INDEX(Baching!$U:$U,SMALL(IF(Baching!$R:$R=D$2,ROW(Baching!$R:$R)),ROWS(F$2:F752))))</f>
        <v/>
      </c>
    </row>
    <row r="753" spans="6:6" x14ac:dyDescent="0.25">
      <c r="F753" s="108" t="str">
        <f t="array" ref="F753">IF(ROWS(F$2:F753)&gt;E$2,"",INDEX(Baching!$U:$U,SMALL(IF(Baching!$R:$R=D$2,ROW(Baching!$R:$R)),ROWS(F$2:F753))))</f>
        <v/>
      </c>
    </row>
    <row r="754" spans="6:6" x14ac:dyDescent="0.25">
      <c r="F754" s="108" t="str">
        <f t="array" ref="F754">IF(ROWS(F$2:F754)&gt;E$2,"",INDEX(Baching!$U:$U,SMALL(IF(Baching!$R:$R=D$2,ROW(Baching!$R:$R)),ROWS(F$2:F754))))</f>
        <v/>
      </c>
    </row>
    <row r="755" spans="6:6" x14ac:dyDescent="0.25">
      <c r="F755" s="108" t="str">
        <f t="array" ref="F755">IF(ROWS(F$2:F755)&gt;E$2,"",INDEX(Baching!$U:$U,SMALL(IF(Baching!$R:$R=D$2,ROW(Baching!$R:$R)),ROWS(F$2:F755))))</f>
        <v/>
      </c>
    </row>
    <row r="756" spans="6:6" x14ac:dyDescent="0.25">
      <c r="F756" s="108" t="str">
        <f t="array" ref="F756">IF(ROWS(F$2:F756)&gt;E$2,"",INDEX(Baching!$U:$U,SMALL(IF(Baching!$R:$R=D$2,ROW(Baching!$R:$R)),ROWS(F$2:F756))))</f>
        <v/>
      </c>
    </row>
    <row r="757" spans="6:6" x14ac:dyDescent="0.25">
      <c r="F757" s="108" t="str">
        <f t="array" ref="F757">IF(ROWS(F$2:F757)&gt;E$2,"",INDEX(Baching!$U:$U,SMALL(IF(Baching!$R:$R=D$2,ROW(Baching!$R:$R)),ROWS(F$2:F757))))</f>
        <v/>
      </c>
    </row>
    <row r="758" spans="6:6" x14ac:dyDescent="0.25">
      <c r="F758" s="108" t="str">
        <f t="array" ref="F758">IF(ROWS(F$2:F758)&gt;E$2,"",INDEX(Baching!$U:$U,SMALL(IF(Baching!$R:$R=D$2,ROW(Baching!$R:$R)),ROWS(F$2:F758))))</f>
        <v/>
      </c>
    </row>
    <row r="759" spans="6:6" x14ac:dyDescent="0.25">
      <c r="F759" s="108" t="str">
        <f t="array" ref="F759">IF(ROWS(F$2:F759)&gt;E$2,"",INDEX(Baching!$U:$U,SMALL(IF(Baching!$R:$R=D$2,ROW(Baching!$R:$R)),ROWS(F$2:F759))))</f>
        <v/>
      </c>
    </row>
    <row r="760" spans="6:6" x14ac:dyDescent="0.25">
      <c r="F760" s="108" t="str">
        <f t="array" ref="F760">IF(ROWS(F$2:F760)&gt;E$2,"",INDEX(Baching!$U:$U,SMALL(IF(Baching!$R:$R=D$2,ROW(Baching!$R:$R)),ROWS(F$2:F760))))</f>
        <v/>
      </c>
    </row>
    <row r="761" spans="6:6" x14ac:dyDescent="0.25">
      <c r="F761" s="108" t="str">
        <f t="array" ref="F761">IF(ROWS(F$2:F761)&gt;E$2,"",INDEX(Baching!$U:$U,SMALL(IF(Baching!$R:$R=D$2,ROW(Baching!$R:$R)),ROWS(F$2:F761))))</f>
        <v/>
      </c>
    </row>
    <row r="762" spans="6:6" x14ac:dyDescent="0.25">
      <c r="F762" s="108" t="str">
        <f t="array" ref="F762">IF(ROWS(F$2:F762)&gt;E$2,"",INDEX(Baching!$U:$U,SMALL(IF(Baching!$R:$R=D$2,ROW(Baching!$R:$R)),ROWS(F$2:F762))))</f>
        <v/>
      </c>
    </row>
    <row r="763" spans="6:6" x14ac:dyDescent="0.25">
      <c r="F763" s="108" t="str">
        <f t="array" ref="F763">IF(ROWS(F$2:F763)&gt;E$2,"",INDEX(Baching!$U:$U,SMALL(IF(Baching!$R:$R=D$2,ROW(Baching!$R:$R)),ROWS(F$2:F763))))</f>
        <v/>
      </c>
    </row>
    <row r="764" spans="6:6" x14ac:dyDescent="0.25">
      <c r="F764" s="108" t="str">
        <f t="array" ref="F764">IF(ROWS(F$2:F764)&gt;E$2,"",INDEX(Baching!$U:$U,SMALL(IF(Baching!$R:$R=D$2,ROW(Baching!$R:$R)),ROWS(F$2:F764))))</f>
        <v/>
      </c>
    </row>
    <row r="765" spans="6:6" x14ac:dyDescent="0.25">
      <c r="F765" s="108" t="str">
        <f t="array" ref="F765">IF(ROWS(F$2:F765)&gt;E$2,"",INDEX(Baching!$U:$U,SMALL(IF(Baching!$R:$R=D$2,ROW(Baching!$R:$R)),ROWS(F$2:F765))))</f>
        <v/>
      </c>
    </row>
    <row r="766" spans="6:6" x14ac:dyDescent="0.25">
      <c r="F766" s="108" t="str">
        <f t="array" ref="F766">IF(ROWS(F$2:F766)&gt;E$2,"",INDEX(Baching!$U:$U,SMALL(IF(Baching!$R:$R=D$2,ROW(Baching!$R:$R)),ROWS(F$2:F766))))</f>
        <v/>
      </c>
    </row>
    <row r="767" spans="6:6" x14ac:dyDescent="0.25">
      <c r="F767" s="108" t="str">
        <f t="array" ref="F767">IF(ROWS(F$2:F767)&gt;E$2,"",INDEX(Baching!$U:$U,SMALL(IF(Baching!$R:$R=D$2,ROW(Baching!$R:$R)),ROWS(F$2:F767))))</f>
        <v/>
      </c>
    </row>
    <row r="768" spans="6:6" x14ac:dyDescent="0.25">
      <c r="F768" s="108" t="str">
        <f t="array" ref="F768">IF(ROWS(F$2:F768)&gt;E$2,"",INDEX(Baching!$U:$U,SMALL(IF(Baching!$R:$R=D$2,ROW(Baching!$R:$R)),ROWS(F$2:F768))))</f>
        <v/>
      </c>
    </row>
    <row r="769" spans="6:6" x14ac:dyDescent="0.25">
      <c r="F769" s="108" t="str">
        <f t="array" ref="F769">IF(ROWS(F$2:F769)&gt;E$2,"",INDEX(Baching!$U:$U,SMALL(IF(Baching!$R:$R=D$2,ROW(Baching!$R:$R)),ROWS(F$2:F769))))</f>
        <v/>
      </c>
    </row>
    <row r="770" spans="6:6" x14ac:dyDescent="0.25">
      <c r="F770" s="108" t="str">
        <f t="array" ref="F770">IF(ROWS(F$2:F770)&gt;E$2,"",INDEX(Baching!$U:$U,SMALL(IF(Baching!$R:$R=D$2,ROW(Baching!$R:$R)),ROWS(F$2:F770))))</f>
        <v/>
      </c>
    </row>
    <row r="771" spans="6:6" x14ac:dyDescent="0.25">
      <c r="F771" s="108" t="str">
        <f t="array" ref="F771">IF(ROWS(F$2:F771)&gt;E$2,"",INDEX(Baching!$U:$U,SMALL(IF(Baching!$R:$R=D$2,ROW(Baching!$R:$R)),ROWS(F$2:F771))))</f>
        <v/>
      </c>
    </row>
    <row r="772" spans="6:6" x14ac:dyDescent="0.25">
      <c r="F772" s="108" t="str">
        <f t="array" ref="F772">IF(ROWS(F$2:F772)&gt;E$2,"",INDEX(Baching!$U:$U,SMALL(IF(Baching!$R:$R=D$2,ROW(Baching!$R:$R)),ROWS(F$2:F772))))</f>
        <v/>
      </c>
    </row>
    <row r="773" spans="6:6" x14ac:dyDescent="0.25">
      <c r="F773" s="108" t="str">
        <f t="array" ref="F773">IF(ROWS(F$2:F773)&gt;E$2,"",INDEX(Baching!$U:$U,SMALL(IF(Baching!$R:$R=D$2,ROW(Baching!$R:$R)),ROWS(F$2:F773))))</f>
        <v/>
      </c>
    </row>
    <row r="774" spans="6:6" x14ac:dyDescent="0.25">
      <c r="F774" s="108" t="str">
        <f t="array" ref="F774">IF(ROWS(F$2:F774)&gt;E$2,"",INDEX(Baching!$U:$U,SMALL(IF(Baching!$R:$R=D$2,ROW(Baching!$R:$R)),ROWS(F$2:F774))))</f>
        <v/>
      </c>
    </row>
    <row r="775" spans="6:6" x14ac:dyDescent="0.25">
      <c r="F775" s="108" t="str">
        <f t="array" ref="F775">IF(ROWS(F$2:F775)&gt;E$2,"",INDEX(Baching!$U:$U,SMALL(IF(Baching!$R:$R=D$2,ROW(Baching!$R:$R)),ROWS(F$2:F775))))</f>
        <v/>
      </c>
    </row>
    <row r="776" spans="6:6" x14ac:dyDescent="0.25">
      <c r="F776" s="108" t="str">
        <f t="array" ref="F776">IF(ROWS(F$2:F776)&gt;E$2,"",INDEX(Baching!$U:$U,SMALL(IF(Baching!$R:$R=D$2,ROW(Baching!$R:$R)),ROWS(F$2:F776))))</f>
        <v/>
      </c>
    </row>
    <row r="777" spans="6:6" x14ac:dyDescent="0.25">
      <c r="F777" s="108" t="str">
        <f t="array" ref="F777">IF(ROWS(F$2:F777)&gt;E$2,"",INDEX(Baching!$U:$U,SMALL(IF(Baching!$R:$R=D$2,ROW(Baching!$R:$R)),ROWS(F$2:F777))))</f>
        <v/>
      </c>
    </row>
    <row r="778" spans="6:6" x14ac:dyDescent="0.25">
      <c r="F778" s="108" t="str">
        <f t="array" ref="F778">IF(ROWS(F$2:F778)&gt;E$2,"",INDEX(Baching!$U:$U,SMALL(IF(Baching!$R:$R=D$2,ROW(Baching!$R:$R)),ROWS(F$2:F778))))</f>
        <v/>
      </c>
    </row>
    <row r="779" spans="6:6" x14ac:dyDescent="0.25">
      <c r="F779" s="108" t="str">
        <f t="array" ref="F779">IF(ROWS(F$2:F779)&gt;E$2,"",INDEX(Baching!$U:$U,SMALL(IF(Baching!$R:$R=D$2,ROW(Baching!$R:$R)),ROWS(F$2:F779))))</f>
        <v/>
      </c>
    </row>
    <row r="780" spans="6:6" x14ac:dyDescent="0.25">
      <c r="F780" s="108" t="str">
        <f t="array" ref="F780">IF(ROWS(F$2:F780)&gt;E$2,"",INDEX(Baching!$U:$U,SMALL(IF(Baching!$R:$R=D$2,ROW(Baching!$R:$R)),ROWS(F$2:F780))))</f>
        <v/>
      </c>
    </row>
    <row r="781" spans="6:6" x14ac:dyDescent="0.25">
      <c r="F781" s="108" t="str">
        <f t="array" ref="F781">IF(ROWS(F$2:F781)&gt;E$2,"",INDEX(Baching!$U:$U,SMALL(IF(Baching!$R:$R=D$2,ROW(Baching!$R:$R)),ROWS(F$2:F781))))</f>
        <v/>
      </c>
    </row>
    <row r="782" spans="6:6" x14ac:dyDescent="0.25">
      <c r="F782" s="108" t="str">
        <f t="array" ref="F782">IF(ROWS(F$2:F782)&gt;E$2,"",INDEX(Baching!$U:$U,SMALL(IF(Baching!$R:$R=D$2,ROW(Baching!$R:$R)),ROWS(F$2:F782))))</f>
        <v/>
      </c>
    </row>
    <row r="783" spans="6:6" x14ac:dyDescent="0.25">
      <c r="F783" s="108" t="str">
        <f t="array" ref="F783">IF(ROWS(F$2:F783)&gt;E$2,"",INDEX(Baching!$U:$U,SMALL(IF(Baching!$R:$R=D$2,ROW(Baching!$R:$R)),ROWS(F$2:F783))))</f>
        <v/>
      </c>
    </row>
    <row r="784" spans="6:6" x14ac:dyDescent="0.25">
      <c r="F784" s="108" t="str">
        <f t="array" ref="F784">IF(ROWS(F$2:F784)&gt;E$2,"",INDEX(Baching!$U:$U,SMALL(IF(Baching!$R:$R=D$2,ROW(Baching!$R:$R)),ROWS(F$2:F784))))</f>
        <v/>
      </c>
    </row>
    <row r="785" spans="6:6" x14ac:dyDescent="0.25">
      <c r="F785" s="108" t="str">
        <f t="array" ref="F785">IF(ROWS(F$2:F785)&gt;E$2,"",INDEX(Baching!$U:$U,SMALL(IF(Baching!$R:$R=D$2,ROW(Baching!$R:$R)),ROWS(F$2:F785))))</f>
        <v/>
      </c>
    </row>
    <row r="786" spans="6:6" x14ac:dyDescent="0.25">
      <c r="F786" s="108" t="str">
        <f t="array" ref="F786">IF(ROWS(F$2:F786)&gt;E$2,"",INDEX(Baching!$U:$U,SMALL(IF(Baching!$R:$R=D$2,ROW(Baching!$R:$R)),ROWS(F$2:F786))))</f>
        <v/>
      </c>
    </row>
    <row r="787" spans="6:6" x14ac:dyDescent="0.25">
      <c r="F787" s="108" t="str">
        <f t="array" ref="F787">IF(ROWS(F$2:F787)&gt;E$2,"",INDEX(Baching!$U:$U,SMALL(IF(Baching!$R:$R=D$2,ROW(Baching!$R:$R)),ROWS(F$2:F787))))</f>
        <v/>
      </c>
    </row>
    <row r="788" spans="6:6" x14ac:dyDescent="0.25">
      <c r="F788" s="108" t="str">
        <f t="array" ref="F788">IF(ROWS(F$2:F788)&gt;E$2,"",INDEX(Baching!$U:$U,SMALL(IF(Baching!$R:$R=D$2,ROW(Baching!$R:$R)),ROWS(F$2:F788))))</f>
        <v/>
      </c>
    </row>
    <row r="789" spans="6:6" x14ac:dyDescent="0.25">
      <c r="F789" s="108" t="str">
        <f t="array" ref="F789">IF(ROWS(F$2:F789)&gt;E$2,"",INDEX(Baching!$U:$U,SMALL(IF(Baching!$R:$R=D$2,ROW(Baching!$R:$R)),ROWS(F$2:F789))))</f>
        <v/>
      </c>
    </row>
    <row r="790" spans="6:6" x14ac:dyDescent="0.25">
      <c r="F790" s="108" t="str">
        <f t="array" ref="F790">IF(ROWS(F$2:F790)&gt;E$2,"",INDEX(Baching!$U:$U,SMALL(IF(Baching!$R:$R=D$2,ROW(Baching!$R:$R)),ROWS(F$2:F790))))</f>
        <v/>
      </c>
    </row>
    <row r="791" spans="6:6" x14ac:dyDescent="0.25">
      <c r="F791" s="108" t="str">
        <f t="array" ref="F791">IF(ROWS(F$2:F791)&gt;E$2,"",INDEX(Baching!$U:$U,SMALL(IF(Baching!$R:$R=D$2,ROW(Baching!$R:$R)),ROWS(F$2:F791))))</f>
        <v/>
      </c>
    </row>
    <row r="792" spans="6:6" x14ac:dyDescent="0.25">
      <c r="F792" s="108" t="str">
        <f t="array" ref="F792">IF(ROWS(F$2:F792)&gt;E$2,"",INDEX(Baching!$U:$U,SMALL(IF(Baching!$R:$R=D$2,ROW(Baching!$R:$R)),ROWS(F$2:F792))))</f>
        <v/>
      </c>
    </row>
    <row r="793" spans="6:6" x14ac:dyDescent="0.25">
      <c r="F793" s="108" t="str">
        <f t="array" ref="F793">IF(ROWS(F$2:F793)&gt;E$2,"",INDEX(Baching!$U:$U,SMALL(IF(Baching!$R:$R=D$2,ROW(Baching!$R:$R)),ROWS(F$2:F793))))</f>
        <v/>
      </c>
    </row>
    <row r="794" spans="6:6" x14ac:dyDescent="0.25">
      <c r="F794" s="108" t="str">
        <f t="array" ref="F794">IF(ROWS(F$2:F794)&gt;E$2,"",INDEX(Baching!$U:$U,SMALL(IF(Baching!$R:$R=D$2,ROW(Baching!$R:$R)),ROWS(F$2:F794))))</f>
        <v/>
      </c>
    </row>
    <row r="795" spans="6:6" x14ac:dyDescent="0.25">
      <c r="F795" s="108" t="str">
        <f t="array" ref="F795">IF(ROWS(F$2:F795)&gt;E$2,"",INDEX(Baching!$U:$U,SMALL(IF(Baching!$R:$R=D$2,ROW(Baching!$R:$R)),ROWS(F$2:F795))))</f>
        <v/>
      </c>
    </row>
    <row r="796" spans="6:6" x14ac:dyDescent="0.25">
      <c r="F796" s="108" t="str">
        <f t="array" ref="F796">IF(ROWS(F$2:F796)&gt;E$2,"",INDEX(Baching!$U:$U,SMALL(IF(Baching!$R:$R=D$2,ROW(Baching!$R:$R)),ROWS(F$2:F796))))</f>
        <v/>
      </c>
    </row>
    <row r="797" spans="6:6" x14ac:dyDescent="0.25">
      <c r="F797" s="108" t="str">
        <f t="array" ref="F797">IF(ROWS(F$2:F797)&gt;E$2,"",INDEX(Baching!$U:$U,SMALL(IF(Baching!$R:$R=D$2,ROW(Baching!$R:$R)),ROWS(F$2:F797))))</f>
        <v/>
      </c>
    </row>
    <row r="798" spans="6:6" x14ac:dyDescent="0.25">
      <c r="F798" s="108" t="str">
        <f t="array" ref="F798">IF(ROWS(F$2:F798)&gt;E$2,"",INDEX(Baching!$U:$U,SMALL(IF(Baching!$R:$R=D$2,ROW(Baching!$R:$R)),ROWS(F$2:F798))))</f>
        <v/>
      </c>
    </row>
    <row r="799" spans="6:6" x14ac:dyDescent="0.25">
      <c r="F799" s="108" t="str">
        <f t="array" ref="F799">IF(ROWS(F$2:F799)&gt;E$2,"",INDEX(Baching!$U:$U,SMALL(IF(Baching!$R:$R=D$2,ROW(Baching!$R:$R)),ROWS(F$2:F799))))</f>
        <v/>
      </c>
    </row>
    <row r="800" spans="6:6" x14ac:dyDescent="0.25">
      <c r="F800" s="108" t="str">
        <f t="array" ref="F800">IF(ROWS(F$2:F800)&gt;E$2,"",INDEX(Baching!$U:$U,SMALL(IF(Baching!$R:$R=D$2,ROW(Baching!$R:$R)),ROWS(F$2:F800))))</f>
        <v/>
      </c>
    </row>
    <row r="801" spans="6:6" x14ac:dyDescent="0.25">
      <c r="F801" s="108" t="str">
        <f t="array" ref="F801">IF(ROWS(F$2:F801)&gt;E$2,"",INDEX(Baching!$U:$U,SMALL(IF(Baching!$R:$R=D$2,ROW(Baching!$R:$R)),ROWS(F$2:F801))))</f>
        <v/>
      </c>
    </row>
    <row r="802" spans="6:6" x14ac:dyDescent="0.25">
      <c r="F802" s="108" t="str">
        <f t="array" ref="F802">IF(ROWS(F$2:F802)&gt;E$2,"",INDEX(Baching!$U:$U,SMALL(IF(Baching!$R:$R=D$2,ROW(Baching!$R:$R)),ROWS(F$2:F802))))</f>
        <v/>
      </c>
    </row>
    <row r="803" spans="6:6" x14ac:dyDescent="0.25">
      <c r="F803" s="108" t="str">
        <f t="array" ref="F803">IF(ROWS(F$2:F803)&gt;E$2,"",INDEX(Baching!$U:$U,SMALL(IF(Baching!$R:$R=D$2,ROW(Baching!$R:$R)),ROWS(F$2:F803))))</f>
        <v/>
      </c>
    </row>
    <row r="804" spans="6:6" x14ac:dyDescent="0.25">
      <c r="F804" s="108" t="str">
        <f t="array" ref="F804">IF(ROWS(F$2:F804)&gt;E$2,"",INDEX(Baching!$U:$U,SMALL(IF(Baching!$R:$R=D$2,ROW(Baching!$R:$R)),ROWS(F$2:F804))))</f>
        <v/>
      </c>
    </row>
    <row r="805" spans="6:6" x14ac:dyDescent="0.25">
      <c r="F805" s="108" t="str">
        <f t="array" ref="F805">IF(ROWS(F$2:F805)&gt;E$2,"",INDEX(Baching!$U:$U,SMALL(IF(Baching!$R:$R=D$2,ROW(Baching!$R:$R)),ROWS(F$2:F805))))</f>
        <v/>
      </c>
    </row>
    <row r="806" spans="6:6" x14ac:dyDescent="0.25">
      <c r="F806" s="108" t="str">
        <f t="array" ref="F806">IF(ROWS(F$2:F806)&gt;E$2,"",INDEX(Baching!$U:$U,SMALL(IF(Baching!$R:$R=D$2,ROW(Baching!$R:$R)),ROWS(F$2:F806))))</f>
        <v/>
      </c>
    </row>
    <row r="807" spans="6:6" x14ac:dyDescent="0.25">
      <c r="F807" s="108" t="str">
        <f t="array" ref="F807">IF(ROWS(F$2:F807)&gt;E$2,"",INDEX(Baching!$U:$U,SMALL(IF(Baching!$R:$R=D$2,ROW(Baching!$R:$R)),ROWS(F$2:F807))))</f>
        <v/>
      </c>
    </row>
    <row r="808" spans="6:6" x14ac:dyDescent="0.25">
      <c r="F808" s="108" t="str">
        <f t="array" ref="F808">IF(ROWS(F$2:F808)&gt;E$2,"",INDEX(Baching!$U:$U,SMALL(IF(Baching!$R:$R=D$2,ROW(Baching!$R:$R)),ROWS(F$2:F808))))</f>
        <v/>
      </c>
    </row>
    <row r="809" spans="6:6" x14ac:dyDescent="0.25">
      <c r="F809" s="108" t="str">
        <f t="array" ref="F809">IF(ROWS(F$2:F809)&gt;E$2,"",INDEX(Baching!$U:$U,SMALL(IF(Baching!$R:$R=D$2,ROW(Baching!$R:$R)),ROWS(F$2:F809))))</f>
        <v/>
      </c>
    </row>
    <row r="810" spans="6:6" x14ac:dyDescent="0.25">
      <c r="F810" s="108" t="str">
        <f t="array" ref="F810">IF(ROWS(F$2:F810)&gt;E$2,"",INDEX(Baching!$U:$U,SMALL(IF(Baching!$R:$R=D$2,ROW(Baching!$R:$R)),ROWS(F$2:F810))))</f>
        <v/>
      </c>
    </row>
    <row r="811" spans="6:6" x14ac:dyDescent="0.25">
      <c r="F811" s="108" t="str">
        <f t="array" ref="F811">IF(ROWS(F$2:F811)&gt;E$2,"",INDEX(Baching!$U:$U,SMALL(IF(Baching!$R:$R=D$2,ROW(Baching!$R:$R)),ROWS(F$2:F811))))</f>
        <v/>
      </c>
    </row>
    <row r="812" spans="6:6" x14ac:dyDescent="0.25">
      <c r="F812" s="108" t="str">
        <f t="array" ref="F812">IF(ROWS(F$2:F812)&gt;E$2,"",INDEX(Baching!$U:$U,SMALL(IF(Baching!$R:$R=D$2,ROW(Baching!$R:$R)),ROWS(F$2:F812))))</f>
        <v/>
      </c>
    </row>
    <row r="813" spans="6:6" x14ac:dyDescent="0.25">
      <c r="F813" s="108" t="str">
        <f t="array" ref="F813">IF(ROWS(F$2:F813)&gt;E$2,"",INDEX(Baching!$U:$U,SMALL(IF(Baching!$R:$R=D$2,ROW(Baching!$R:$R)),ROWS(F$2:F813))))</f>
        <v/>
      </c>
    </row>
    <row r="814" spans="6:6" x14ac:dyDescent="0.25">
      <c r="F814" s="108" t="str">
        <f t="array" ref="F814">IF(ROWS(F$2:F814)&gt;E$2,"",INDEX(Baching!$U:$U,SMALL(IF(Baching!$R:$R=D$2,ROW(Baching!$R:$R)),ROWS(F$2:F814))))</f>
        <v/>
      </c>
    </row>
    <row r="815" spans="6:6" x14ac:dyDescent="0.25">
      <c r="F815" s="108" t="str">
        <f t="array" ref="F815">IF(ROWS(F$2:F815)&gt;E$2,"",INDEX(Baching!$U:$U,SMALL(IF(Baching!$R:$R=D$2,ROW(Baching!$R:$R)),ROWS(F$2:F815))))</f>
        <v/>
      </c>
    </row>
    <row r="816" spans="6:6" x14ac:dyDescent="0.25">
      <c r="F816" s="108" t="str">
        <f t="array" ref="F816">IF(ROWS(F$2:F816)&gt;E$2,"",INDEX(Baching!$U:$U,SMALL(IF(Baching!$R:$R=D$2,ROW(Baching!$R:$R)),ROWS(F$2:F816))))</f>
        <v/>
      </c>
    </row>
    <row r="817" spans="6:6" x14ac:dyDescent="0.25">
      <c r="F817" s="108" t="str">
        <f t="array" ref="F817">IF(ROWS(F$2:F817)&gt;E$2,"",INDEX(Baching!$U:$U,SMALL(IF(Baching!$R:$R=D$2,ROW(Baching!$R:$R)),ROWS(F$2:F817))))</f>
        <v/>
      </c>
    </row>
    <row r="818" spans="6:6" x14ac:dyDescent="0.25">
      <c r="F818" s="108" t="str">
        <f t="array" ref="F818">IF(ROWS(F$2:F818)&gt;E$2,"",INDEX(Baching!$U:$U,SMALL(IF(Baching!$R:$R=D$2,ROW(Baching!$R:$R)),ROWS(F$2:F818))))</f>
        <v/>
      </c>
    </row>
    <row r="819" spans="6:6" x14ac:dyDescent="0.25">
      <c r="F819" s="108" t="str">
        <f t="array" ref="F819">IF(ROWS(F$2:F819)&gt;E$2,"",INDEX(Baching!$U:$U,SMALL(IF(Baching!$R:$R=D$2,ROW(Baching!$R:$R)),ROWS(F$2:F819))))</f>
        <v/>
      </c>
    </row>
    <row r="820" spans="6:6" x14ac:dyDescent="0.25">
      <c r="F820" s="108" t="str">
        <f t="array" ref="F820">IF(ROWS(F$2:F820)&gt;E$2,"",INDEX(Baching!$U:$U,SMALL(IF(Baching!$R:$R=D$2,ROW(Baching!$R:$R)),ROWS(F$2:F820))))</f>
        <v/>
      </c>
    </row>
    <row r="821" spans="6:6" x14ac:dyDescent="0.25">
      <c r="F821" s="108" t="str">
        <f t="array" ref="F821">IF(ROWS(F$2:F821)&gt;E$2,"",INDEX(Baching!$U:$U,SMALL(IF(Baching!$R:$R=D$2,ROW(Baching!$R:$R)),ROWS(F$2:F821))))</f>
        <v/>
      </c>
    </row>
    <row r="822" spans="6:6" x14ac:dyDescent="0.25">
      <c r="F822" s="108" t="str">
        <f t="array" ref="F822">IF(ROWS(F$2:F822)&gt;E$2,"",INDEX(Baching!$U:$U,SMALL(IF(Baching!$R:$R=D$2,ROW(Baching!$R:$R)),ROWS(F$2:F822))))</f>
        <v/>
      </c>
    </row>
    <row r="823" spans="6:6" x14ac:dyDescent="0.25">
      <c r="F823" s="108" t="str">
        <f t="array" ref="F823">IF(ROWS(F$2:F823)&gt;E$2,"",INDEX(Baching!$U:$U,SMALL(IF(Baching!$R:$R=D$2,ROW(Baching!$R:$R)),ROWS(F$2:F823))))</f>
        <v/>
      </c>
    </row>
    <row r="824" spans="6:6" x14ac:dyDescent="0.25">
      <c r="F824" s="108" t="str">
        <f t="array" ref="F824">IF(ROWS(F$2:F824)&gt;E$2,"",INDEX(Baching!$U:$U,SMALL(IF(Baching!$R:$R=D$2,ROW(Baching!$R:$R)),ROWS(F$2:F824))))</f>
        <v/>
      </c>
    </row>
    <row r="825" spans="6:6" x14ac:dyDescent="0.25">
      <c r="F825" s="108" t="str">
        <f t="array" ref="F825">IF(ROWS(F$2:F825)&gt;E$2,"",INDEX(Baching!$U:$U,SMALL(IF(Baching!$R:$R=D$2,ROW(Baching!$R:$R)),ROWS(F$2:F825))))</f>
        <v/>
      </c>
    </row>
    <row r="826" spans="6:6" x14ac:dyDescent="0.25">
      <c r="F826" s="108" t="str">
        <f t="array" ref="F826">IF(ROWS(F$2:F826)&gt;E$2,"",INDEX(Baching!$U:$U,SMALL(IF(Baching!$R:$R=D$2,ROW(Baching!$R:$R)),ROWS(F$2:F826))))</f>
        <v/>
      </c>
    </row>
    <row r="827" spans="6:6" x14ac:dyDescent="0.25">
      <c r="F827" s="108" t="str">
        <f t="array" ref="F827">IF(ROWS(F$2:F827)&gt;E$2,"",INDEX(Baching!$U:$U,SMALL(IF(Baching!$R:$R=D$2,ROW(Baching!$R:$R)),ROWS(F$2:F827))))</f>
        <v/>
      </c>
    </row>
    <row r="828" spans="6:6" x14ac:dyDescent="0.25">
      <c r="F828" s="108" t="str">
        <f t="array" ref="F828">IF(ROWS(F$2:F828)&gt;E$2,"",INDEX(Baching!$U:$U,SMALL(IF(Baching!$R:$R=D$2,ROW(Baching!$R:$R)),ROWS(F$2:F828))))</f>
        <v/>
      </c>
    </row>
    <row r="829" spans="6:6" x14ac:dyDescent="0.25">
      <c r="F829" s="108" t="str">
        <f t="array" ref="F829">IF(ROWS(F$2:F829)&gt;E$2,"",INDEX(Baching!$U:$U,SMALL(IF(Baching!$R:$R=D$2,ROW(Baching!$R:$R)),ROWS(F$2:F829))))</f>
        <v/>
      </c>
    </row>
    <row r="830" spans="6:6" x14ac:dyDescent="0.25">
      <c r="F830" s="108" t="str">
        <f t="array" ref="F830">IF(ROWS(F$2:F830)&gt;E$2,"",INDEX(Baching!$U:$U,SMALL(IF(Baching!$R:$R=D$2,ROW(Baching!$R:$R)),ROWS(F$2:F830))))</f>
        <v/>
      </c>
    </row>
    <row r="831" spans="6:6" x14ac:dyDescent="0.25">
      <c r="F831" s="108" t="str">
        <f t="array" ref="F831">IF(ROWS(F$2:F831)&gt;E$2,"",INDEX(Baching!$U:$U,SMALL(IF(Baching!$R:$R=D$2,ROW(Baching!$R:$R)),ROWS(F$2:F831))))</f>
        <v/>
      </c>
    </row>
    <row r="832" spans="6:6" x14ac:dyDescent="0.25">
      <c r="F832" s="108" t="str">
        <f t="array" ref="F832">IF(ROWS(F$2:F832)&gt;E$2,"",INDEX(Baching!$U:$U,SMALL(IF(Baching!$R:$R=D$2,ROW(Baching!$R:$R)),ROWS(F$2:F832))))</f>
        <v/>
      </c>
    </row>
    <row r="833" spans="6:6" x14ac:dyDescent="0.25">
      <c r="F833" s="108" t="str">
        <f t="array" ref="F833">IF(ROWS(F$2:F833)&gt;E$2,"",INDEX(Baching!$U:$U,SMALL(IF(Baching!$R:$R=D$2,ROW(Baching!$R:$R)),ROWS(F$2:F833))))</f>
        <v/>
      </c>
    </row>
    <row r="834" spans="6:6" x14ac:dyDescent="0.25">
      <c r="F834" s="108" t="str">
        <f t="array" ref="F834">IF(ROWS(F$2:F834)&gt;E$2,"",INDEX(Baching!$U:$U,SMALL(IF(Baching!$R:$R=D$2,ROW(Baching!$R:$R)),ROWS(F$2:F834))))</f>
        <v/>
      </c>
    </row>
    <row r="835" spans="6:6" x14ac:dyDescent="0.25">
      <c r="F835" s="108" t="str">
        <f t="array" ref="F835">IF(ROWS(F$2:F835)&gt;E$2,"",INDEX(Baching!$U:$U,SMALL(IF(Baching!$R:$R=D$2,ROW(Baching!$R:$R)),ROWS(F$2:F835))))</f>
        <v/>
      </c>
    </row>
    <row r="836" spans="6:6" x14ac:dyDescent="0.25">
      <c r="F836" s="108" t="str">
        <f t="array" ref="F836">IF(ROWS(F$2:F836)&gt;E$2,"",INDEX(Baching!$U:$U,SMALL(IF(Baching!$R:$R=D$2,ROW(Baching!$R:$R)),ROWS(F$2:F836))))</f>
        <v/>
      </c>
    </row>
    <row r="837" spans="6:6" x14ac:dyDescent="0.25">
      <c r="F837" s="108" t="str">
        <f t="array" ref="F837">IF(ROWS(F$2:F837)&gt;E$2,"",INDEX(Baching!$U:$U,SMALL(IF(Baching!$R:$R=D$2,ROW(Baching!$R:$R)),ROWS(F$2:F837))))</f>
        <v/>
      </c>
    </row>
    <row r="838" spans="6:6" x14ac:dyDescent="0.25">
      <c r="F838" s="108" t="str">
        <f t="array" ref="F838">IF(ROWS(F$2:F838)&gt;E$2,"",INDEX(Baching!$U:$U,SMALL(IF(Baching!$R:$R=D$2,ROW(Baching!$R:$R)),ROWS(F$2:F838))))</f>
        <v/>
      </c>
    </row>
    <row r="839" spans="6:6" x14ac:dyDescent="0.25">
      <c r="F839" s="108" t="str">
        <f t="array" ref="F839">IF(ROWS(F$2:F839)&gt;E$2,"",INDEX(Baching!$U:$U,SMALL(IF(Baching!$R:$R=D$2,ROW(Baching!$R:$R)),ROWS(F$2:F839))))</f>
        <v/>
      </c>
    </row>
    <row r="840" spans="6:6" x14ac:dyDescent="0.25">
      <c r="F840" s="108" t="str">
        <f t="array" ref="F840">IF(ROWS(F$2:F840)&gt;E$2,"",INDEX(Baching!$U:$U,SMALL(IF(Baching!$R:$R=D$2,ROW(Baching!$R:$R)),ROWS(F$2:F840))))</f>
        <v/>
      </c>
    </row>
    <row r="841" spans="6:6" x14ac:dyDescent="0.25">
      <c r="F841" s="108" t="str">
        <f t="array" ref="F841">IF(ROWS(F$2:F841)&gt;E$2,"",INDEX(Baching!$U:$U,SMALL(IF(Baching!$R:$R=D$2,ROW(Baching!$R:$R)),ROWS(F$2:F841))))</f>
        <v/>
      </c>
    </row>
    <row r="842" spans="6:6" x14ac:dyDescent="0.25">
      <c r="F842" s="108" t="str">
        <f t="array" ref="F842">IF(ROWS(F$2:F842)&gt;E$2,"",INDEX(Baching!$U:$U,SMALL(IF(Baching!$R:$R=D$2,ROW(Baching!$R:$R)),ROWS(F$2:F842))))</f>
        <v/>
      </c>
    </row>
    <row r="843" spans="6:6" x14ac:dyDescent="0.25">
      <c r="F843" s="108" t="str">
        <f t="array" ref="F843">IF(ROWS(F$2:F843)&gt;E$2,"",INDEX(Baching!$U:$U,SMALL(IF(Baching!$R:$R=D$2,ROW(Baching!$R:$R)),ROWS(F$2:F843))))</f>
        <v/>
      </c>
    </row>
    <row r="844" spans="6:6" x14ac:dyDescent="0.25">
      <c r="F844" s="108" t="str">
        <f t="array" ref="F844">IF(ROWS(F$2:F844)&gt;E$2,"",INDEX(Baching!$U:$U,SMALL(IF(Baching!$R:$R=D$2,ROW(Baching!$R:$R)),ROWS(F$2:F844))))</f>
        <v/>
      </c>
    </row>
    <row r="845" spans="6:6" x14ac:dyDescent="0.25">
      <c r="F845" s="108" t="str">
        <f t="array" ref="F845">IF(ROWS(F$2:F845)&gt;E$2,"",INDEX(Baching!$U:$U,SMALL(IF(Baching!$R:$R=D$2,ROW(Baching!$R:$R)),ROWS(F$2:F845))))</f>
        <v/>
      </c>
    </row>
    <row r="846" spans="6:6" x14ac:dyDescent="0.25">
      <c r="F846" s="108" t="str">
        <f t="array" ref="F846">IF(ROWS(F$2:F846)&gt;E$2,"",INDEX(Baching!$U:$U,SMALL(IF(Baching!$R:$R=D$2,ROW(Baching!$R:$R)),ROWS(F$2:F846))))</f>
        <v/>
      </c>
    </row>
    <row r="847" spans="6:6" x14ac:dyDescent="0.25">
      <c r="F847" s="108" t="str">
        <f t="array" ref="F847">IF(ROWS(F$2:F847)&gt;E$2,"",INDEX(Baching!$U:$U,SMALL(IF(Baching!$R:$R=D$2,ROW(Baching!$R:$R)),ROWS(F$2:F847))))</f>
        <v/>
      </c>
    </row>
    <row r="848" spans="6:6" x14ac:dyDescent="0.25">
      <c r="F848" s="108" t="str">
        <f t="array" ref="F848">IF(ROWS(F$2:F848)&gt;E$2,"",INDEX(Baching!$U:$U,SMALL(IF(Baching!$R:$R=D$2,ROW(Baching!$R:$R)),ROWS(F$2:F848))))</f>
        <v/>
      </c>
    </row>
    <row r="849" spans="6:6" x14ac:dyDescent="0.25">
      <c r="F849" s="108" t="str">
        <f t="array" ref="F849">IF(ROWS(F$2:F849)&gt;E$2,"",INDEX(Baching!$U:$U,SMALL(IF(Baching!$R:$R=D$2,ROW(Baching!$R:$R)),ROWS(F$2:F849))))</f>
        <v/>
      </c>
    </row>
    <row r="850" spans="6:6" x14ac:dyDescent="0.25">
      <c r="F850" s="108" t="str">
        <f t="array" ref="F850">IF(ROWS(F$2:F850)&gt;E$2,"",INDEX(Baching!$U:$U,SMALL(IF(Baching!$R:$R=D$2,ROW(Baching!$R:$R)),ROWS(F$2:F850))))</f>
        <v/>
      </c>
    </row>
    <row r="851" spans="6:6" x14ac:dyDescent="0.25">
      <c r="F851" s="108" t="str">
        <f t="array" ref="F851">IF(ROWS(F$2:F851)&gt;E$2,"",INDEX(Baching!$U:$U,SMALL(IF(Baching!$R:$R=D$2,ROW(Baching!$R:$R)),ROWS(F$2:F851))))</f>
        <v/>
      </c>
    </row>
    <row r="852" spans="6:6" x14ac:dyDescent="0.25">
      <c r="F852" s="108" t="str">
        <f t="array" ref="F852">IF(ROWS(F$2:F852)&gt;E$2,"",INDEX(Baching!$U:$U,SMALL(IF(Baching!$R:$R=D$2,ROW(Baching!$R:$R)),ROWS(F$2:F852))))</f>
        <v/>
      </c>
    </row>
    <row r="853" spans="6:6" x14ac:dyDescent="0.25">
      <c r="F853" s="108" t="str">
        <f t="array" ref="F853">IF(ROWS(F$2:F853)&gt;E$2,"",INDEX(Baching!$U:$U,SMALL(IF(Baching!$R:$R=D$2,ROW(Baching!$R:$R)),ROWS(F$2:F853))))</f>
        <v/>
      </c>
    </row>
    <row r="854" spans="6:6" x14ac:dyDescent="0.25">
      <c r="F854" s="108" t="str">
        <f t="array" ref="F854">IF(ROWS(F$2:F854)&gt;E$2,"",INDEX(Baching!$U:$U,SMALL(IF(Baching!$R:$R=D$2,ROW(Baching!$R:$R)),ROWS(F$2:F854))))</f>
        <v/>
      </c>
    </row>
    <row r="855" spans="6:6" x14ac:dyDescent="0.25">
      <c r="F855" s="108" t="str">
        <f t="array" ref="F855">IF(ROWS(F$2:F855)&gt;E$2,"",INDEX(Baching!$U:$U,SMALL(IF(Baching!$R:$R=D$2,ROW(Baching!$R:$R)),ROWS(F$2:F855))))</f>
        <v/>
      </c>
    </row>
    <row r="856" spans="6:6" x14ac:dyDescent="0.25">
      <c r="F856" s="108" t="str">
        <f t="array" ref="F856">IF(ROWS(F$2:F856)&gt;E$2,"",INDEX(Baching!$U:$U,SMALL(IF(Baching!$R:$R=D$2,ROW(Baching!$R:$R)),ROWS(F$2:F856))))</f>
        <v/>
      </c>
    </row>
    <row r="857" spans="6:6" x14ac:dyDescent="0.25">
      <c r="F857" s="108" t="str">
        <f t="array" ref="F857">IF(ROWS(F$2:F857)&gt;E$2,"",INDEX(Baching!$U:$U,SMALL(IF(Baching!$R:$R=D$2,ROW(Baching!$R:$R)),ROWS(F$2:F857))))</f>
        <v/>
      </c>
    </row>
    <row r="858" spans="6:6" x14ac:dyDescent="0.25">
      <c r="F858" s="108" t="str">
        <f t="array" ref="F858">IF(ROWS(F$2:F858)&gt;E$2,"",INDEX(Baching!$U:$U,SMALL(IF(Baching!$R:$R=D$2,ROW(Baching!$R:$R)),ROWS(F$2:F858))))</f>
        <v/>
      </c>
    </row>
    <row r="859" spans="6:6" x14ac:dyDescent="0.25">
      <c r="F859" s="108" t="str">
        <f t="array" ref="F859">IF(ROWS(F$2:F859)&gt;E$2,"",INDEX(Baching!$U:$U,SMALL(IF(Baching!$R:$R=D$2,ROW(Baching!$R:$R)),ROWS(F$2:F859))))</f>
        <v/>
      </c>
    </row>
    <row r="860" spans="6:6" x14ac:dyDescent="0.25">
      <c r="F860" s="108" t="str">
        <f t="array" ref="F860">IF(ROWS(F$2:F860)&gt;E$2,"",INDEX(Baching!$U:$U,SMALL(IF(Baching!$R:$R=D$2,ROW(Baching!$R:$R)),ROWS(F$2:F860))))</f>
        <v/>
      </c>
    </row>
    <row r="861" spans="6:6" x14ac:dyDescent="0.25">
      <c r="F861" s="108" t="str">
        <f t="array" ref="F861">IF(ROWS(F$2:F861)&gt;E$2,"",INDEX(Baching!$U:$U,SMALL(IF(Baching!$R:$R=D$2,ROW(Baching!$R:$R)),ROWS(F$2:F861))))</f>
        <v/>
      </c>
    </row>
    <row r="862" spans="6:6" x14ac:dyDescent="0.25">
      <c r="F862" s="108" t="str">
        <f t="array" ref="F862">IF(ROWS(F$2:F862)&gt;E$2,"",INDEX(Baching!$U:$U,SMALL(IF(Baching!$R:$R=D$2,ROW(Baching!$R:$R)),ROWS(F$2:F862))))</f>
        <v/>
      </c>
    </row>
    <row r="863" spans="6:6" x14ac:dyDescent="0.25">
      <c r="F863" s="108" t="str">
        <f t="array" ref="F863">IF(ROWS(F$2:F863)&gt;E$2,"",INDEX(Baching!$U:$U,SMALL(IF(Baching!$R:$R=D$2,ROW(Baching!$R:$R)),ROWS(F$2:F863))))</f>
        <v/>
      </c>
    </row>
    <row r="864" spans="6:6" x14ac:dyDescent="0.25">
      <c r="F864" s="108" t="str">
        <f t="array" ref="F864">IF(ROWS(F$2:F864)&gt;E$2,"",INDEX(Baching!$U:$U,SMALL(IF(Baching!$R:$R=D$2,ROW(Baching!$R:$R)),ROWS(F$2:F864))))</f>
        <v/>
      </c>
    </row>
    <row r="865" spans="6:6" x14ac:dyDescent="0.25">
      <c r="F865" s="108" t="str">
        <f t="array" ref="F865">IF(ROWS(F$2:F865)&gt;E$2,"",INDEX(Baching!$U:$U,SMALL(IF(Baching!$R:$R=D$2,ROW(Baching!$R:$R)),ROWS(F$2:F865))))</f>
        <v/>
      </c>
    </row>
    <row r="866" spans="6:6" x14ac:dyDescent="0.25">
      <c r="F866" s="108" t="str">
        <f t="array" ref="F866">IF(ROWS(F$2:F866)&gt;E$2,"",INDEX(Baching!$U:$U,SMALL(IF(Baching!$R:$R=D$2,ROW(Baching!$R:$R)),ROWS(F$2:F866))))</f>
        <v/>
      </c>
    </row>
    <row r="867" spans="6:6" x14ac:dyDescent="0.25">
      <c r="F867" s="108" t="str">
        <f t="array" ref="F867">IF(ROWS(F$2:F867)&gt;E$2,"",INDEX(Baching!$U:$U,SMALL(IF(Baching!$R:$R=D$2,ROW(Baching!$R:$R)),ROWS(F$2:F867))))</f>
        <v/>
      </c>
    </row>
    <row r="868" spans="6:6" x14ac:dyDescent="0.25">
      <c r="F868" s="108" t="str">
        <f t="array" ref="F868">IF(ROWS(F$2:F868)&gt;E$2,"",INDEX(Baching!$U:$U,SMALL(IF(Baching!$R:$R=D$2,ROW(Baching!$R:$R)),ROWS(F$2:F868))))</f>
        <v/>
      </c>
    </row>
    <row r="869" spans="6:6" x14ac:dyDescent="0.25">
      <c r="F869" s="108" t="str">
        <f t="array" ref="F869">IF(ROWS(F$2:F869)&gt;E$2,"",INDEX(Baching!$U:$U,SMALL(IF(Baching!$R:$R=D$2,ROW(Baching!$R:$R)),ROWS(F$2:F869))))</f>
        <v/>
      </c>
    </row>
    <row r="870" spans="6:6" x14ac:dyDescent="0.25">
      <c r="F870" s="108" t="str">
        <f t="array" ref="F870">IF(ROWS(F$2:F870)&gt;E$2,"",INDEX(Baching!$U:$U,SMALL(IF(Baching!$R:$R=D$2,ROW(Baching!$R:$R)),ROWS(F$2:F870))))</f>
        <v/>
      </c>
    </row>
    <row r="871" spans="6:6" x14ac:dyDescent="0.25">
      <c r="F871" s="108" t="str">
        <f t="array" ref="F871">IF(ROWS(F$2:F871)&gt;E$2,"",INDEX(Baching!$U:$U,SMALL(IF(Baching!$R:$R=D$2,ROW(Baching!$R:$R)),ROWS(F$2:F871))))</f>
        <v/>
      </c>
    </row>
    <row r="872" spans="6:6" x14ac:dyDescent="0.25">
      <c r="F872" s="108" t="str">
        <f t="array" ref="F872">IF(ROWS(F$2:F872)&gt;E$2,"",INDEX(Baching!$U:$U,SMALL(IF(Baching!$R:$R=D$2,ROW(Baching!$R:$R)),ROWS(F$2:F872))))</f>
        <v/>
      </c>
    </row>
    <row r="873" spans="6:6" x14ac:dyDescent="0.25">
      <c r="F873" s="108" t="str">
        <f t="array" ref="F873">IF(ROWS(F$2:F873)&gt;E$2,"",INDEX(Baching!$U:$U,SMALL(IF(Baching!$R:$R=D$2,ROW(Baching!$R:$R)),ROWS(F$2:F873))))</f>
        <v/>
      </c>
    </row>
    <row r="874" spans="6:6" x14ac:dyDescent="0.25">
      <c r="F874" s="108" t="str">
        <f t="array" ref="F874">IF(ROWS(F$2:F874)&gt;E$2,"",INDEX(Baching!$U:$U,SMALL(IF(Baching!$R:$R=D$2,ROW(Baching!$R:$R)),ROWS(F$2:F874))))</f>
        <v/>
      </c>
    </row>
    <row r="875" spans="6:6" x14ac:dyDescent="0.25">
      <c r="F875" s="108" t="str">
        <f t="array" ref="F875">IF(ROWS(F$2:F875)&gt;E$2,"",INDEX(Baching!$U:$U,SMALL(IF(Baching!$R:$R=D$2,ROW(Baching!$R:$R)),ROWS(F$2:F875))))</f>
        <v/>
      </c>
    </row>
    <row r="876" spans="6:6" x14ac:dyDescent="0.25">
      <c r="F876" s="108" t="str">
        <f t="array" ref="F876">IF(ROWS(F$2:F876)&gt;E$2,"",INDEX(Baching!$U:$U,SMALL(IF(Baching!$R:$R=D$2,ROW(Baching!$R:$R)),ROWS(F$2:F876))))</f>
        <v/>
      </c>
    </row>
    <row r="877" spans="6:6" x14ac:dyDescent="0.25">
      <c r="F877" s="108" t="str">
        <f t="array" ref="F877">IF(ROWS(F$2:F877)&gt;E$2,"",INDEX(Baching!$U:$U,SMALL(IF(Baching!$R:$R=D$2,ROW(Baching!$R:$R)),ROWS(F$2:F877))))</f>
        <v/>
      </c>
    </row>
    <row r="878" spans="6:6" x14ac:dyDescent="0.25">
      <c r="F878" s="108" t="str">
        <f t="array" ref="F878">IF(ROWS(F$2:F878)&gt;E$2,"",INDEX(Baching!$U:$U,SMALL(IF(Baching!$R:$R=D$2,ROW(Baching!$R:$R)),ROWS(F$2:F878))))</f>
        <v/>
      </c>
    </row>
    <row r="879" spans="6:6" x14ac:dyDescent="0.25">
      <c r="F879" s="108" t="str">
        <f t="array" ref="F879">IF(ROWS(F$2:F879)&gt;E$2,"",INDEX(Baching!$U:$U,SMALL(IF(Baching!$R:$R=D$2,ROW(Baching!$R:$R)),ROWS(F$2:F879))))</f>
        <v/>
      </c>
    </row>
    <row r="880" spans="6:6" x14ac:dyDescent="0.25">
      <c r="F880" s="108" t="str">
        <f t="array" ref="F880">IF(ROWS(F$2:F880)&gt;E$2,"",INDEX(Baching!$U:$U,SMALL(IF(Baching!$R:$R=D$2,ROW(Baching!$R:$R)),ROWS(F$2:F880))))</f>
        <v/>
      </c>
    </row>
    <row r="881" spans="6:6" x14ac:dyDescent="0.25">
      <c r="F881" s="108" t="str">
        <f t="array" ref="F881">IF(ROWS(F$2:F881)&gt;E$2,"",INDEX(Baching!$U:$U,SMALL(IF(Baching!$R:$R=D$2,ROW(Baching!$R:$R)),ROWS(F$2:F881))))</f>
        <v/>
      </c>
    </row>
    <row r="882" spans="6:6" x14ac:dyDescent="0.25">
      <c r="F882" s="108" t="str">
        <f t="array" ref="F882">IF(ROWS(F$2:F882)&gt;E$2,"",INDEX(Baching!$U:$U,SMALL(IF(Baching!$R:$R=D$2,ROW(Baching!$R:$R)),ROWS(F$2:F882))))</f>
        <v/>
      </c>
    </row>
    <row r="883" spans="6:6" x14ac:dyDescent="0.25">
      <c r="F883" s="108" t="str">
        <f t="array" ref="F883">IF(ROWS(F$2:F883)&gt;E$2,"",INDEX(Baching!$U:$U,SMALL(IF(Baching!$R:$R=D$2,ROW(Baching!$R:$R)),ROWS(F$2:F883))))</f>
        <v/>
      </c>
    </row>
    <row r="884" spans="6:6" x14ac:dyDescent="0.25">
      <c r="F884" s="108" t="str">
        <f t="array" ref="F884">IF(ROWS(F$2:F884)&gt;E$2,"",INDEX(Baching!$U:$U,SMALL(IF(Baching!$R:$R=D$2,ROW(Baching!$R:$R)),ROWS(F$2:F884))))</f>
        <v/>
      </c>
    </row>
    <row r="885" spans="6:6" x14ac:dyDescent="0.25">
      <c r="F885" s="108" t="str">
        <f t="array" ref="F885">IF(ROWS(F$2:F885)&gt;E$2,"",INDEX(Baching!$U:$U,SMALL(IF(Baching!$R:$R=D$2,ROW(Baching!$R:$R)),ROWS(F$2:F885))))</f>
        <v/>
      </c>
    </row>
    <row r="886" spans="6:6" x14ac:dyDescent="0.25">
      <c r="F886" s="108" t="str">
        <f t="array" ref="F886">IF(ROWS(F$2:F886)&gt;E$2,"",INDEX(Baching!$U:$U,SMALL(IF(Baching!$R:$R=D$2,ROW(Baching!$R:$R)),ROWS(F$2:F886))))</f>
        <v/>
      </c>
    </row>
    <row r="887" spans="6:6" x14ac:dyDescent="0.25">
      <c r="F887" s="108" t="str">
        <f t="array" ref="F887">IF(ROWS(F$2:F887)&gt;E$2,"",INDEX(Baching!$U:$U,SMALL(IF(Baching!$R:$R=D$2,ROW(Baching!$R:$R)),ROWS(F$2:F887))))</f>
        <v/>
      </c>
    </row>
    <row r="888" spans="6:6" x14ac:dyDescent="0.25">
      <c r="F888" s="108" t="str">
        <f t="array" ref="F888">IF(ROWS(F$2:F888)&gt;E$2,"",INDEX(Baching!$U:$U,SMALL(IF(Baching!$R:$R=D$2,ROW(Baching!$R:$R)),ROWS(F$2:F888))))</f>
        <v/>
      </c>
    </row>
    <row r="889" spans="6:6" x14ac:dyDescent="0.25">
      <c r="F889" s="108" t="str">
        <f t="array" ref="F889">IF(ROWS(F$2:F889)&gt;E$2,"",INDEX(Baching!$U:$U,SMALL(IF(Baching!$R:$R=D$2,ROW(Baching!$R:$R)),ROWS(F$2:F889))))</f>
        <v/>
      </c>
    </row>
    <row r="890" spans="6:6" x14ac:dyDescent="0.25">
      <c r="F890" s="108" t="str">
        <f t="array" ref="F890">IF(ROWS(F$2:F890)&gt;E$2,"",INDEX(Baching!$U:$U,SMALL(IF(Baching!$R:$R=D$2,ROW(Baching!$R:$R)),ROWS(F$2:F890))))</f>
        <v/>
      </c>
    </row>
    <row r="891" spans="6:6" x14ac:dyDescent="0.25">
      <c r="F891" s="108" t="str">
        <f t="array" ref="F891">IF(ROWS(F$2:F891)&gt;E$2,"",INDEX(Baching!$U:$U,SMALL(IF(Baching!$R:$R=D$2,ROW(Baching!$R:$R)),ROWS(F$2:F891))))</f>
        <v/>
      </c>
    </row>
    <row r="892" spans="6:6" x14ac:dyDescent="0.25">
      <c r="F892" s="108" t="str">
        <f t="array" ref="F892">IF(ROWS(F$2:F892)&gt;E$2,"",INDEX(Baching!$U:$U,SMALL(IF(Baching!$R:$R=D$2,ROW(Baching!$R:$R)),ROWS(F$2:F892))))</f>
        <v/>
      </c>
    </row>
    <row r="893" spans="6:6" x14ac:dyDescent="0.25">
      <c r="F893" s="108" t="str">
        <f t="array" ref="F893">IF(ROWS(F$2:F893)&gt;E$2,"",INDEX(Baching!$U:$U,SMALL(IF(Baching!$R:$R=D$2,ROW(Baching!$R:$R)),ROWS(F$2:F893))))</f>
        <v/>
      </c>
    </row>
    <row r="894" spans="6:6" x14ac:dyDescent="0.25">
      <c r="F894" s="108" t="str">
        <f t="array" ref="F894">IF(ROWS(F$2:F894)&gt;E$2,"",INDEX(Baching!$U:$U,SMALL(IF(Baching!$R:$R=D$2,ROW(Baching!$R:$R)),ROWS(F$2:F894))))</f>
        <v/>
      </c>
    </row>
    <row r="895" spans="6:6" x14ac:dyDescent="0.25">
      <c r="F895" s="108" t="str">
        <f t="array" ref="F895">IF(ROWS(F$2:F895)&gt;E$2,"",INDEX(Baching!$U:$U,SMALL(IF(Baching!$R:$R=D$2,ROW(Baching!$R:$R)),ROWS(F$2:F895))))</f>
        <v/>
      </c>
    </row>
    <row r="896" spans="6:6" x14ac:dyDescent="0.25">
      <c r="F896" s="108" t="str">
        <f t="array" ref="F896">IF(ROWS(F$2:F896)&gt;E$2,"",INDEX(Baching!$U:$U,SMALL(IF(Baching!$R:$R=D$2,ROW(Baching!$R:$R)),ROWS(F$2:F896))))</f>
        <v/>
      </c>
    </row>
    <row r="897" spans="6:6" x14ac:dyDescent="0.25">
      <c r="F897" s="108" t="str">
        <f t="array" ref="F897">IF(ROWS(F$2:F897)&gt;E$2,"",INDEX(Baching!$U:$U,SMALL(IF(Baching!$R:$R=D$2,ROW(Baching!$R:$R)),ROWS(F$2:F897))))</f>
        <v/>
      </c>
    </row>
    <row r="898" spans="6:6" x14ac:dyDescent="0.25">
      <c r="F898" s="108" t="str">
        <f t="array" ref="F898">IF(ROWS(F$2:F898)&gt;E$2,"",INDEX(Baching!$U:$U,SMALL(IF(Baching!$R:$R=D$2,ROW(Baching!$R:$R)),ROWS(F$2:F898))))</f>
        <v/>
      </c>
    </row>
    <row r="899" spans="6:6" x14ac:dyDescent="0.25">
      <c r="F899" s="108" t="str">
        <f t="array" ref="F899">IF(ROWS(F$2:F899)&gt;E$2,"",INDEX(Baching!$U:$U,SMALL(IF(Baching!$R:$R=D$2,ROW(Baching!$R:$R)),ROWS(F$2:F899))))</f>
        <v/>
      </c>
    </row>
    <row r="900" spans="6:6" x14ac:dyDescent="0.25">
      <c r="F900" s="108" t="str">
        <f t="array" ref="F900">IF(ROWS(F$2:F900)&gt;E$2,"",INDEX(Baching!$U:$U,SMALL(IF(Baching!$R:$R=D$2,ROW(Baching!$R:$R)),ROWS(F$2:F900))))</f>
        <v/>
      </c>
    </row>
    <row r="901" spans="6:6" x14ac:dyDescent="0.25">
      <c r="F901" s="108" t="str">
        <f t="array" ref="F901">IF(ROWS(F$2:F901)&gt;E$2,"",INDEX(Baching!$U:$U,SMALL(IF(Baching!$R:$R=D$2,ROW(Baching!$R:$R)),ROWS(F$2:F901))))</f>
        <v/>
      </c>
    </row>
    <row r="902" spans="6:6" x14ac:dyDescent="0.25">
      <c r="F902" s="108" t="str">
        <f t="array" ref="F902">IF(ROWS(F$2:F902)&gt;E$2,"",INDEX(Baching!$U:$U,SMALL(IF(Baching!$R:$R=D$2,ROW(Baching!$R:$R)),ROWS(F$2:F902))))</f>
        <v/>
      </c>
    </row>
    <row r="903" spans="6:6" x14ac:dyDescent="0.25">
      <c r="F903" s="108" t="str">
        <f t="array" ref="F903">IF(ROWS(F$2:F903)&gt;E$2,"",INDEX(Baching!$U:$U,SMALL(IF(Baching!$R:$R=D$2,ROW(Baching!$R:$R)),ROWS(F$2:F903))))</f>
        <v/>
      </c>
    </row>
    <row r="904" spans="6:6" x14ac:dyDescent="0.25">
      <c r="F904" s="108" t="str">
        <f t="array" ref="F904">IF(ROWS(F$2:F904)&gt;E$2,"",INDEX(Baching!$U:$U,SMALL(IF(Baching!$R:$R=D$2,ROW(Baching!$R:$R)),ROWS(F$2:F904))))</f>
        <v/>
      </c>
    </row>
    <row r="905" spans="6:6" x14ac:dyDescent="0.25">
      <c r="F905" s="108" t="str">
        <f t="array" ref="F905">IF(ROWS(F$2:F905)&gt;E$2,"",INDEX(Baching!$U:$U,SMALL(IF(Baching!$R:$R=D$2,ROW(Baching!$R:$R)),ROWS(F$2:F905))))</f>
        <v/>
      </c>
    </row>
    <row r="906" spans="6:6" x14ac:dyDescent="0.25">
      <c r="F906" s="108" t="str">
        <f t="array" ref="F906">IF(ROWS(F$2:F906)&gt;E$2,"",INDEX(Baching!$U:$U,SMALL(IF(Baching!$R:$R=D$2,ROW(Baching!$R:$R)),ROWS(F$2:F906))))</f>
        <v/>
      </c>
    </row>
    <row r="907" spans="6:6" x14ac:dyDescent="0.25">
      <c r="F907" s="108" t="str">
        <f t="array" ref="F907">IF(ROWS(F$2:F907)&gt;E$2,"",INDEX(Baching!$U:$U,SMALL(IF(Baching!$R:$R=D$2,ROW(Baching!$R:$R)),ROWS(F$2:F907))))</f>
        <v/>
      </c>
    </row>
    <row r="908" spans="6:6" x14ac:dyDescent="0.25">
      <c r="F908" s="108" t="str">
        <f t="array" ref="F908">IF(ROWS(F$2:F908)&gt;E$2,"",INDEX(Baching!$U:$U,SMALL(IF(Baching!$R:$R=D$2,ROW(Baching!$R:$R)),ROWS(F$2:F908))))</f>
        <v/>
      </c>
    </row>
    <row r="909" spans="6:6" x14ac:dyDescent="0.25">
      <c r="F909" s="108" t="str">
        <f t="array" ref="F909">IF(ROWS(F$2:F909)&gt;E$2,"",INDEX(Baching!$U:$U,SMALL(IF(Baching!$R:$R=D$2,ROW(Baching!$R:$R)),ROWS(F$2:F909))))</f>
        <v/>
      </c>
    </row>
    <row r="910" spans="6:6" x14ac:dyDescent="0.25">
      <c r="F910" s="108" t="str">
        <f t="array" ref="F910">IF(ROWS(F$2:F910)&gt;E$2,"",INDEX(Baching!$U:$U,SMALL(IF(Baching!$R:$R=D$2,ROW(Baching!$R:$R)),ROWS(F$2:F910))))</f>
        <v/>
      </c>
    </row>
    <row r="911" spans="6:6" x14ac:dyDescent="0.25">
      <c r="F911" s="108" t="str">
        <f t="array" ref="F911">IF(ROWS(F$2:F911)&gt;E$2,"",INDEX(Baching!$U:$U,SMALL(IF(Baching!$R:$R=D$2,ROW(Baching!$R:$R)),ROWS(F$2:F911))))</f>
        <v/>
      </c>
    </row>
    <row r="912" spans="6:6" x14ac:dyDescent="0.25">
      <c r="F912" s="108" t="str">
        <f t="array" ref="F912">IF(ROWS(F$2:F912)&gt;E$2,"",INDEX(Baching!$U:$U,SMALL(IF(Baching!$R:$R=D$2,ROW(Baching!$R:$R)),ROWS(F$2:F912))))</f>
        <v/>
      </c>
    </row>
    <row r="913" spans="6:6" x14ac:dyDescent="0.25">
      <c r="F913" s="108" t="str">
        <f t="array" ref="F913">IF(ROWS(F$2:F913)&gt;E$2,"",INDEX(Baching!$U:$U,SMALL(IF(Baching!$R:$R=D$2,ROW(Baching!$R:$R)),ROWS(F$2:F913))))</f>
        <v/>
      </c>
    </row>
    <row r="914" spans="6:6" x14ac:dyDescent="0.25">
      <c r="F914" s="108" t="str">
        <f t="array" ref="F914">IF(ROWS(F$2:F914)&gt;E$2,"",INDEX(Baching!$U:$U,SMALL(IF(Baching!$R:$R=D$2,ROW(Baching!$R:$R)),ROWS(F$2:F914))))</f>
        <v/>
      </c>
    </row>
    <row r="915" spans="6:6" x14ac:dyDescent="0.25">
      <c r="F915" s="108" t="str">
        <f t="array" ref="F915">IF(ROWS(F$2:F915)&gt;E$2,"",INDEX(Baching!$U:$U,SMALL(IF(Baching!$R:$R=D$2,ROW(Baching!$R:$R)),ROWS(F$2:F915))))</f>
        <v/>
      </c>
    </row>
    <row r="916" spans="6:6" x14ac:dyDescent="0.25">
      <c r="F916" s="108" t="str">
        <f t="array" ref="F916">IF(ROWS(F$2:F916)&gt;E$2,"",INDEX(Baching!$U:$U,SMALL(IF(Baching!$R:$R=D$2,ROW(Baching!$R:$R)),ROWS(F$2:F916))))</f>
        <v/>
      </c>
    </row>
    <row r="917" spans="6:6" x14ac:dyDescent="0.25">
      <c r="F917" s="108" t="str">
        <f t="array" ref="F917">IF(ROWS(F$2:F917)&gt;E$2,"",INDEX(Baching!$U:$U,SMALL(IF(Baching!$R:$R=D$2,ROW(Baching!$R:$R)),ROWS(F$2:F917))))</f>
        <v/>
      </c>
    </row>
    <row r="918" spans="6:6" x14ac:dyDescent="0.25">
      <c r="F918" s="108" t="str">
        <f t="array" ref="F918">IF(ROWS(F$2:F918)&gt;E$2,"",INDEX(Baching!$U:$U,SMALL(IF(Baching!$R:$R=D$2,ROW(Baching!$R:$R)),ROWS(F$2:F918))))</f>
        <v/>
      </c>
    </row>
    <row r="919" spans="6:6" x14ac:dyDescent="0.25">
      <c r="F919" s="108" t="str">
        <f t="array" ref="F919">IF(ROWS(F$2:F919)&gt;E$2,"",INDEX(Baching!$U:$U,SMALL(IF(Baching!$R:$R=D$2,ROW(Baching!$R:$R)),ROWS(F$2:F919))))</f>
        <v/>
      </c>
    </row>
    <row r="920" spans="6:6" x14ac:dyDescent="0.25">
      <c r="F920" s="108" t="str">
        <f t="array" ref="F920">IF(ROWS(F$2:F920)&gt;E$2,"",INDEX(Baching!$U:$U,SMALL(IF(Baching!$R:$R=D$2,ROW(Baching!$R:$R)),ROWS(F$2:F920))))</f>
        <v/>
      </c>
    </row>
    <row r="921" spans="6:6" x14ac:dyDescent="0.25">
      <c r="F921" s="108" t="str">
        <f t="array" ref="F921">IF(ROWS(F$2:F921)&gt;E$2,"",INDEX(Baching!$U:$U,SMALL(IF(Baching!$R:$R=D$2,ROW(Baching!$R:$R)),ROWS(F$2:F921))))</f>
        <v/>
      </c>
    </row>
    <row r="922" spans="6:6" x14ac:dyDescent="0.25">
      <c r="F922" s="108" t="str">
        <f t="array" ref="F922">IF(ROWS(F$2:F922)&gt;E$2,"",INDEX(Baching!$U:$U,SMALL(IF(Baching!$R:$R=D$2,ROW(Baching!$R:$R)),ROWS(F$2:F922))))</f>
        <v/>
      </c>
    </row>
    <row r="923" spans="6:6" x14ac:dyDescent="0.25">
      <c r="F923" s="108" t="str">
        <f t="array" ref="F923">IF(ROWS(F$2:F923)&gt;E$2,"",INDEX(Baching!$U:$U,SMALL(IF(Baching!$R:$R=D$2,ROW(Baching!$R:$R)),ROWS(F$2:F923))))</f>
        <v/>
      </c>
    </row>
    <row r="924" spans="6:6" x14ac:dyDescent="0.25">
      <c r="F924" s="108" t="str">
        <f t="array" ref="F924">IF(ROWS(F$2:F924)&gt;E$2,"",INDEX(Baching!$U:$U,SMALL(IF(Baching!$R:$R=D$2,ROW(Baching!$R:$R)),ROWS(F$2:F924))))</f>
        <v/>
      </c>
    </row>
    <row r="925" spans="6:6" x14ac:dyDescent="0.25">
      <c r="F925" s="108" t="str">
        <f t="array" ref="F925">IF(ROWS(F$2:F925)&gt;E$2,"",INDEX(Baching!$U:$U,SMALL(IF(Baching!$R:$R=D$2,ROW(Baching!$R:$R)),ROWS(F$2:F925))))</f>
        <v/>
      </c>
    </row>
    <row r="926" spans="6:6" x14ac:dyDescent="0.25">
      <c r="F926" s="108" t="str">
        <f t="array" ref="F926">IF(ROWS(F$2:F926)&gt;E$2,"",INDEX(Baching!$U:$U,SMALL(IF(Baching!$R:$R=D$2,ROW(Baching!$R:$R)),ROWS(F$2:F926))))</f>
        <v/>
      </c>
    </row>
    <row r="927" spans="6:6" x14ac:dyDescent="0.25">
      <c r="F927" s="108" t="str">
        <f t="array" ref="F927">IF(ROWS(F$2:F927)&gt;E$2,"",INDEX(Baching!$U:$U,SMALL(IF(Baching!$R:$R=D$2,ROW(Baching!$R:$R)),ROWS(F$2:F927))))</f>
        <v/>
      </c>
    </row>
    <row r="928" spans="6:6" x14ac:dyDescent="0.25">
      <c r="F928" s="108" t="str">
        <f t="array" ref="F928">IF(ROWS(F$2:F928)&gt;E$2,"",INDEX(Baching!$U:$U,SMALL(IF(Baching!$R:$R=D$2,ROW(Baching!$R:$R)),ROWS(F$2:F928))))</f>
        <v/>
      </c>
    </row>
    <row r="929" spans="6:6" x14ac:dyDescent="0.25">
      <c r="F929" s="108" t="str">
        <f t="array" ref="F929">IF(ROWS(F$2:F929)&gt;E$2,"",INDEX(Baching!$U:$U,SMALL(IF(Baching!$R:$R=D$2,ROW(Baching!$R:$R)),ROWS(F$2:F929))))</f>
        <v/>
      </c>
    </row>
    <row r="930" spans="6:6" x14ac:dyDescent="0.25">
      <c r="F930" s="108" t="str">
        <f t="array" ref="F930">IF(ROWS(F$2:F930)&gt;E$2,"",INDEX(Baching!$U:$U,SMALL(IF(Baching!$R:$R=D$2,ROW(Baching!$R:$R)),ROWS(F$2:F930))))</f>
        <v/>
      </c>
    </row>
    <row r="931" spans="6:6" x14ac:dyDescent="0.25">
      <c r="F931" s="108" t="str">
        <f t="array" ref="F931">IF(ROWS(F$2:F931)&gt;E$2,"",INDEX(Baching!$U:$U,SMALL(IF(Baching!$R:$R=D$2,ROW(Baching!$R:$R)),ROWS(F$2:F931))))</f>
        <v/>
      </c>
    </row>
    <row r="932" spans="6:6" x14ac:dyDescent="0.25">
      <c r="F932" s="108" t="str">
        <f t="array" ref="F932">IF(ROWS(F$2:F932)&gt;E$2,"",INDEX(Baching!$U:$U,SMALL(IF(Baching!$R:$R=D$2,ROW(Baching!$R:$R)),ROWS(F$2:F932))))</f>
        <v/>
      </c>
    </row>
    <row r="933" spans="6:6" x14ac:dyDescent="0.25">
      <c r="F933" s="108" t="str">
        <f t="array" ref="F933">IF(ROWS(F$2:F933)&gt;E$2,"",INDEX(Baching!$U:$U,SMALL(IF(Baching!$R:$R=D$2,ROW(Baching!$R:$R)),ROWS(F$2:F933))))</f>
        <v/>
      </c>
    </row>
    <row r="934" spans="6:6" x14ac:dyDescent="0.25">
      <c r="F934" s="108" t="str">
        <f t="array" ref="F934">IF(ROWS(F$2:F934)&gt;E$2,"",INDEX(Baching!$U:$U,SMALL(IF(Baching!$R:$R=D$2,ROW(Baching!$R:$R)),ROWS(F$2:F934))))</f>
        <v/>
      </c>
    </row>
    <row r="935" spans="6:6" x14ac:dyDescent="0.25">
      <c r="F935" s="108" t="str">
        <f t="array" ref="F935">IF(ROWS(F$2:F935)&gt;E$2,"",INDEX(Baching!$U:$U,SMALL(IF(Baching!$R:$R=D$2,ROW(Baching!$R:$R)),ROWS(F$2:F935))))</f>
        <v/>
      </c>
    </row>
    <row r="936" spans="6:6" x14ac:dyDescent="0.25">
      <c r="F936" s="108" t="str">
        <f t="array" ref="F936">IF(ROWS(F$2:F936)&gt;E$2,"",INDEX(Baching!$U:$U,SMALL(IF(Baching!$R:$R=D$2,ROW(Baching!$R:$R)),ROWS(F$2:F936))))</f>
        <v/>
      </c>
    </row>
    <row r="937" spans="6:6" x14ac:dyDescent="0.25">
      <c r="F937" s="108" t="str">
        <f t="array" ref="F937">IF(ROWS(F$2:F937)&gt;E$2,"",INDEX(Baching!$U:$U,SMALL(IF(Baching!$R:$R=D$2,ROW(Baching!$R:$R)),ROWS(F$2:F937))))</f>
        <v/>
      </c>
    </row>
    <row r="938" spans="6:6" x14ac:dyDescent="0.25">
      <c r="F938" s="108" t="str">
        <f t="array" ref="F938">IF(ROWS(F$2:F938)&gt;E$2,"",INDEX(Baching!$U:$U,SMALL(IF(Baching!$R:$R=D$2,ROW(Baching!$R:$R)),ROWS(F$2:F938))))</f>
        <v/>
      </c>
    </row>
    <row r="939" spans="6:6" x14ac:dyDescent="0.25">
      <c r="F939" s="108" t="str">
        <f t="array" ref="F939">IF(ROWS(F$2:F939)&gt;E$2,"",INDEX(Baching!$U:$U,SMALL(IF(Baching!$R:$R=D$2,ROW(Baching!$R:$R)),ROWS(F$2:F939))))</f>
        <v/>
      </c>
    </row>
    <row r="940" spans="6:6" x14ac:dyDescent="0.25">
      <c r="F940" s="108" t="str">
        <f t="array" ref="F940">IF(ROWS(F$2:F940)&gt;E$2,"",INDEX(Baching!$U:$U,SMALL(IF(Baching!$R:$R=D$2,ROW(Baching!$R:$R)),ROWS(F$2:F940))))</f>
        <v/>
      </c>
    </row>
    <row r="941" spans="6:6" x14ac:dyDescent="0.25">
      <c r="F941" s="108" t="str">
        <f t="array" ref="F941">IF(ROWS(F$2:F941)&gt;E$2,"",INDEX(Baching!$U:$U,SMALL(IF(Baching!$R:$R=D$2,ROW(Baching!$R:$R)),ROWS(F$2:F941))))</f>
        <v/>
      </c>
    </row>
    <row r="942" spans="6:6" x14ac:dyDescent="0.25">
      <c r="F942" s="108" t="str">
        <f t="array" ref="F942">IF(ROWS(F$2:F942)&gt;E$2,"",INDEX(Baching!$U:$U,SMALL(IF(Baching!$R:$R=D$2,ROW(Baching!$R:$R)),ROWS(F$2:F942))))</f>
        <v/>
      </c>
    </row>
    <row r="943" spans="6:6" x14ac:dyDescent="0.25">
      <c r="F943" s="108" t="str">
        <f t="array" ref="F943">IF(ROWS(F$2:F943)&gt;E$2,"",INDEX(Baching!$U:$U,SMALL(IF(Baching!$R:$R=D$2,ROW(Baching!$R:$R)),ROWS(F$2:F943))))</f>
        <v/>
      </c>
    </row>
    <row r="944" spans="6:6" x14ac:dyDescent="0.25">
      <c r="F944" s="108" t="str">
        <f t="array" ref="F944">IF(ROWS(F$2:F944)&gt;E$2,"",INDEX(Baching!$U:$U,SMALL(IF(Baching!$R:$R=D$2,ROW(Baching!$R:$R)),ROWS(F$2:F944))))</f>
        <v/>
      </c>
    </row>
    <row r="945" spans="6:6" x14ac:dyDescent="0.25">
      <c r="F945" s="108" t="str">
        <f t="array" ref="F945">IF(ROWS(F$2:F945)&gt;E$2,"",INDEX(Baching!$U:$U,SMALL(IF(Baching!$R:$R=D$2,ROW(Baching!$R:$R)),ROWS(F$2:F945))))</f>
        <v/>
      </c>
    </row>
    <row r="946" spans="6:6" x14ac:dyDescent="0.25">
      <c r="F946" s="108" t="str">
        <f t="array" ref="F946">IF(ROWS(F$2:F946)&gt;E$2,"",INDEX(Baching!$U:$U,SMALL(IF(Baching!$R:$R=D$2,ROW(Baching!$R:$R)),ROWS(F$2:F946))))</f>
        <v/>
      </c>
    </row>
    <row r="947" spans="6:6" x14ac:dyDescent="0.25">
      <c r="F947" s="108" t="str">
        <f t="array" ref="F947">IF(ROWS(F$2:F947)&gt;E$2,"",INDEX(Baching!$U:$U,SMALL(IF(Baching!$R:$R=D$2,ROW(Baching!$R:$R)),ROWS(F$2:F947))))</f>
        <v/>
      </c>
    </row>
    <row r="948" spans="6:6" x14ac:dyDescent="0.25">
      <c r="F948" s="108" t="str">
        <f t="array" ref="F948">IF(ROWS(F$2:F948)&gt;E$2,"",INDEX(Baching!$U:$U,SMALL(IF(Baching!$R:$R=D$2,ROW(Baching!$R:$R)),ROWS(F$2:F948))))</f>
        <v/>
      </c>
    </row>
    <row r="949" spans="6:6" x14ac:dyDescent="0.25">
      <c r="F949" s="108" t="str">
        <f t="array" ref="F949">IF(ROWS(F$2:F949)&gt;E$2,"",INDEX(Baching!$U:$U,SMALL(IF(Baching!$R:$R=D$2,ROW(Baching!$R:$R)),ROWS(F$2:F949))))</f>
        <v/>
      </c>
    </row>
    <row r="950" spans="6:6" x14ac:dyDescent="0.25">
      <c r="F950" s="108" t="str">
        <f t="array" ref="F950">IF(ROWS(F$2:F950)&gt;E$2,"",INDEX(Baching!$U:$U,SMALL(IF(Baching!$R:$R=D$2,ROW(Baching!$R:$R)),ROWS(F$2:F950))))</f>
        <v/>
      </c>
    </row>
    <row r="951" spans="6:6" x14ac:dyDescent="0.25">
      <c r="F951" s="108" t="str">
        <f t="array" ref="F951">IF(ROWS(F$2:F951)&gt;E$2,"",INDEX(Baching!$U:$U,SMALL(IF(Baching!$R:$R=D$2,ROW(Baching!$R:$R)),ROWS(F$2:F951))))</f>
        <v/>
      </c>
    </row>
    <row r="952" spans="6:6" x14ac:dyDescent="0.25">
      <c r="F952" s="108" t="str">
        <f t="array" ref="F952">IF(ROWS(F$2:F952)&gt;E$2,"",INDEX(Baching!$U:$U,SMALL(IF(Baching!$R:$R=D$2,ROW(Baching!$R:$R)),ROWS(F$2:F952))))</f>
        <v/>
      </c>
    </row>
    <row r="953" spans="6:6" x14ac:dyDescent="0.25">
      <c r="F953" s="108" t="str">
        <f t="array" ref="F953">IF(ROWS(F$2:F953)&gt;E$2,"",INDEX(Baching!$U:$U,SMALL(IF(Baching!$R:$R=D$2,ROW(Baching!$R:$R)),ROWS(F$2:F953))))</f>
        <v/>
      </c>
    </row>
    <row r="954" spans="6:6" x14ac:dyDescent="0.25">
      <c r="F954" s="108" t="str">
        <f t="array" ref="F954">IF(ROWS(F$2:F954)&gt;E$2,"",INDEX(Baching!$U:$U,SMALL(IF(Baching!$R:$R=D$2,ROW(Baching!$R:$R)),ROWS(F$2:F954))))</f>
        <v/>
      </c>
    </row>
    <row r="955" spans="6:6" x14ac:dyDescent="0.25">
      <c r="F955" s="108" t="str">
        <f t="array" ref="F955">IF(ROWS(F$2:F955)&gt;E$2,"",INDEX(Baching!$U:$U,SMALL(IF(Baching!$R:$R=D$2,ROW(Baching!$R:$R)),ROWS(F$2:F955))))</f>
        <v/>
      </c>
    </row>
    <row r="956" spans="6:6" x14ac:dyDescent="0.25">
      <c r="F956" s="108" t="str">
        <f t="array" ref="F956">IF(ROWS(F$2:F956)&gt;E$2,"",INDEX(Baching!$U:$U,SMALL(IF(Baching!$R:$R=D$2,ROW(Baching!$R:$R)),ROWS(F$2:F956))))</f>
        <v/>
      </c>
    </row>
    <row r="957" spans="6:6" x14ac:dyDescent="0.25">
      <c r="F957" s="108" t="str">
        <f t="array" ref="F957">IF(ROWS(F$2:F957)&gt;E$2,"",INDEX(Baching!$U:$U,SMALL(IF(Baching!$R:$R=D$2,ROW(Baching!$R:$R)),ROWS(F$2:F957))))</f>
        <v/>
      </c>
    </row>
    <row r="958" spans="6:6" x14ac:dyDescent="0.25">
      <c r="F958" s="108" t="str">
        <f t="array" ref="F958">IF(ROWS(F$2:F958)&gt;E$2,"",INDEX(Baching!$U:$U,SMALL(IF(Baching!$R:$R=D$2,ROW(Baching!$R:$R)),ROWS(F$2:F958))))</f>
        <v/>
      </c>
    </row>
    <row r="959" spans="6:6" x14ac:dyDescent="0.25">
      <c r="F959" s="108" t="str">
        <f t="array" ref="F959">IF(ROWS(F$2:F959)&gt;E$2,"",INDEX(Baching!$U:$U,SMALL(IF(Baching!$R:$R=D$2,ROW(Baching!$R:$R)),ROWS(F$2:F959))))</f>
        <v/>
      </c>
    </row>
    <row r="960" spans="6:6" x14ac:dyDescent="0.25">
      <c r="F960" s="108" t="str">
        <f t="array" ref="F960">IF(ROWS(F$2:F960)&gt;E$2,"",INDEX(Baching!$U:$U,SMALL(IF(Baching!$R:$R=D$2,ROW(Baching!$R:$R)),ROWS(F$2:F960))))</f>
        <v/>
      </c>
    </row>
    <row r="961" spans="6:6" x14ac:dyDescent="0.25">
      <c r="F961" s="108" t="str">
        <f t="array" ref="F961">IF(ROWS(F$2:F961)&gt;E$2,"",INDEX(Baching!$U:$U,SMALL(IF(Baching!$R:$R=D$2,ROW(Baching!$R:$R)),ROWS(F$2:F961))))</f>
        <v/>
      </c>
    </row>
    <row r="962" spans="6:6" x14ac:dyDescent="0.25">
      <c r="F962" s="108" t="str">
        <f t="array" ref="F962">IF(ROWS(F$2:F962)&gt;E$2,"",INDEX(Baching!$U:$U,SMALL(IF(Baching!$R:$R=D$2,ROW(Baching!$R:$R)),ROWS(F$2:F962))))</f>
        <v/>
      </c>
    </row>
    <row r="963" spans="6:6" x14ac:dyDescent="0.25">
      <c r="F963" s="108" t="str">
        <f t="array" ref="F963">IF(ROWS(F$2:F963)&gt;E$2,"",INDEX(Baching!$U:$U,SMALL(IF(Baching!$R:$R=D$2,ROW(Baching!$R:$R)),ROWS(F$2:F963))))</f>
        <v/>
      </c>
    </row>
    <row r="964" spans="6:6" x14ac:dyDescent="0.25">
      <c r="F964" s="108" t="str">
        <f t="array" ref="F964">IF(ROWS(F$2:F964)&gt;E$2,"",INDEX(Baching!$U:$U,SMALL(IF(Baching!$R:$R=D$2,ROW(Baching!$R:$R)),ROWS(F$2:F964))))</f>
        <v/>
      </c>
    </row>
    <row r="965" spans="6:6" x14ac:dyDescent="0.25">
      <c r="F965" s="108" t="str">
        <f t="array" ref="F965">IF(ROWS(F$2:F965)&gt;E$2,"",INDEX(Baching!$U:$U,SMALL(IF(Baching!$R:$R=D$2,ROW(Baching!$R:$R)),ROWS(F$2:F965))))</f>
        <v/>
      </c>
    </row>
    <row r="966" spans="6:6" x14ac:dyDescent="0.25">
      <c r="F966" s="108" t="str">
        <f t="array" ref="F966">IF(ROWS(F$2:F966)&gt;E$2,"",INDEX(Baching!$U:$U,SMALL(IF(Baching!$R:$R=D$2,ROW(Baching!$R:$R)),ROWS(F$2:F966))))</f>
        <v/>
      </c>
    </row>
    <row r="967" spans="6:6" x14ac:dyDescent="0.25">
      <c r="F967" s="108" t="str">
        <f t="array" ref="F967">IF(ROWS(F$2:F967)&gt;E$2,"",INDEX(Baching!$U:$U,SMALL(IF(Baching!$R:$R=D$2,ROW(Baching!$R:$R)),ROWS(F$2:F967))))</f>
        <v/>
      </c>
    </row>
    <row r="968" spans="6:6" x14ac:dyDescent="0.25">
      <c r="F968" s="108" t="str">
        <f t="array" ref="F968">IF(ROWS(F$2:F968)&gt;E$2,"",INDEX(Baching!$U:$U,SMALL(IF(Baching!$R:$R=D$2,ROW(Baching!$R:$R)),ROWS(F$2:F968))))</f>
        <v/>
      </c>
    </row>
    <row r="969" spans="6:6" x14ac:dyDescent="0.25">
      <c r="F969" s="108" t="str">
        <f t="array" ref="F969">IF(ROWS(F$2:F969)&gt;E$2,"",INDEX(Baching!$U:$U,SMALL(IF(Baching!$R:$R=D$2,ROW(Baching!$R:$R)),ROWS(F$2:F969))))</f>
        <v/>
      </c>
    </row>
    <row r="970" spans="6:6" x14ac:dyDescent="0.25">
      <c r="F970" s="108" t="str">
        <f t="array" ref="F970">IF(ROWS(F$2:F970)&gt;E$2,"",INDEX(Baching!$U:$U,SMALL(IF(Baching!$R:$R=D$2,ROW(Baching!$R:$R)),ROWS(F$2:F970))))</f>
        <v/>
      </c>
    </row>
    <row r="971" spans="6:6" x14ac:dyDescent="0.25">
      <c r="F971" s="108" t="str">
        <f t="array" ref="F971">IF(ROWS(F$2:F971)&gt;E$2,"",INDEX(Baching!$U:$U,SMALL(IF(Baching!$R:$R=D$2,ROW(Baching!$R:$R)),ROWS(F$2:F971))))</f>
        <v/>
      </c>
    </row>
    <row r="972" spans="6:6" x14ac:dyDescent="0.25">
      <c r="F972" s="108" t="str">
        <f t="array" ref="F972">IF(ROWS(F$2:F972)&gt;E$2,"",INDEX(Baching!$U:$U,SMALL(IF(Baching!$R:$R=D$2,ROW(Baching!$R:$R)),ROWS(F$2:F972))))</f>
        <v/>
      </c>
    </row>
    <row r="973" spans="6:6" x14ac:dyDescent="0.25">
      <c r="F973" s="108" t="str">
        <f t="array" ref="F973">IF(ROWS(F$2:F973)&gt;E$2,"",INDEX(Baching!$U:$U,SMALL(IF(Baching!$R:$R=D$2,ROW(Baching!$R:$R)),ROWS(F$2:F973))))</f>
        <v/>
      </c>
    </row>
    <row r="974" spans="6:6" x14ac:dyDescent="0.25">
      <c r="F974" s="108" t="str">
        <f t="array" ref="F974">IF(ROWS(F$2:F974)&gt;E$2,"",INDEX(Baching!$U:$U,SMALL(IF(Baching!$R:$R=D$2,ROW(Baching!$R:$R)),ROWS(F$2:F974))))</f>
        <v/>
      </c>
    </row>
    <row r="975" spans="6:6" x14ac:dyDescent="0.25">
      <c r="F975" s="108" t="str">
        <f t="array" ref="F975">IF(ROWS(F$2:F975)&gt;E$2,"",INDEX(Baching!$U:$U,SMALL(IF(Baching!$R:$R=D$2,ROW(Baching!$R:$R)),ROWS(F$2:F975))))</f>
        <v/>
      </c>
    </row>
    <row r="976" spans="6:6" x14ac:dyDescent="0.25">
      <c r="F976" s="108" t="str">
        <f t="array" ref="F976">IF(ROWS(F$2:F976)&gt;E$2,"",INDEX(Baching!$U:$U,SMALL(IF(Baching!$R:$R=D$2,ROW(Baching!$R:$R)),ROWS(F$2:F976))))</f>
        <v/>
      </c>
    </row>
    <row r="977" spans="6:6" x14ac:dyDescent="0.25">
      <c r="F977" s="108" t="str">
        <f t="array" ref="F977">IF(ROWS(F$2:F977)&gt;E$2,"",INDEX(Baching!$U:$U,SMALL(IF(Baching!$R:$R=D$2,ROW(Baching!$R:$R)),ROWS(F$2:F977))))</f>
        <v/>
      </c>
    </row>
    <row r="978" spans="6:6" x14ac:dyDescent="0.25">
      <c r="F978" s="108" t="str">
        <f t="array" ref="F978">IF(ROWS(F$2:F978)&gt;E$2,"",INDEX(Baching!$U:$U,SMALL(IF(Baching!$R:$R=D$2,ROW(Baching!$R:$R)),ROWS(F$2:F978))))</f>
        <v/>
      </c>
    </row>
    <row r="979" spans="6:6" x14ac:dyDescent="0.25">
      <c r="F979" s="108" t="str">
        <f t="array" ref="F979">IF(ROWS(F$2:F979)&gt;E$2,"",INDEX(Baching!$U:$U,SMALL(IF(Baching!$R:$R=D$2,ROW(Baching!$R:$R)),ROWS(F$2:F979))))</f>
        <v/>
      </c>
    </row>
    <row r="980" spans="6:6" x14ac:dyDescent="0.25">
      <c r="F980" s="108" t="str">
        <f t="array" ref="F980">IF(ROWS(F$2:F980)&gt;E$2,"",INDEX(Baching!$U:$U,SMALL(IF(Baching!$R:$R=D$2,ROW(Baching!$R:$R)),ROWS(F$2:F980))))</f>
        <v/>
      </c>
    </row>
    <row r="981" spans="6:6" x14ac:dyDescent="0.25">
      <c r="F981" s="108" t="str">
        <f t="array" ref="F981">IF(ROWS(F$2:F981)&gt;E$2,"",INDEX(Baching!$U:$U,SMALL(IF(Baching!$R:$R=D$2,ROW(Baching!$R:$R)),ROWS(F$2:F981))))</f>
        <v/>
      </c>
    </row>
    <row r="982" spans="6:6" x14ac:dyDescent="0.25">
      <c r="F982" s="108" t="str">
        <f t="array" ref="F982">IF(ROWS(F$2:F982)&gt;E$2,"",INDEX(Baching!$U:$U,SMALL(IF(Baching!$R:$R=D$2,ROW(Baching!$R:$R)),ROWS(F$2:F982))))</f>
        <v/>
      </c>
    </row>
    <row r="983" spans="6:6" x14ac:dyDescent="0.25">
      <c r="F983" s="108" t="str">
        <f t="array" ref="F983">IF(ROWS(F$2:F983)&gt;E$2,"",INDEX(Baching!$U:$U,SMALL(IF(Baching!$R:$R=D$2,ROW(Baching!$R:$R)),ROWS(F$2:F983))))</f>
        <v/>
      </c>
    </row>
    <row r="984" spans="6:6" x14ac:dyDescent="0.25">
      <c r="F984" s="108" t="str">
        <f t="array" ref="F984">IF(ROWS(F$2:F984)&gt;E$2,"",INDEX(Baching!$U:$U,SMALL(IF(Baching!$R:$R=D$2,ROW(Baching!$R:$R)),ROWS(F$2:F984))))</f>
        <v/>
      </c>
    </row>
    <row r="985" spans="6:6" x14ac:dyDescent="0.25">
      <c r="F985" s="108" t="str">
        <f t="array" ref="F985">IF(ROWS(F$2:F985)&gt;E$2,"",INDEX(Baching!$U:$U,SMALL(IF(Baching!$R:$R=D$2,ROW(Baching!$R:$R)),ROWS(F$2:F985))))</f>
        <v/>
      </c>
    </row>
    <row r="986" spans="6:6" x14ac:dyDescent="0.25">
      <c r="F986" s="108" t="str">
        <f t="array" ref="F986">IF(ROWS(F$2:F986)&gt;E$2,"",INDEX(Baching!$U:$U,SMALL(IF(Baching!$R:$R=D$2,ROW(Baching!$R:$R)),ROWS(F$2:F986))))</f>
        <v/>
      </c>
    </row>
    <row r="987" spans="6:6" x14ac:dyDescent="0.25">
      <c r="F987" s="108" t="str">
        <f t="array" ref="F987">IF(ROWS(F$2:F987)&gt;E$2,"",INDEX(Baching!$U:$U,SMALL(IF(Baching!$R:$R=D$2,ROW(Baching!$R:$R)),ROWS(F$2:F987))))</f>
        <v/>
      </c>
    </row>
    <row r="988" spans="6:6" x14ac:dyDescent="0.25">
      <c r="F988" s="108" t="str">
        <f t="array" ref="F988">IF(ROWS(F$2:F988)&gt;E$2,"",INDEX(Baching!$U:$U,SMALL(IF(Baching!$R:$R=D$2,ROW(Baching!$R:$R)),ROWS(F$2:F988))))</f>
        <v/>
      </c>
    </row>
    <row r="989" spans="6:6" x14ac:dyDescent="0.25">
      <c r="F989" s="108" t="str">
        <f t="array" ref="F989">IF(ROWS(F$2:F989)&gt;E$2,"",INDEX(Baching!$U:$U,SMALL(IF(Baching!$R:$R=D$2,ROW(Baching!$R:$R)),ROWS(F$2:F989))))</f>
        <v/>
      </c>
    </row>
    <row r="990" spans="6:6" x14ac:dyDescent="0.25">
      <c r="F990" s="108" t="str">
        <f t="array" ref="F990">IF(ROWS(F$2:F990)&gt;E$2,"",INDEX(Baching!$U:$U,SMALL(IF(Baching!$R:$R=D$2,ROW(Baching!$R:$R)),ROWS(F$2:F990))))</f>
        <v/>
      </c>
    </row>
    <row r="991" spans="6:6" x14ac:dyDescent="0.25">
      <c r="F991" s="108" t="str">
        <f t="array" ref="F991">IF(ROWS(F$2:F991)&gt;E$2,"",INDEX(Baching!$U:$U,SMALL(IF(Baching!$R:$R=D$2,ROW(Baching!$R:$R)),ROWS(F$2:F991))))</f>
        <v/>
      </c>
    </row>
    <row r="992" spans="6:6" x14ac:dyDescent="0.25">
      <c r="F992" s="108" t="str">
        <f t="array" ref="F992">IF(ROWS(F$2:F992)&gt;E$2,"",INDEX(Baching!$U:$U,SMALL(IF(Baching!$R:$R=D$2,ROW(Baching!$R:$R)),ROWS(F$2:F992))))</f>
        <v/>
      </c>
    </row>
    <row r="993" spans="6:6" x14ac:dyDescent="0.25">
      <c r="F993" s="108" t="str">
        <f t="array" ref="F993">IF(ROWS(F$2:F993)&gt;E$2,"",INDEX(Baching!$U:$U,SMALL(IF(Baching!$R:$R=D$2,ROW(Baching!$R:$R)),ROWS(F$2:F993))))</f>
        <v/>
      </c>
    </row>
    <row r="994" spans="6:6" x14ac:dyDescent="0.25">
      <c r="F994" s="108" t="str">
        <f t="array" ref="F994">IF(ROWS(F$2:F994)&gt;E$2,"",INDEX(Baching!$U:$U,SMALL(IF(Baching!$R:$R=D$2,ROW(Baching!$R:$R)),ROWS(F$2:F994))))</f>
        <v/>
      </c>
    </row>
    <row r="995" spans="6:6" x14ac:dyDescent="0.25">
      <c r="F995" s="108" t="str">
        <f t="array" ref="F995">IF(ROWS(F$2:F995)&gt;E$2,"",INDEX(Baching!$U:$U,SMALL(IF(Baching!$R:$R=D$2,ROW(Baching!$R:$R)),ROWS(F$2:F995))))</f>
        <v/>
      </c>
    </row>
    <row r="996" spans="6:6" x14ac:dyDescent="0.25">
      <c r="F996" s="108" t="str">
        <f t="array" ref="F996">IF(ROWS(F$2:F996)&gt;E$2,"",INDEX(Baching!$U:$U,SMALL(IF(Baching!$R:$R=D$2,ROW(Baching!$R:$R)),ROWS(F$2:F996))))</f>
        <v/>
      </c>
    </row>
    <row r="997" spans="6:6" x14ac:dyDescent="0.25">
      <c r="F997" s="108" t="str">
        <f t="array" ref="F997">IF(ROWS(F$2:F997)&gt;E$2,"",INDEX(Baching!$U:$U,SMALL(IF(Baching!$R:$R=D$2,ROW(Baching!$R:$R)),ROWS(F$2:F997))))</f>
        <v/>
      </c>
    </row>
    <row r="998" spans="6:6" x14ac:dyDescent="0.25">
      <c r="F998" s="108" t="str">
        <f t="array" ref="F998">IF(ROWS(F$2:F998)&gt;E$2,"",INDEX(Baching!$U:$U,SMALL(IF(Baching!$R:$R=D$2,ROW(Baching!$R:$R)),ROWS(F$2:F998))))</f>
        <v/>
      </c>
    </row>
    <row r="999" spans="6:6" x14ac:dyDescent="0.25">
      <c r="F999" s="108" t="str">
        <f t="array" ref="F999">IF(ROWS(F$2:F999)&gt;E$2,"",INDEX(Baching!$U:$U,SMALL(IF(Baching!$R:$R=D$2,ROW(Baching!$R:$R)),ROWS(F$2:F999))))</f>
        <v/>
      </c>
    </row>
    <row r="1000" spans="6:6" x14ac:dyDescent="0.25">
      <c r="F1000" s="108" t="str">
        <f t="array" ref="F1000">IF(ROWS(F$2:F1000)&gt;E$2,"",INDEX(Baching!$U:$U,SMALL(IF(Baching!$R:$R=D$2,ROW(Baching!$R:$R)),ROWS(F$2:F1000))))</f>
        <v/>
      </c>
    </row>
    <row r="1001" spans="6:6" x14ac:dyDescent="0.25">
      <c r="F1001" s="108" t="str">
        <f t="array" ref="F1001">IF(ROWS(F$2:F1001)&gt;E$2,"",INDEX(Baching!$U:$U,SMALL(IF(Baching!$R:$R=D$2,ROW(Baching!$R:$R)),ROWS(F$2:F1001))))</f>
        <v/>
      </c>
    </row>
    <row r="1002" spans="6:6" x14ac:dyDescent="0.25">
      <c r="F1002" s="108" t="str">
        <f t="array" ref="F1002">IF(ROWS(F$2:F1002)&gt;E$2,"",INDEX(Baching!$U:$U,SMALL(IF(Baching!$R:$R=D$2,ROW(Baching!$R:$R)),ROWS(F$2:F1002))))</f>
        <v/>
      </c>
    </row>
    <row r="1003" spans="6:6" x14ac:dyDescent="0.25">
      <c r="F1003" s="108" t="str">
        <f t="array" ref="F1003">IF(ROWS(F$2:F1003)&gt;E$2,"",INDEX(Baching!$U:$U,SMALL(IF(Baching!$R:$R=D$2,ROW(Baching!$R:$R)),ROWS(F$2:F1003))))</f>
        <v/>
      </c>
    </row>
    <row r="1004" spans="6:6" x14ac:dyDescent="0.25">
      <c r="F1004" s="108" t="str">
        <f t="array" ref="F1004">IF(ROWS(F$2:F1004)&gt;E$2,"",INDEX(Baching!$U:$U,SMALL(IF(Baching!$R:$R=D$2,ROW(Baching!$R:$R)),ROWS(F$2:F1004))))</f>
        <v/>
      </c>
    </row>
    <row r="1005" spans="6:6" x14ac:dyDescent="0.25">
      <c r="F1005" s="108" t="str">
        <f t="array" ref="F1005">IF(ROWS(F$2:F1005)&gt;E$2,"",INDEX(Baching!$U:$U,SMALL(IF(Baching!$R:$R=D$2,ROW(Baching!$R:$R)),ROWS(F$2:F1005))))</f>
        <v/>
      </c>
    </row>
    <row r="1006" spans="6:6" x14ac:dyDescent="0.25">
      <c r="F1006" s="108" t="str">
        <f t="array" ref="F1006">IF(ROWS(F$2:F1006)&gt;E$2,"",INDEX(Baching!$U:$U,SMALL(IF(Baching!$R:$R=D$2,ROW(Baching!$R:$R)),ROWS(F$2:F1006))))</f>
        <v/>
      </c>
    </row>
    <row r="1007" spans="6:6" x14ac:dyDescent="0.25">
      <c r="F1007" s="108" t="str">
        <f t="array" ref="F1007">IF(ROWS(F$2:F1007)&gt;E$2,"",INDEX(Baching!$U:$U,SMALL(IF(Baching!$R:$R=D$2,ROW(Baching!$R:$R)),ROWS(F$2:F1007))))</f>
        <v/>
      </c>
    </row>
    <row r="1008" spans="6:6" x14ac:dyDescent="0.25">
      <c r="F1008" s="108" t="str">
        <f t="array" ref="F1008">IF(ROWS(F$2:F1008)&gt;E$2,"",INDEX(Baching!$U:$U,SMALL(IF(Baching!$R:$R=D$2,ROW(Baching!$R:$R)),ROWS(F$2:F1008))))</f>
        <v/>
      </c>
    </row>
    <row r="1009" spans="6:6" x14ac:dyDescent="0.25">
      <c r="F1009" s="108" t="str">
        <f t="array" ref="F1009">IF(ROWS(F$2:F1009)&gt;E$2,"",INDEX(Baching!$U:$U,SMALL(IF(Baching!$R:$R=D$2,ROW(Baching!$R:$R)),ROWS(F$2:F1009))))</f>
        <v/>
      </c>
    </row>
    <row r="1010" spans="6:6" x14ac:dyDescent="0.25">
      <c r="F1010" s="108" t="str">
        <f t="array" ref="F1010">IF(ROWS(F$2:F1010)&gt;E$2,"",INDEX(Baching!$U:$U,SMALL(IF(Baching!$R:$R=D$2,ROW(Baching!$R:$R)),ROWS(F$2:F1010))))</f>
        <v/>
      </c>
    </row>
    <row r="1011" spans="6:6" x14ac:dyDescent="0.25">
      <c r="F1011" s="108" t="str">
        <f t="array" ref="F1011">IF(ROWS(F$2:F1011)&gt;E$2,"",INDEX(Baching!$U:$U,SMALL(IF(Baching!$R:$R=D$2,ROW(Baching!$R:$R)),ROWS(F$2:F1011))))</f>
        <v/>
      </c>
    </row>
    <row r="1012" spans="6:6" x14ac:dyDescent="0.25">
      <c r="F1012" s="108" t="str">
        <f t="array" ref="F1012">IF(ROWS(F$2:F1012)&gt;E$2,"",INDEX(Baching!$U:$U,SMALL(IF(Baching!$R:$R=D$2,ROW(Baching!$R:$R)),ROWS(F$2:F1012))))</f>
        <v/>
      </c>
    </row>
    <row r="1013" spans="6:6" x14ac:dyDescent="0.25">
      <c r="F1013" s="108" t="str">
        <f t="array" ref="F1013">IF(ROWS(F$2:F1013)&gt;E$2,"",INDEX(Baching!$U:$U,SMALL(IF(Baching!$R:$R=D$2,ROW(Baching!$R:$R)),ROWS(F$2:F1013))))</f>
        <v/>
      </c>
    </row>
    <row r="1014" spans="6:6" x14ac:dyDescent="0.25">
      <c r="F1014" s="108" t="str">
        <f t="array" ref="F1014">IF(ROWS(F$2:F1014)&gt;E$2,"",INDEX(Baching!$U:$U,SMALL(IF(Baching!$R:$R=D$2,ROW(Baching!$R:$R)),ROWS(F$2:F1014))))</f>
        <v/>
      </c>
    </row>
    <row r="1015" spans="6:6" x14ac:dyDescent="0.25">
      <c r="F1015" s="108" t="str">
        <f t="array" ref="F1015">IF(ROWS(F$2:F1015)&gt;E$2,"",INDEX(Baching!$U:$U,SMALL(IF(Baching!$R:$R=D$2,ROW(Baching!$R:$R)),ROWS(F$2:F1015))))</f>
        <v/>
      </c>
    </row>
    <row r="1016" spans="6:6" x14ac:dyDescent="0.25">
      <c r="F1016" s="108" t="str">
        <f t="array" ref="F1016">IF(ROWS(F$2:F1016)&gt;E$2,"",INDEX(Baching!$U:$U,SMALL(IF(Baching!$R:$R=D$2,ROW(Baching!$R:$R)),ROWS(F$2:F1016))))</f>
        <v/>
      </c>
    </row>
    <row r="1017" spans="6:6" x14ac:dyDescent="0.25">
      <c r="F1017" s="108" t="str">
        <f t="array" ref="F1017">IF(ROWS(F$2:F1017)&gt;E$2,"",INDEX(Baching!$U:$U,SMALL(IF(Baching!$R:$R=D$2,ROW(Baching!$R:$R)),ROWS(F$2:F1017))))</f>
        <v/>
      </c>
    </row>
    <row r="1018" spans="6:6" x14ac:dyDescent="0.25">
      <c r="F1018" s="108" t="str">
        <f t="array" ref="F1018">IF(ROWS(F$2:F1018)&gt;E$2,"",INDEX(Baching!$U:$U,SMALL(IF(Baching!$R:$R=D$2,ROW(Baching!$R:$R)),ROWS(F$2:F1018))))</f>
        <v/>
      </c>
    </row>
    <row r="1019" spans="6:6" x14ac:dyDescent="0.25">
      <c r="F1019" s="108" t="str">
        <f t="array" ref="F1019">IF(ROWS(F$2:F1019)&gt;E$2,"",INDEX(Baching!$U:$U,SMALL(IF(Baching!$R:$R=D$2,ROW(Baching!$R:$R)),ROWS(F$2:F1019))))</f>
        <v/>
      </c>
    </row>
    <row r="1020" spans="6:6" x14ac:dyDescent="0.25">
      <c r="F1020" s="108" t="str">
        <f t="array" ref="F1020">IF(ROWS(F$2:F1020)&gt;E$2,"",INDEX(Baching!$U:$U,SMALL(IF(Baching!$R:$R=D$2,ROW(Baching!$R:$R)),ROWS(F$2:F1020))))</f>
        <v/>
      </c>
    </row>
    <row r="1021" spans="6:6" x14ac:dyDescent="0.25">
      <c r="F1021" s="108" t="str">
        <f t="array" ref="F1021">IF(ROWS(F$2:F1021)&gt;E$2,"",INDEX(Baching!$U:$U,SMALL(IF(Baching!$R:$R=D$2,ROW(Baching!$R:$R)),ROWS(F$2:F1021))))</f>
        <v/>
      </c>
    </row>
    <row r="1022" spans="6:6" x14ac:dyDescent="0.25">
      <c r="F1022" s="108" t="str">
        <f t="array" ref="F1022">IF(ROWS(F$2:F1022)&gt;E$2,"",INDEX(Baching!$U:$U,SMALL(IF(Baching!$R:$R=D$2,ROW(Baching!$R:$R)),ROWS(F$2:F1022))))</f>
        <v/>
      </c>
    </row>
    <row r="1023" spans="6:6" x14ac:dyDescent="0.25">
      <c r="F1023" s="108" t="str">
        <f t="array" ref="F1023">IF(ROWS(F$2:F1023)&gt;E$2,"",INDEX(Baching!$U:$U,SMALL(IF(Baching!$R:$R=D$2,ROW(Baching!$R:$R)),ROWS(F$2:F1023))))</f>
        <v/>
      </c>
    </row>
    <row r="1024" spans="6:6" x14ac:dyDescent="0.25">
      <c r="F1024" s="108" t="str">
        <f t="array" ref="F1024">IF(ROWS(F$2:F1024)&gt;E$2,"",INDEX(Baching!$U:$U,SMALL(IF(Baching!$R:$R=D$2,ROW(Baching!$R:$R)),ROWS(F$2:F1024))))</f>
        <v/>
      </c>
    </row>
    <row r="1025" spans="6:6" x14ac:dyDescent="0.25">
      <c r="F1025" s="108" t="str">
        <f t="array" ref="F1025">IF(ROWS(F$2:F1025)&gt;E$2,"",INDEX(Baching!$U:$U,SMALL(IF(Baching!$R:$R=D$2,ROW(Baching!$R:$R)),ROWS(F$2:F1025))))</f>
        <v/>
      </c>
    </row>
    <row r="1026" spans="6:6" x14ac:dyDescent="0.25">
      <c r="F1026" s="108" t="str">
        <f t="array" ref="F1026">IF(ROWS(F$2:F1026)&gt;E$2,"",INDEX(Baching!$U:$U,SMALL(IF(Baching!$R:$R=D$2,ROW(Baching!$R:$R)),ROWS(F$2:F1026))))</f>
        <v/>
      </c>
    </row>
    <row r="1027" spans="6:6" x14ac:dyDescent="0.25">
      <c r="F1027" s="108" t="str">
        <f t="array" ref="F1027">IF(ROWS(F$2:F1027)&gt;E$2,"",INDEX(Baching!$U:$U,SMALL(IF(Baching!$R:$R=D$2,ROW(Baching!$R:$R)),ROWS(F$2:F1027))))</f>
        <v/>
      </c>
    </row>
    <row r="1028" spans="6:6" x14ac:dyDescent="0.25">
      <c r="F1028" s="108" t="str">
        <f t="array" ref="F1028">IF(ROWS(F$2:F1028)&gt;E$2,"",INDEX(Baching!$U:$U,SMALL(IF(Baching!$R:$R=D$2,ROW(Baching!$R:$R)),ROWS(F$2:F1028))))</f>
        <v/>
      </c>
    </row>
    <row r="1029" spans="6:6" x14ac:dyDescent="0.25">
      <c r="F1029" s="108" t="str">
        <f t="array" ref="F1029">IF(ROWS(F$2:F1029)&gt;E$2,"",INDEX(Baching!$U:$U,SMALL(IF(Baching!$R:$R=D$2,ROW(Baching!$R:$R)),ROWS(F$2:F1029))))</f>
        <v/>
      </c>
    </row>
    <row r="1030" spans="6:6" x14ac:dyDescent="0.25">
      <c r="F1030" s="108" t="str">
        <f t="array" ref="F1030">IF(ROWS(F$2:F1030)&gt;E$2,"",INDEX(Baching!$U:$U,SMALL(IF(Baching!$R:$R=D$2,ROW(Baching!$R:$R)),ROWS(F$2:F1030))))</f>
        <v/>
      </c>
    </row>
    <row r="1031" spans="6:6" x14ac:dyDescent="0.25">
      <c r="F1031" s="108" t="str">
        <f t="array" ref="F1031">IF(ROWS(F$2:F1031)&gt;E$2,"",INDEX(Baching!$U:$U,SMALL(IF(Baching!$R:$R=D$2,ROW(Baching!$R:$R)),ROWS(F$2:F1031))))</f>
        <v/>
      </c>
    </row>
    <row r="1032" spans="6:6" x14ac:dyDescent="0.25">
      <c r="F1032" s="108" t="str">
        <f t="array" ref="F1032">IF(ROWS(F$2:F1032)&gt;E$2,"",INDEX(Baching!$U:$U,SMALL(IF(Baching!$R:$R=D$2,ROW(Baching!$R:$R)),ROWS(F$2:F1032))))</f>
        <v/>
      </c>
    </row>
    <row r="1033" spans="6:6" x14ac:dyDescent="0.25">
      <c r="F1033" s="108" t="str">
        <f t="array" ref="F1033">IF(ROWS(F$2:F1033)&gt;E$2,"",INDEX(Baching!$U:$U,SMALL(IF(Baching!$R:$R=D$2,ROW(Baching!$R:$R)),ROWS(F$2:F1033))))</f>
        <v/>
      </c>
    </row>
    <row r="1034" spans="6:6" x14ac:dyDescent="0.25">
      <c r="F1034" s="108" t="str">
        <f t="array" ref="F1034">IF(ROWS(F$2:F1034)&gt;E$2,"",INDEX(Baching!$U:$U,SMALL(IF(Baching!$R:$R=D$2,ROW(Baching!$R:$R)),ROWS(F$2:F1034))))</f>
        <v/>
      </c>
    </row>
    <row r="1035" spans="6:6" x14ac:dyDescent="0.25">
      <c r="F1035" s="108" t="str">
        <f t="array" ref="F1035">IF(ROWS(F$2:F1035)&gt;E$2,"",INDEX(Baching!$U:$U,SMALL(IF(Baching!$R:$R=D$2,ROW(Baching!$R:$R)),ROWS(F$2:F1035))))</f>
        <v/>
      </c>
    </row>
    <row r="1036" spans="6:6" x14ac:dyDescent="0.25">
      <c r="F1036" s="108" t="str">
        <f t="array" ref="F1036">IF(ROWS(F$2:F1036)&gt;E$2,"",INDEX(Baching!$U:$U,SMALL(IF(Baching!$R:$R=D$2,ROW(Baching!$R:$R)),ROWS(F$2:F1036))))</f>
        <v/>
      </c>
    </row>
    <row r="1037" spans="6:6" x14ac:dyDescent="0.25">
      <c r="F1037" s="108" t="str">
        <f t="array" ref="F1037">IF(ROWS(F$2:F1037)&gt;E$2,"",INDEX(Baching!$U:$U,SMALL(IF(Baching!$R:$R=D$2,ROW(Baching!$R:$R)),ROWS(F$2:F1037))))</f>
        <v/>
      </c>
    </row>
    <row r="1038" spans="6:6" x14ac:dyDescent="0.25">
      <c r="F1038" s="108" t="str">
        <f t="array" ref="F1038">IF(ROWS(F$2:F1038)&gt;E$2,"",INDEX(Baching!$U:$U,SMALL(IF(Baching!$R:$R=D$2,ROW(Baching!$R:$R)),ROWS(F$2:F1038))))</f>
        <v/>
      </c>
    </row>
    <row r="1039" spans="6:6" x14ac:dyDescent="0.25">
      <c r="F1039" s="108" t="str">
        <f t="array" ref="F1039">IF(ROWS(F$2:F1039)&gt;E$2,"",INDEX(Baching!$U:$U,SMALL(IF(Baching!$R:$R=D$2,ROW(Baching!$R:$R)),ROWS(F$2:F1039))))</f>
        <v/>
      </c>
    </row>
    <row r="1040" spans="6:6" x14ac:dyDescent="0.25">
      <c r="F1040" s="108" t="str">
        <f t="array" ref="F1040">IF(ROWS(F$2:F1040)&gt;E$2,"",INDEX(Baching!$U:$U,SMALL(IF(Baching!$R:$R=D$2,ROW(Baching!$R:$R)),ROWS(F$2:F1040))))</f>
        <v/>
      </c>
    </row>
    <row r="1041" spans="6:6" x14ac:dyDescent="0.25">
      <c r="F1041" s="108" t="str">
        <f t="array" ref="F1041">IF(ROWS(F$2:F1041)&gt;E$2,"",INDEX(Baching!$U:$U,SMALL(IF(Baching!$R:$R=D$2,ROW(Baching!$R:$R)),ROWS(F$2:F1041))))</f>
        <v/>
      </c>
    </row>
    <row r="1042" spans="6:6" x14ac:dyDescent="0.25">
      <c r="F1042" s="108" t="str">
        <f t="array" ref="F1042">IF(ROWS(F$2:F1042)&gt;E$2,"",INDEX(Baching!$U:$U,SMALL(IF(Baching!$R:$R=D$2,ROW(Baching!$R:$R)),ROWS(F$2:F1042))))</f>
        <v/>
      </c>
    </row>
    <row r="1043" spans="6:6" x14ac:dyDescent="0.25">
      <c r="F1043" s="108" t="str">
        <f t="array" ref="F1043">IF(ROWS(F$2:F1043)&gt;E$2,"",INDEX(Baching!$U:$U,SMALL(IF(Baching!$R:$R=D$2,ROW(Baching!$R:$R)),ROWS(F$2:F1043))))</f>
        <v/>
      </c>
    </row>
    <row r="1044" spans="6:6" x14ac:dyDescent="0.25">
      <c r="F1044" s="108" t="str">
        <f t="array" ref="F1044">IF(ROWS(F$2:F1044)&gt;E$2,"",INDEX(Baching!$U:$U,SMALL(IF(Baching!$R:$R=D$2,ROW(Baching!$R:$R)),ROWS(F$2:F1044))))</f>
        <v/>
      </c>
    </row>
    <row r="1045" spans="6:6" x14ac:dyDescent="0.25">
      <c r="F1045" s="108" t="str">
        <f t="array" ref="F1045">IF(ROWS(F$2:F1045)&gt;E$2,"",INDEX(Baching!$U:$U,SMALL(IF(Baching!$R:$R=D$2,ROW(Baching!$R:$R)),ROWS(F$2:F1045))))</f>
        <v/>
      </c>
    </row>
    <row r="1046" spans="6:6" x14ac:dyDescent="0.25">
      <c r="F1046" s="108" t="str">
        <f t="array" ref="F1046">IF(ROWS(F$2:F1046)&gt;E$2,"",INDEX(Baching!$U:$U,SMALL(IF(Baching!$R:$R=D$2,ROW(Baching!$R:$R)),ROWS(F$2:F1046))))</f>
        <v/>
      </c>
    </row>
    <row r="1047" spans="6:6" x14ac:dyDescent="0.25">
      <c r="F1047" s="108" t="str">
        <f t="array" ref="F1047">IF(ROWS(F$2:F1047)&gt;E$2,"",INDEX(Baching!$U:$U,SMALL(IF(Baching!$R:$R=D$2,ROW(Baching!$R:$R)),ROWS(F$2:F1047))))</f>
        <v/>
      </c>
    </row>
    <row r="1048" spans="6:6" x14ac:dyDescent="0.25">
      <c r="F1048" s="108" t="str">
        <f t="array" ref="F1048">IF(ROWS(F$2:F1048)&gt;E$2,"",INDEX(Baching!$U:$U,SMALL(IF(Baching!$R:$R=D$2,ROW(Baching!$R:$R)),ROWS(F$2:F1048))))</f>
        <v/>
      </c>
    </row>
    <row r="1049" spans="6:6" x14ac:dyDescent="0.25">
      <c r="F1049" s="108" t="str">
        <f t="array" ref="F1049">IF(ROWS(F$2:F1049)&gt;E$2,"",INDEX(Baching!$U:$U,SMALL(IF(Baching!$R:$R=D$2,ROW(Baching!$R:$R)),ROWS(F$2:F1049))))</f>
        <v/>
      </c>
    </row>
    <row r="1050" spans="6:6" x14ac:dyDescent="0.25">
      <c r="F1050" s="108" t="str">
        <f t="array" ref="F1050">IF(ROWS(F$2:F1050)&gt;E$2,"",INDEX(Baching!$U:$U,SMALL(IF(Baching!$R:$R=D$2,ROW(Baching!$R:$R)),ROWS(F$2:F1050))))</f>
        <v/>
      </c>
    </row>
    <row r="1051" spans="6:6" x14ac:dyDescent="0.25">
      <c r="F1051" s="108" t="str">
        <f t="array" ref="F1051">IF(ROWS(F$2:F1051)&gt;E$2,"",INDEX(Baching!$U:$U,SMALL(IF(Baching!$R:$R=D$2,ROW(Baching!$R:$R)),ROWS(F$2:F1051))))</f>
        <v/>
      </c>
    </row>
    <row r="1052" spans="6:6" x14ac:dyDescent="0.25">
      <c r="F1052" s="108" t="str">
        <f t="array" ref="F1052">IF(ROWS(F$2:F1052)&gt;E$2,"",INDEX(Baching!$U:$U,SMALL(IF(Baching!$R:$R=D$2,ROW(Baching!$R:$R)),ROWS(F$2:F1052))))</f>
        <v/>
      </c>
    </row>
    <row r="1053" spans="6:6" x14ac:dyDescent="0.25">
      <c r="F1053" s="108" t="str">
        <f t="array" ref="F1053">IF(ROWS(F$2:F1053)&gt;E$2,"",INDEX(Baching!$U:$U,SMALL(IF(Baching!$R:$R=D$2,ROW(Baching!$R:$R)),ROWS(F$2:F1053))))</f>
        <v/>
      </c>
    </row>
    <row r="1054" spans="6:6" x14ac:dyDescent="0.25">
      <c r="F1054" s="108" t="str">
        <f t="array" ref="F1054">IF(ROWS(F$2:F1054)&gt;E$2,"",INDEX(Baching!$U:$U,SMALL(IF(Baching!$R:$R=D$2,ROW(Baching!$R:$R)),ROWS(F$2:F1054))))</f>
        <v/>
      </c>
    </row>
    <row r="1055" spans="6:6" x14ac:dyDescent="0.25">
      <c r="F1055" s="108" t="str">
        <f t="array" ref="F1055">IF(ROWS(F$2:F1055)&gt;E$2,"",INDEX(Baching!$U:$U,SMALL(IF(Baching!$R:$R=D$2,ROW(Baching!$R:$R)),ROWS(F$2:F1055))))</f>
        <v/>
      </c>
    </row>
    <row r="1056" spans="6:6" x14ac:dyDescent="0.25">
      <c r="F1056" s="108" t="str">
        <f t="array" ref="F1056">IF(ROWS(F$2:F1056)&gt;E$2,"",INDEX(Baching!$U:$U,SMALL(IF(Baching!$R:$R=D$2,ROW(Baching!$R:$R)),ROWS(F$2:F1056))))</f>
        <v/>
      </c>
    </row>
    <row r="1057" spans="6:6" x14ac:dyDescent="0.25">
      <c r="F1057" s="108" t="str">
        <f t="array" ref="F1057">IF(ROWS(F$2:F1057)&gt;E$2,"",INDEX(Baching!$U:$U,SMALL(IF(Baching!$R:$R=D$2,ROW(Baching!$R:$R)),ROWS(F$2:F1057))))</f>
        <v/>
      </c>
    </row>
    <row r="1058" spans="6:6" x14ac:dyDescent="0.25">
      <c r="F1058" s="108" t="str">
        <f t="array" ref="F1058">IF(ROWS(F$2:F1058)&gt;E$2,"",INDEX(Baching!$U:$U,SMALL(IF(Baching!$R:$R=D$2,ROW(Baching!$R:$R)),ROWS(F$2:F1058))))</f>
        <v/>
      </c>
    </row>
    <row r="1059" spans="6:6" x14ac:dyDescent="0.25">
      <c r="F1059" s="108" t="str">
        <f t="array" ref="F1059">IF(ROWS(F$2:F1059)&gt;E$2,"",INDEX(Baching!$U:$U,SMALL(IF(Baching!$R:$R=D$2,ROW(Baching!$R:$R)),ROWS(F$2:F1059))))</f>
        <v/>
      </c>
    </row>
    <row r="1060" spans="6:6" x14ac:dyDescent="0.25">
      <c r="F1060" s="108" t="str">
        <f t="array" ref="F1060">IF(ROWS(F$2:F1060)&gt;E$2,"",INDEX(Baching!$U:$U,SMALL(IF(Baching!$R:$R=D$2,ROW(Baching!$R:$R)),ROWS(F$2:F1060))))</f>
        <v/>
      </c>
    </row>
    <row r="1061" spans="6:6" x14ac:dyDescent="0.25">
      <c r="F1061" s="108" t="str">
        <f t="array" ref="F1061">IF(ROWS(F$2:F1061)&gt;E$2,"",INDEX(Baching!$U:$U,SMALL(IF(Baching!$R:$R=D$2,ROW(Baching!$R:$R)),ROWS(F$2:F1061))))</f>
        <v/>
      </c>
    </row>
    <row r="1062" spans="6:6" x14ac:dyDescent="0.25">
      <c r="F1062" s="108" t="str">
        <f t="array" ref="F1062">IF(ROWS(F$2:F1062)&gt;E$2,"",INDEX(Baching!$U:$U,SMALL(IF(Baching!$R:$R=D$2,ROW(Baching!$R:$R)),ROWS(F$2:F1062))))</f>
        <v/>
      </c>
    </row>
    <row r="1063" spans="6:6" x14ac:dyDescent="0.25">
      <c r="F1063" s="108" t="str">
        <f t="array" ref="F1063">IF(ROWS(F$2:F1063)&gt;E$2,"",INDEX(Baching!$U:$U,SMALL(IF(Baching!$R:$R=D$2,ROW(Baching!$R:$R)),ROWS(F$2:F1063))))</f>
        <v/>
      </c>
    </row>
    <row r="1064" spans="6:6" x14ac:dyDescent="0.25">
      <c r="F1064" s="108" t="str">
        <f t="array" ref="F1064">IF(ROWS(F$2:F1064)&gt;E$2,"",INDEX(Baching!$U:$U,SMALL(IF(Baching!$R:$R=D$2,ROW(Baching!$R:$R)),ROWS(F$2:F1064))))</f>
        <v/>
      </c>
    </row>
    <row r="1065" spans="6:6" x14ac:dyDescent="0.25">
      <c r="F1065" s="108" t="str">
        <f t="array" ref="F1065">IF(ROWS(F$2:F1065)&gt;E$2,"",INDEX(Baching!$U:$U,SMALL(IF(Baching!$R:$R=D$2,ROW(Baching!$R:$R)),ROWS(F$2:F1065))))</f>
        <v/>
      </c>
    </row>
    <row r="1066" spans="6:6" x14ac:dyDescent="0.25">
      <c r="F1066" s="108" t="str">
        <f t="array" ref="F1066">IF(ROWS(F$2:F1066)&gt;E$2,"",INDEX(Baching!$U:$U,SMALL(IF(Baching!$R:$R=D$2,ROW(Baching!$R:$R)),ROWS(F$2:F1066))))</f>
        <v/>
      </c>
    </row>
    <row r="1067" spans="6:6" x14ac:dyDescent="0.25">
      <c r="F1067" s="108" t="str">
        <f t="array" ref="F1067">IF(ROWS(F$2:F1067)&gt;E$2,"",INDEX(Baching!$U:$U,SMALL(IF(Baching!$R:$R=D$2,ROW(Baching!$R:$R)),ROWS(F$2:F1067))))</f>
        <v/>
      </c>
    </row>
    <row r="1068" spans="6:6" x14ac:dyDescent="0.25">
      <c r="F1068" s="108" t="str">
        <f t="array" ref="F1068">IF(ROWS(F$2:F1068)&gt;E$2,"",INDEX(Baching!$U:$U,SMALL(IF(Baching!$R:$R=D$2,ROW(Baching!$R:$R)),ROWS(F$2:F1068))))</f>
        <v/>
      </c>
    </row>
    <row r="1069" spans="6:6" x14ac:dyDescent="0.25">
      <c r="F1069" s="108" t="str">
        <f t="array" ref="F1069">IF(ROWS(F$2:F1069)&gt;E$2,"",INDEX(Baching!$U:$U,SMALL(IF(Baching!$R:$R=D$2,ROW(Baching!$R:$R)),ROWS(F$2:F1069))))</f>
        <v/>
      </c>
    </row>
    <row r="1070" spans="6:6" x14ac:dyDescent="0.25">
      <c r="F1070" s="108" t="str">
        <f t="array" ref="F1070">IF(ROWS(F$2:F1070)&gt;E$2,"",INDEX(Baching!$U:$U,SMALL(IF(Baching!$R:$R=D$2,ROW(Baching!$R:$R)),ROWS(F$2:F1070))))</f>
        <v/>
      </c>
    </row>
    <row r="1071" spans="6:6" x14ac:dyDescent="0.25">
      <c r="F1071" s="108" t="str">
        <f t="array" ref="F1071">IF(ROWS(F$2:F1071)&gt;E$2,"",INDEX(Baching!$U:$U,SMALL(IF(Baching!$R:$R=D$2,ROW(Baching!$R:$R)),ROWS(F$2:F1071))))</f>
        <v/>
      </c>
    </row>
    <row r="1072" spans="6:6" x14ac:dyDescent="0.25">
      <c r="F1072" s="108" t="str">
        <f t="array" ref="F1072">IF(ROWS(F$2:F1072)&gt;E$2,"",INDEX(Baching!$U:$U,SMALL(IF(Baching!$R:$R=D$2,ROW(Baching!$R:$R)),ROWS(F$2:F1072))))</f>
        <v/>
      </c>
    </row>
    <row r="1073" spans="6:6" x14ac:dyDescent="0.25">
      <c r="F1073" s="108" t="str">
        <f t="array" ref="F1073">IF(ROWS(F$2:F1073)&gt;E$2,"",INDEX(Baching!$U:$U,SMALL(IF(Baching!$R:$R=D$2,ROW(Baching!$R:$R)),ROWS(F$2:F1073))))</f>
        <v/>
      </c>
    </row>
    <row r="1074" spans="6:6" x14ac:dyDescent="0.25">
      <c r="F1074" s="108" t="str">
        <f t="array" ref="F1074">IF(ROWS(F$2:F1074)&gt;E$2,"",INDEX(Baching!$U:$U,SMALL(IF(Baching!$R:$R=D$2,ROW(Baching!$R:$R)),ROWS(F$2:F1074))))</f>
        <v/>
      </c>
    </row>
    <row r="1075" spans="6:6" x14ac:dyDescent="0.25">
      <c r="F1075" s="108" t="str">
        <f t="array" ref="F1075">IF(ROWS(F$2:F1075)&gt;E$2,"",INDEX(Baching!$U:$U,SMALL(IF(Baching!$R:$R=D$2,ROW(Baching!$R:$R)),ROWS(F$2:F1075))))</f>
        <v/>
      </c>
    </row>
    <row r="1076" spans="6:6" x14ac:dyDescent="0.25">
      <c r="F1076" s="108" t="str">
        <f t="array" ref="F1076">IF(ROWS(F$2:F1076)&gt;E$2,"",INDEX(Baching!$U:$U,SMALL(IF(Baching!$R:$R=D$2,ROW(Baching!$R:$R)),ROWS(F$2:F1076))))</f>
        <v/>
      </c>
    </row>
    <row r="1077" spans="6:6" x14ac:dyDescent="0.25">
      <c r="F1077" s="108" t="str">
        <f t="array" ref="F1077">IF(ROWS(F$2:F1077)&gt;E$2,"",INDEX(Baching!$U:$U,SMALL(IF(Baching!$R:$R=D$2,ROW(Baching!$R:$R)),ROWS(F$2:F1077))))</f>
        <v/>
      </c>
    </row>
    <row r="1078" spans="6:6" x14ac:dyDescent="0.25">
      <c r="F1078" s="108" t="str">
        <f t="array" ref="F1078">IF(ROWS(F$2:F1078)&gt;E$2,"",INDEX(Baching!$U:$U,SMALL(IF(Baching!$R:$R=D$2,ROW(Baching!$R:$R)),ROWS(F$2:F1078))))</f>
        <v/>
      </c>
    </row>
    <row r="1079" spans="6:6" x14ac:dyDescent="0.25">
      <c r="F1079" s="108" t="str">
        <f t="array" ref="F1079">IF(ROWS(F$2:F1079)&gt;E$2,"",INDEX(Baching!$U:$U,SMALL(IF(Baching!$R:$R=D$2,ROW(Baching!$R:$R)),ROWS(F$2:F1079))))</f>
        <v/>
      </c>
    </row>
    <row r="1080" spans="6:6" x14ac:dyDescent="0.25">
      <c r="F1080" s="108" t="str">
        <f t="array" ref="F1080">IF(ROWS(F$2:F1080)&gt;E$2,"",INDEX(Baching!$U:$U,SMALL(IF(Baching!$R:$R=D$2,ROW(Baching!$R:$R)),ROWS(F$2:F1080))))</f>
        <v/>
      </c>
    </row>
    <row r="1081" spans="6:6" x14ac:dyDescent="0.25">
      <c r="F1081" s="108" t="str">
        <f t="array" ref="F1081">IF(ROWS(F$2:F1081)&gt;E$2,"",INDEX(Baching!$U:$U,SMALL(IF(Baching!$R:$R=D$2,ROW(Baching!$R:$R)),ROWS(F$2:F1081))))</f>
        <v/>
      </c>
    </row>
    <row r="1082" spans="6:6" x14ac:dyDescent="0.25">
      <c r="F1082" s="108" t="str">
        <f t="array" ref="F1082">IF(ROWS(F$2:F1082)&gt;E$2,"",INDEX(Baching!$U:$U,SMALL(IF(Baching!$R:$R=D$2,ROW(Baching!$R:$R)),ROWS(F$2:F1082))))</f>
        <v/>
      </c>
    </row>
    <row r="1083" spans="6:6" x14ac:dyDescent="0.25">
      <c r="F1083" s="108" t="str">
        <f t="array" ref="F1083">IF(ROWS(F$2:F1083)&gt;E$2,"",INDEX(Baching!$U:$U,SMALL(IF(Baching!$R:$R=D$2,ROW(Baching!$R:$R)),ROWS(F$2:F1083))))</f>
        <v/>
      </c>
    </row>
    <row r="1084" spans="6:6" x14ac:dyDescent="0.25">
      <c r="F1084" s="108" t="str">
        <f t="array" ref="F1084">IF(ROWS(F$2:F1084)&gt;E$2,"",INDEX(Baching!$U:$U,SMALL(IF(Baching!$R:$R=D$2,ROW(Baching!$R:$R)),ROWS(F$2:F1084))))</f>
        <v/>
      </c>
    </row>
    <row r="1085" spans="6:6" x14ac:dyDescent="0.25">
      <c r="F1085" s="108" t="str">
        <f t="array" ref="F1085">IF(ROWS(F$2:F1085)&gt;E$2,"",INDEX(Baching!$U:$U,SMALL(IF(Baching!$R:$R=D$2,ROW(Baching!$R:$R)),ROWS(F$2:F1085))))</f>
        <v/>
      </c>
    </row>
    <row r="1086" spans="6:6" x14ac:dyDescent="0.25">
      <c r="F1086" s="108" t="str">
        <f t="array" ref="F1086">IF(ROWS(F$2:F1086)&gt;E$2,"",INDEX(Baching!$U:$U,SMALL(IF(Baching!$R:$R=D$2,ROW(Baching!$R:$R)),ROWS(F$2:F1086))))</f>
        <v/>
      </c>
    </row>
    <row r="1087" spans="6:6" x14ac:dyDescent="0.25">
      <c r="F1087" s="108" t="str">
        <f t="array" ref="F1087">IF(ROWS(F$2:F1087)&gt;E$2,"",INDEX(Baching!$U:$U,SMALL(IF(Baching!$R:$R=D$2,ROW(Baching!$R:$R)),ROWS(F$2:F1087))))</f>
        <v/>
      </c>
    </row>
    <row r="1088" spans="6:6" x14ac:dyDescent="0.25">
      <c r="F1088" s="108" t="str">
        <f t="array" ref="F1088">IF(ROWS(F$2:F1088)&gt;E$2,"",INDEX(Baching!$U:$U,SMALL(IF(Baching!$R:$R=D$2,ROW(Baching!$R:$R)),ROWS(F$2:F1088))))</f>
        <v/>
      </c>
    </row>
    <row r="1089" spans="6:6" x14ac:dyDescent="0.25">
      <c r="F1089" s="108" t="str">
        <f t="array" ref="F1089">IF(ROWS(F$2:F1089)&gt;E$2,"",INDEX(Baching!$U:$U,SMALL(IF(Baching!$R:$R=D$2,ROW(Baching!$R:$R)),ROWS(F$2:F1089))))</f>
        <v/>
      </c>
    </row>
    <row r="1090" spans="6:6" x14ac:dyDescent="0.25">
      <c r="F1090" s="108" t="str">
        <f t="array" ref="F1090">IF(ROWS(F$2:F1090)&gt;E$2,"",INDEX(Baching!$U:$U,SMALL(IF(Baching!$R:$R=D$2,ROW(Baching!$R:$R)),ROWS(F$2:F1090))))</f>
        <v/>
      </c>
    </row>
    <row r="1091" spans="6:6" x14ac:dyDescent="0.25">
      <c r="F1091" s="108" t="str">
        <f t="array" ref="F1091">IF(ROWS(F$2:F1091)&gt;E$2,"",INDEX(Baching!$U:$U,SMALL(IF(Baching!$R:$R=D$2,ROW(Baching!$R:$R)),ROWS(F$2:F1091))))</f>
        <v/>
      </c>
    </row>
    <row r="1092" spans="6:6" x14ac:dyDescent="0.25">
      <c r="F1092" s="108" t="str">
        <f t="array" ref="F1092">IF(ROWS(F$2:F1092)&gt;E$2,"",INDEX(Baching!$U:$U,SMALL(IF(Baching!$R:$R=D$2,ROW(Baching!$R:$R)),ROWS(F$2:F1092))))</f>
        <v/>
      </c>
    </row>
    <row r="1093" spans="6:6" x14ac:dyDescent="0.25">
      <c r="F1093" s="108" t="str">
        <f t="array" ref="F1093">IF(ROWS(F$2:F1093)&gt;E$2,"",INDEX(Baching!$U:$U,SMALL(IF(Baching!$R:$R=D$2,ROW(Baching!$R:$R)),ROWS(F$2:F1093))))</f>
        <v/>
      </c>
    </row>
    <row r="1094" spans="6:6" x14ac:dyDescent="0.25">
      <c r="F1094" s="108" t="str">
        <f t="array" ref="F1094">IF(ROWS(F$2:F1094)&gt;E$2,"",INDEX(Baching!$U:$U,SMALL(IF(Baching!$R:$R=D$2,ROW(Baching!$R:$R)),ROWS(F$2:F1094))))</f>
        <v/>
      </c>
    </row>
    <row r="1095" spans="6:6" x14ac:dyDescent="0.25">
      <c r="F1095" s="108" t="str">
        <f t="array" ref="F1095">IF(ROWS(F$2:F1095)&gt;E$2,"",INDEX(Baching!$U:$U,SMALL(IF(Baching!$R:$R=D$2,ROW(Baching!$R:$R)),ROWS(F$2:F1095))))</f>
        <v/>
      </c>
    </row>
    <row r="1096" spans="6:6" x14ac:dyDescent="0.25">
      <c r="F1096" s="108" t="str">
        <f t="array" ref="F1096">IF(ROWS(F$2:F1096)&gt;E$2,"",INDEX(Baching!$U:$U,SMALL(IF(Baching!$R:$R=D$2,ROW(Baching!$R:$R)),ROWS(F$2:F1096))))</f>
        <v/>
      </c>
    </row>
    <row r="1097" spans="6:6" x14ac:dyDescent="0.25">
      <c r="F1097" s="108" t="str">
        <f t="array" ref="F1097">IF(ROWS(F$2:F1097)&gt;E$2,"",INDEX(Baching!$U:$U,SMALL(IF(Baching!$R:$R=D$2,ROW(Baching!$R:$R)),ROWS(F$2:F1097))))</f>
        <v/>
      </c>
    </row>
    <row r="1098" spans="6:6" x14ac:dyDescent="0.25">
      <c r="F1098" s="108" t="str">
        <f t="array" ref="F1098">IF(ROWS(F$2:F1098)&gt;E$2,"",INDEX(Baching!$U:$U,SMALL(IF(Baching!$R:$R=D$2,ROW(Baching!$R:$R)),ROWS(F$2:F1098))))</f>
        <v/>
      </c>
    </row>
    <row r="1099" spans="6:6" x14ac:dyDescent="0.25">
      <c r="F1099" s="108" t="str">
        <f t="array" ref="F1099">IF(ROWS(F$2:F1099)&gt;E$2,"",INDEX(Baching!$U:$U,SMALL(IF(Baching!$R:$R=D$2,ROW(Baching!$R:$R)),ROWS(F$2:F1099))))</f>
        <v/>
      </c>
    </row>
    <row r="1100" spans="6:6" x14ac:dyDescent="0.25">
      <c r="F1100" s="108" t="str">
        <f t="array" ref="F1100">IF(ROWS(F$2:F1100)&gt;E$2,"",INDEX(Baching!$U:$U,SMALL(IF(Baching!$R:$R=D$2,ROW(Baching!$R:$R)),ROWS(F$2:F1100))))</f>
        <v/>
      </c>
    </row>
    <row r="1101" spans="6:6" x14ac:dyDescent="0.25">
      <c r="F1101" s="108" t="str">
        <f t="array" ref="F1101">IF(ROWS(F$2:F1101)&gt;E$2,"",INDEX(Baching!$U:$U,SMALL(IF(Baching!$R:$R=D$2,ROW(Baching!$R:$R)),ROWS(F$2:F1101))))</f>
        <v/>
      </c>
    </row>
    <row r="1102" spans="6:6" x14ac:dyDescent="0.25">
      <c r="F1102" s="108" t="str">
        <f t="array" ref="F1102">IF(ROWS(F$2:F1102)&gt;E$2,"",INDEX(Baching!$U:$U,SMALL(IF(Baching!$R:$R=D$2,ROW(Baching!$R:$R)),ROWS(F$2:F1102))))</f>
        <v/>
      </c>
    </row>
    <row r="1103" spans="6:6" x14ac:dyDescent="0.25">
      <c r="F1103" s="108" t="str">
        <f t="array" ref="F1103">IF(ROWS(F$2:F1103)&gt;E$2,"",INDEX(Baching!$U:$U,SMALL(IF(Baching!$R:$R=D$2,ROW(Baching!$R:$R)),ROWS(F$2:F1103))))</f>
        <v/>
      </c>
    </row>
    <row r="1104" spans="6:6" x14ac:dyDescent="0.25">
      <c r="F1104" s="108" t="str">
        <f t="array" ref="F1104">IF(ROWS(F$2:F1104)&gt;E$2,"",INDEX(Baching!$U:$U,SMALL(IF(Baching!$R:$R=D$2,ROW(Baching!$R:$R)),ROWS(F$2:F1104))))</f>
        <v/>
      </c>
    </row>
    <row r="1105" spans="6:6" x14ac:dyDescent="0.25">
      <c r="F1105" s="108" t="str">
        <f t="array" ref="F1105">IF(ROWS(F$2:F1105)&gt;E$2,"",INDEX(Baching!$U:$U,SMALL(IF(Baching!$R:$R=D$2,ROW(Baching!$R:$R)),ROWS(F$2:F1105))))</f>
        <v/>
      </c>
    </row>
    <row r="1106" spans="6:6" x14ac:dyDescent="0.25">
      <c r="F1106" s="108" t="str">
        <f t="array" ref="F1106">IF(ROWS(F$2:F1106)&gt;E$2,"",INDEX(Baching!$U:$U,SMALL(IF(Baching!$R:$R=D$2,ROW(Baching!$R:$R)),ROWS(F$2:F1106))))</f>
        <v/>
      </c>
    </row>
    <row r="1107" spans="6:6" x14ac:dyDescent="0.25">
      <c r="F1107" s="108" t="str">
        <f t="array" ref="F1107">IF(ROWS(F$2:F1107)&gt;E$2,"",INDEX(Baching!$U:$U,SMALL(IF(Baching!$R:$R=D$2,ROW(Baching!$R:$R)),ROWS(F$2:F1107))))</f>
        <v/>
      </c>
    </row>
    <row r="1108" spans="6:6" x14ac:dyDescent="0.25">
      <c r="F1108" s="108" t="str">
        <f t="array" ref="F1108">IF(ROWS(F$2:F1108)&gt;E$2,"",INDEX(Baching!$U:$U,SMALL(IF(Baching!$R:$R=D$2,ROW(Baching!$R:$R)),ROWS(F$2:F1108))))</f>
        <v/>
      </c>
    </row>
    <row r="1109" spans="6:6" x14ac:dyDescent="0.25">
      <c r="F1109" s="108" t="str">
        <f t="array" ref="F1109">IF(ROWS(F$2:F1109)&gt;E$2,"",INDEX(Baching!$U:$U,SMALL(IF(Baching!$R:$R=D$2,ROW(Baching!$R:$R)),ROWS(F$2:F1109))))</f>
        <v/>
      </c>
    </row>
    <row r="1110" spans="6:6" x14ac:dyDescent="0.25">
      <c r="F1110" s="108" t="str">
        <f t="array" ref="F1110">IF(ROWS(F$2:F1110)&gt;E$2,"",INDEX(Baching!$U:$U,SMALL(IF(Baching!$R:$R=D$2,ROW(Baching!$R:$R)),ROWS(F$2:F1110))))</f>
        <v/>
      </c>
    </row>
    <row r="1111" spans="6:6" x14ac:dyDescent="0.25">
      <c r="F1111" s="108" t="str">
        <f t="array" ref="F1111">IF(ROWS(F$2:F1111)&gt;E$2,"",INDEX(Baching!$U:$U,SMALL(IF(Baching!$R:$R=D$2,ROW(Baching!$R:$R)),ROWS(F$2:F1111))))</f>
        <v/>
      </c>
    </row>
    <row r="1112" spans="6:6" x14ac:dyDescent="0.25">
      <c r="F1112" s="108" t="str">
        <f t="array" ref="F1112">IF(ROWS(F$2:F1112)&gt;E$2,"",INDEX(Baching!$U:$U,SMALL(IF(Baching!$R:$R=D$2,ROW(Baching!$R:$R)),ROWS(F$2:F1112))))</f>
        <v/>
      </c>
    </row>
    <row r="1113" spans="6:6" x14ac:dyDescent="0.25">
      <c r="F1113" s="108" t="str">
        <f t="array" ref="F1113">IF(ROWS(F$2:F1113)&gt;E$2,"",INDEX(Baching!$U:$U,SMALL(IF(Baching!$R:$R=D$2,ROW(Baching!$R:$R)),ROWS(F$2:F1113))))</f>
        <v/>
      </c>
    </row>
    <row r="1114" spans="6:6" x14ac:dyDescent="0.25">
      <c r="F1114" s="108" t="str">
        <f t="array" ref="F1114">IF(ROWS(F$2:F1114)&gt;E$2,"",INDEX(Baching!$U:$U,SMALL(IF(Baching!$R:$R=D$2,ROW(Baching!$R:$R)),ROWS(F$2:F1114))))</f>
        <v/>
      </c>
    </row>
    <row r="1115" spans="6:6" x14ac:dyDescent="0.25">
      <c r="F1115" s="108" t="str">
        <f t="array" ref="F1115">IF(ROWS(F$2:F1115)&gt;E$2,"",INDEX(Baching!$U:$U,SMALL(IF(Baching!$R:$R=D$2,ROW(Baching!$R:$R)),ROWS(F$2:F1115))))</f>
        <v/>
      </c>
    </row>
    <row r="1116" spans="6:6" x14ac:dyDescent="0.25">
      <c r="F1116" s="108" t="str">
        <f t="array" ref="F1116">IF(ROWS(F$2:F1116)&gt;E$2,"",INDEX(Baching!$U:$U,SMALL(IF(Baching!$R:$R=D$2,ROW(Baching!$R:$R)),ROWS(F$2:F1116))))</f>
        <v/>
      </c>
    </row>
    <row r="1117" spans="6:6" x14ac:dyDescent="0.25">
      <c r="F1117" s="108" t="str">
        <f t="array" ref="F1117">IF(ROWS(F$2:F1117)&gt;E$2,"",INDEX(Baching!$U:$U,SMALL(IF(Baching!$R:$R=D$2,ROW(Baching!$R:$R)),ROWS(F$2:F1117))))</f>
        <v/>
      </c>
    </row>
    <row r="1118" spans="6:6" x14ac:dyDescent="0.25">
      <c r="F1118" s="108" t="str">
        <f t="array" ref="F1118">IF(ROWS(F$2:F1118)&gt;E$2,"",INDEX(Baching!$U:$U,SMALL(IF(Baching!$R:$R=D$2,ROW(Baching!$R:$R)),ROWS(F$2:F1118))))</f>
        <v/>
      </c>
    </row>
    <row r="1119" spans="6:6" x14ac:dyDescent="0.25">
      <c r="F1119" s="108" t="str">
        <f t="array" ref="F1119">IF(ROWS(F$2:F1119)&gt;E$2,"",INDEX(Baching!$U:$U,SMALL(IF(Baching!$R:$R=D$2,ROW(Baching!$R:$R)),ROWS(F$2:F1119))))</f>
        <v/>
      </c>
    </row>
    <row r="1120" spans="6:6" x14ac:dyDescent="0.25">
      <c r="F1120" s="108" t="str">
        <f t="array" ref="F1120">IF(ROWS(F$2:F1120)&gt;E$2,"",INDEX(Baching!$U:$U,SMALL(IF(Baching!$R:$R=D$2,ROW(Baching!$R:$R)),ROWS(F$2:F1120))))</f>
        <v/>
      </c>
    </row>
    <row r="1121" spans="6:6" x14ac:dyDescent="0.25">
      <c r="F1121" s="108" t="str">
        <f t="array" ref="F1121">IF(ROWS(F$2:F1121)&gt;E$2,"",INDEX(Baching!$U:$U,SMALL(IF(Baching!$R:$R=D$2,ROW(Baching!$R:$R)),ROWS(F$2:F1121))))</f>
        <v/>
      </c>
    </row>
    <row r="1122" spans="6:6" x14ac:dyDescent="0.25">
      <c r="F1122" s="108" t="str">
        <f t="array" ref="F1122">IF(ROWS(F$2:F1122)&gt;E$2,"",INDEX(Baching!$U:$U,SMALL(IF(Baching!$R:$R=D$2,ROW(Baching!$R:$R)),ROWS(F$2:F1122))))</f>
        <v/>
      </c>
    </row>
    <row r="1123" spans="6:6" x14ac:dyDescent="0.25">
      <c r="F1123" s="108" t="str">
        <f t="array" ref="F1123">IF(ROWS(F$2:F1123)&gt;E$2,"",INDEX(Baching!$U:$U,SMALL(IF(Baching!$R:$R=D$2,ROW(Baching!$R:$R)),ROWS(F$2:F1123))))</f>
        <v/>
      </c>
    </row>
    <row r="1124" spans="6:6" x14ac:dyDescent="0.25">
      <c r="F1124" s="108" t="str">
        <f t="array" ref="F1124">IF(ROWS(F$2:F1124)&gt;E$2,"",INDEX(Baching!$U:$U,SMALL(IF(Baching!$R:$R=D$2,ROW(Baching!$R:$R)),ROWS(F$2:F1124))))</f>
        <v/>
      </c>
    </row>
    <row r="1125" spans="6:6" x14ac:dyDescent="0.25">
      <c r="F1125" s="108" t="str">
        <f t="array" ref="F1125">IF(ROWS(F$2:F1125)&gt;E$2,"",INDEX(Baching!$U:$U,SMALL(IF(Baching!$R:$R=D$2,ROW(Baching!$R:$R)),ROWS(F$2:F1125))))</f>
        <v/>
      </c>
    </row>
    <row r="1126" spans="6:6" x14ac:dyDescent="0.25">
      <c r="F1126" s="108" t="str">
        <f t="array" ref="F1126">IF(ROWS(F$2:F1126)&gt;E$2,"",INDEX(Baching!$U:$U,SMALL(IF(Baching!$R:$R=D$2,ROW(Baching!$R:$R)),ROWS(F$2:F1126))))</f>
        <v/>
      </c>
    </row>
    <row r="1127" spans="6:6" x14ac:dyDescent="0.25">
      <c r="F1127" s="108" t="str">
        <f t="array" ref="F1127">IF(ROWS(F$2:F1127)&gt;E$2,"",INDEX(Baching!$U:$U,SMALL(IF(Baching!$R:$R=D$2,ROW(Baching!$R:$R)),ROWS(F$2:F1127))))</f>
        <v/>
      </c>
    </row>
    <row r="1128" spans="6:6" x14ac:dyDescent="0.25">
      <c r="F1128" s="108" t="str">
        <f t="array" ref="F1128">IF(ROWS(F$2:F1128)&gt;E$2,"",INDEX(Baching!$U:$U,SMALL(IF(Baching!$R:$R=D$2,ROW(Baching!$R:$R)),ROWS(F$2:F1128))))</f>
        <v/>
      </c>
    </row>
    <row r="1129" spans="6:6" x14ac:dyDescent="0.25">
      <c r="F1129" s="108" t="str">
        <f t="array" ref="F1129">IF(ROWS(F$2:F1129)&gt;E$2,"",INDEX(Baching!$U:$U,SMALL(IF(Baching!$R:$R=D$2,ROW(Baching!$R:$R)),ROWS(F$2:F1129))))</f>
        <v/>
      </c>
    </row>
    <row r="1130" spans="6:6" x14ac:dyDescent="0.25">
      <c r="F1130" s="108" t="str">
        <f t="array" ref="F1130">IF(ROWS(F$2:F1130)&gt;E$2,"",INDEX(Baching!$U:$U,SMALL(IF(Baching!$R:$R=D$2,ROW(Baching!$R:$R)),ROWS(F$2:F1130))))</f>
        <v/>
      </c>
    </row>
    <row r="1131" spans="6:6" x14ac:dyDescent="0.25">
      <c r="F1131" s="108" t="str">
        <f t="array" ref="F1131">IF(ROWS(F$2:F1131)&gt;E$2,"",INDEX(Baching!$U:$U,SMALL(IF(Baching!$R:$R=D$2,ROW(Baching!$R:$R)),ROWS(F$2:F1131))))</f>
        <v/>
      </c>
    </row>
    <row r="1132" spans="6:6" x14ac:dyDescent="0.25">
      <c r="F1132" s="108" t="str">
        <f t="array" ref="F1132">IF(ROWS(F$2:F1132)&gt;E$2,"",INDEX(Baching!$U:$U,SMALL(IF(Baching!$R:$R=D$2,ROW(Baching!$R:$R)),ROWS(F$2:F1132))))</f>
        <v/>
      </c>
    </row>
    <row r="1133" spans="6:6" x14ac:dyDescent="0.25">
      <c r="F1133" s="108" t="str">
        <f t="array" ref="F1133">IF(ROWS(F$2:F1133)&gt;E$2,"",INDEX(Baching!$U:$U,SMALL(IF(Baching!$R:$R=D$2,ROW(Baching!$R:$R)),ROWS(F$2:F1133))))</f>
        <v/>
      </c>
    </row>
    <row r="1134" spans="6:6" x14ac:dyDescent="0.25">
      <c r="F1134" s="108" t="str">
        <f t="array" ref="F1134">IF(ROWS(F$2:F1134)&gt;E$2,"",INDEX(Baching!$U:$U,SMALL(IF(Baching!$R:$R=D$2,ROW(Baching!$R:$R)),ROWS(F$2:F1134))))</f>
        <v/>
      </c>
    </row>
    <row r="1135" spans="6:6" x14ac:dyDescent="0.25">
      <c r="F1135" s="108" t="str">
        <f t="array" ref="F1135">IF(ROWS(F$2:F1135)&gt;E$2,"",INDEX(Baching!$U:$U,SMALL(IF(Baching!$R:$R=D$2,ROW(Baching!$R:$R)),ROWS(F$2:F1135))))</f>
        <v/>
      </c>
    </row>
    <row r="1136" spans="6:6" x14ac:dyDescent="0.25">
      <c r="F1136" s="108" t="str">
        <f t="array" ref="F1136">IF(ROWS(F$2:F1136)&gt;E$2,"",INDEX(Baching!$U:$U,SMALL(IF(Baching!$R:$R=D$2,ROW(Baching!$R:$R)),ROWS(F$2:F1136))))</f>
        <v/>
      </c>
    </row>
    <row r="1137" spans="6:6" x14ac:dyDescent="0.25">
      <c r="F1137" s="108" t="str">
        <f t="array" ref="F1137">IF(ROWS(F$2:F1137)&gt;E$2,"",INDEX(Baching!$U:$U,SMALL(IF(Baching!$R:$R=D$2,ROW(Baching!$R:$R)),ROWS(F$2:F1137))))</f>
        <v/>
      </c>
    </row>
    <row r="1138" spans="6:6" x14ac:dyDescent="0.25">
      <c r="F1138" s="108" t="str">
        <f t="array" ref="F1138">IF(ROWS(F$2:F1138)&gt;E$2,"",INDEX(Baching!$U:$U,SMALL(IF(Baching!$R:$R=D$2,ROW(Baching!$R:$R)),ROWS(F$2:F1138))))</f>
        <v/>
      </c>
    </row>
    <row r="1139" spans="6:6" x14ac:dyDescent="0.25">
      <c r="F1139" s="108" t="str">
        <f t="array" ref="F1139">IF(ROWS(F$2:F1139)&gt;E$2,"",INDEX(Baching!$U:$U,SMALL(IF(Baching!$R:$R=D$2,ROW(Baching!$R:$R)),ROWS(F$2:F1139))))</f>
        <v/>
      </c>
    </row>
    <row r="1140" spans="6:6" x14ac:dyDescent="0.25">
      <c r="F1140" s="108" t="str">
        <f t="array" ref="F1140">IF(ROWS(F$2:F1140)&gt;E$2,"",INDEX(Baching!$U:$U,SMALL(IF(Baching!$R:$R=D$2,ROW(Baching!$R:$R)),ROWS(F$2:F1140))))</f>
        <v/>
      </c>
    </row>
    <row r="1141" spans="6:6" x14ac:dyDescent="0.25">
      <c r="F1141" s="108" t="str">
        <f t="array" ref="F1141">IF(ROWS(F$2:F1141)&gt;E$2,"",INDEX(Baching!$U:$U,SMALL(IF(Baching!$R:$R=D$2,ROW(Baching!$R:$R)),ROWS(F$2:F1141))))</f>
        <v/>
      </c>
    </row>
    <row r="1142" spans="6:6" x14ac:dyDescent="0.25">
      <c r="F1142" s="108" t="str">
        <f t="array" ref="F1142">IF(ROWS(F$2:F1142)&gt;E$2,"",INDEX(Baching!$U:$U,SMALL(IF(Baching!$R:$R=D$2,ROW(Baching!$R:$R)),ROWS(F$2:F1142))))</f>
        <v/>
      </c>
    </row>
    <row r="1143" spans="6:6" x14ac:dyDescent="0.25">
      <c r="F1143" s="108" t="str">
        <f t="array" ref="F1143">IF(ROWS(F$2:F1143)&gt;E$2,"",INDEX(Baching!$U:$U,SMALL(IF(Baching!$R:$R=D$2,ROW(Baching!$R:$R)),ROWS(F$2:F1143))))</f>
        <v/>
      </c>
    </row>
    <row r="1144" spans="6:6" x14ac:dyDescent="0.25">
      <c r="F1144" s="108" t="str">
        <f t="array" ref="F1144">IF(ROWS(F$2:F1144)&gt;E$2,"",INDEX(Baching!$U:$U,SMALL(IF(Baching!$R:$R=D$2,ROW(Baching!$R:$R)),ROWS(F$2:F1144))))</f>
        <v/>
      </c>
    </row>
    <row r="1145" spans="6:6" x14ac:dyDescent="0.25">
      <c r="F1145" s="108" t="str">
        <f t="array" ref="F1145">IF(ROWS(F$2:F1145)&gt;E$2,"",INDEX(Baching!$U:$U,SMALL(IF(Baching!$R:$R=D$2,ROW(Baching!$R:$R)),ROWS(F$2:F1145))))</f>
        <v/>
      </c>
    </row>
    <row r="1146" spans="6:6" x14ac:dyDescent="0.25">
      <c r="F1146" s="108" t="str">
        <f t="array" ref="F1146">IF(ROWS(F$2:F1146)&gt;E$2,"",INDEX(Baching!$U:$U,SMALL(IF(Baching!$R:$R=D$2,ROW(Baching!$R:$R)),ROWS(F$2:F1146))))</f>
        <v/>
      </c>
    </row>
    <row r="1147" spans="6:6" x14ac:dyDescent="0.25">
      <c r="F1147" s="108" t="str">
        <f t="array" ref="F1147">IF(ROWS(F$2:F1147)&gt;E$2,"",INDEX(Baching!$U:$U,SMALL(IF(Baching!$R:$R=D$2,ROW(Baching!$R:$R)),ROWS(F$2:F1147))))</f>
        <v/>
      </c>
    </row>
    <row r="1148" spans="6:6" x14ac:dyDescent="0.25">
      <c r="F1148" s="108" t="str">
        <f t="array" ref="F1148">IF(ROWS(F$2:F1148)&gt;E$2,"",INDEX(Baching!$U:$U,SMALL(IF(Baching!$R:$R=D$2,ROW(Baching!$R:$R)),ROWS(F$2:F1148))))</f>
        <v/>
      </c>
    </row>
    <row r="1149" spans="6:6" x14ac:dyDescent="0.25">
      <c r="F1149" s="108" t="str">
        <f t="array" ref="F1149">IF(ROWS(F$2:F1149)&gt;E$2,"",INDEX(Baching!$U:$U,SMALL(IF(Baching!$R:$R=D$2,ROW(Baching!$R:$R)),ROWS(F$2:F1149))))</f>
        <v/>
      </c>
    </row>
    <row r="1150" spans="6:6" x14ac:dyDescent="0.25">
      <c r="F1150" s="108" t="str">
        <f t="array" ref="F1150">IF(ROWS(F$2:F1150)&gt;E$2,"",INDEX(Baching!$U:$U,SMALL(IF(Baching!$R:$R=D$2,ROW(Baching!$R:$R)),ROWS(F$2:F1150))))</f>
        <v/>
      </c>
    </row>
    <row r="1151" spans="6:6" x14ac:dyDescent="0.25">
      <c r="F1151" s="108" t="str">
        <f t="array" ref="F1151">IF(ROWS(F$2:F1151)&gt;E$2,"",INDEX(Baching!$U:$U,SMALL(IF(Baching!$R:$R=D$2,ROW(Baching!$R:$R)),ROWS(F$2:F1151))))</f>
        <v/>
      </c>
    </row>
    <row r="1152" spans="6:6" x14ac:dyDescent="0.25">
      <c r="F1152" s="108" t="str">
        <f t="array" ref="F1152">IF(ROWS(F$2:F1152)&gt;E$2,"",INDEX(Baching!$U:$U,SMALL(IF(Baching!$R:$R=D$2,ROW(Baching!$R:$R)),ROWS(F$2:F1152))))</f>
        <v/>
      </c>
    </row>
    <row r="1153" spans="6:6" x14ac:dyDescent="0.25">
      <c r="F1153" s="108" t="str">
        <f t="array" ref="F1153">IF(ROWS(F$2:F1153)&gt;E$2,"",INDEX(Baching!$U:$U,SMALL(IF(Baching!$R:$R=D$2,ROW(Baching!$R:$R)),ROWS(F$2:F1153))))</f>
        <v/>
      </c>
    </row>
    <row r="1154" spans="6:6" x14ac:dyDescent="0.25">
      <c r="F1154" s="108" t="str">
        <f t="array" ref="F1154">IF(ROWS(F$2:F1154)&gt;E$2,"",INDEX(Baching!$U:$U,SMALL(IF(Baching!$R:$R=D$2,ROW(Baching!$R:$R)),ROWS(F$2:F1154))))</f>
        <v/>
      </c>
    </row>
    <row r="1155" spans="6:6" x14ac:dyDescent="0.25">
      <c r="F1155" s="108" t="str">
        <f t="array" ref="F1155">IF(ROWS(F$2:F1155)&gt;E$2,"",INDEX(Baching!$U:$U,SMALL(IF(Baching!$R:$R=D$2,ROW(Baching!$R:$R)),ROWS(F$2:F1155))))</f>
        <v/>
      </c>
    </row>
    <row r="1156" spans="6:6" x14ac:dyDescent="0.25">
      <c r="F1156" s="108" t="str">
        <f t="array" ref="F1156">IF(ROWS(F$2:F1156)&gt;E$2,"",INDEX(Baching!$U:$U,SMALL(IF(Baching!$R:$R=D$2,ROW(Baching!$R:$R)),ROWS(F$2:F1156))))</f>
        <v/>
      </c>
    </row>
    <row r="1157" spans="6:6" x14ac:dyDescent="0.25">
      <c r="F1157" s="108" t="str">
        <f t="array" ref="F1157">IF(ROWS(F$2:F1157)&gt;E$2,"",INDEX(Baching!$U:$U,SMALL(IF(Baching!$R:$R=D$2,ROW(Baching!$R:$R)),ROWS(F$2:F1157))))</f>
        <v/>
      </c>
    </row>
    <row r="1158" spans="6:6" x14ac:dyDescent="0.25">
      <c r="F1158" s="108" t="str">
        <f t="array" ref="F1158">IF(ROWS(F$2:F1158)&gt;E$2,"",INDEX(Baching!$U:$U,SMALL(IF(Baching!$R:$R=D$2,ROW(Baching!$R:$R)),ROWS(F$2:F1158))))</f>
        <v/>
      </c>
    </row>
    <row r="1159" spans="6:6" x14ac:dyDescent="0.25">
      <c r="F1159" s="108" t="str">
        <f t="array" ref="F1159">IF(ROWS(F$2:F1159)&gt;E$2,"",INDEX(Baching!$U:$U,SMALL(IF(Baching!$R:$R=D$2,ROW(Baching!$R:$R)),ROWS(F$2:F1159))))</f>
        <v/>
      </c>
    </row>
    <row r="1160" spans="6:6" x14ac:dyDescent="0.25">
      <c r="F1160" s="108" t="str">
        <f t="array" ref="F1160">IF(ROWS(F$2:F1160)&gt;E$2,"",INDEX(Baching!$U:$U,SMALL(IF(Baching!$R:$R=D$2,ROW(Baching!$R:$R)),ROWS(F$2:F1160))))</f>
        <v/>
      </c>
    </row>
    <row r="1161" spans="6:6" x14ac:dyDescent="0.25">
      <c r="F1161" s="108" t="str">
        <f t="array" ref="F1161">IF(ROWS(F$2:F1161)&gt;E$2,"",INDEX(Baching!$U:$U,SMALL(IF(Baching!$R:$R=D$2,ROW(Baching!$R:$R)),ROWS(F$2:F1161))))</f>
        <v/>
      </c>
    </row>
    <row r="1162" spans="6:6" x14ac:dyDescent="0.25">
      <c r="F1162" s="108" t="str">
        <f t="array" ref="F1162">IF(ROWS(F$2:F1162)&gt;E$2,"",INDEX(Baching!$U:$U,SMALL(IF(Baching!$R:$R=D$2,ROW(Baching!$R:$R)),ROWS(F$2:F1162))))</f>
        <v/>
      </c>
    </row>
    <row r="1163" spans="6:6" x14ac:dyDescent="0.25">
      <c r="F1163" s="108" t="str">
        <f t="array" ref="F1163">IF(ROWS(F$2:F1163)&gt;E$2,"",INDEX(Baching!$U:$U,SMALL(IF(Baching!$R:$R=D$2,ROW(Baching!$R:$R)),ROWS(F$2:F1163))))</f>
        <v/>
      </c>
    </row>
    <row r="1164" spans="6:6" x14ac:dyDescent="0.25">
      <c r="F1164" s="108" t="str">
        <f t="array" ref="F1164">IF(ROWS(F$2:F1164)&gt;E$2,"",INDEX(Baching!$U:$U,SMALL(IF(Baching!$R:$R=D$2,ROW(Baching!$R:$R)),ROWS(F$2:F1164))))</f>
        <v/>
      </c>
    </row>
    <row r="1165" spans="6:6" x14ac:dyDescent="0.25">
      <c r="F1165" s="108" t="str">
        <f t="array" ref="F1165">IF(ROWS(F$2:F1165)&gt;E$2,"",INDEX(Baching!$U:$U,SMALL(IF(Baching!$R:$R=D$2,ROW(Baching!$R:$R)),ROWS(F$2:F1165))))</f>
        <v/>
      </c>
    </row>
    <row r="1166" spans="6:6" x14ac:dyDescent="0.25">
      <c r="F1166" s="108" t="str">
        <f t="array" ref="F1166">IF(ROWS(F$2:F1166)&gt;E$2,"",INDEX(Baching!$U:$U,SMALL(IF(Baching!$R:$R=D$2,ROW(Baching!$R:$R)),ROWS(F$2:F1166))))</f>
        <v/>
      </c>
    </row>
    <row r="1167" spans="6:6" x14ac:dyDescent="0.25">
      <c r="F1167" s="108" t="str">
        <f t="array" ref="F1167">IF(ROWS(F$2:F1167)&gt;E$2,"",INDEX(Baching!$U:$U,SMALL(IF(Baching!$R:$R=D$2,ROW(Baching!$R:$R)),ROWS(F$2:F1167))))</f>
        <v/>
      </c>
    </row>
    <row r="1168" spans="6:6" x14ac:dyDescent="0.25">
      <c r="F1168" s="108" t="str">
        <f t="array" ref="F1168">IF(ROWS(F$2:F1168)&gt;E$2,"",INDEX(Baching!$U:$U,SMALL(IF(Baching!$R:$R=D$2,ROW(Baching!$R:$R)),ROWS(F$2:F1168))))</f>
        <v/>
      </c>
    </row>
    <row r="1169" spans="6:6" x14ac:dyDescent="0.25">
      <c r="F1169" s="108" t="str">
        <f t="array" ref="F1169">IF(ROWS(F$2:F1169)&gt;E$2,"",INDEX(Baching!$U:$U,SMALL(IF(Baching!$R:$R=D$2,ROW(Baching!$R:$R)),ROWS(F$2:F1169))))</f>
        <v/>
      </c>
    </row>
    <row r="1170" spans="6:6" x14ac:dyDescent="0.25">
      <c r="F1170" s="108" t="str">
        <f t="array" ref="F1170">IF(ROWS(F$2:F1170)&gt;E$2,"",INDEX(Baching!$U:$U,SMALL(IF(Baching!$R:$R=D$2,ROW(Baching!$R:$R)),ROWS(F$2:F1170))))</f>
        <v/>
      </c>
    </row>
    <row r="1171" spans="6:6" x14ac:dyDescent="0.25">
      <c r="F1171" s="108" t="str">
        <f t="array" ref="F1171">IF(ROWS(F$2:F1171)&gt;E$2,"",INDEX(Baching!$U:$U,SMALL(IF(Baching!$R:$R=D$2,ROW(Baching!$R:$R)),ROWS(F$2:F1171))))</f>
        <v/>
      </c>
    </row>
    <row r="1172" spans="6:6" x14ac:dyDescent="0.25">
      <c r="F1172" s="108" t="str">
        <f t="array" ref="F1172">IF(ROWS(F$2:F1172)&gt;E$2,"",INDEX(Baching!$U:$U,SMALL(IF(Baching!$R:$R=D$2,ROW(Baching!$R:$R)),ROWS(F$2:F1172))))</f>
        <v/>
      </c>
    </row>
    <row r="1173" spans="6:6" x14ac:dyDescent="0.25">
      <c r="F1173" s="108" t="str">
        <f t="array" ref="F1173">IF(ROWS(F$2:F1173)&gt;E$2,"",INDEX(Baching!$U:$U,SMALL(IF(Baching!$R:$R=D$2,ROW(Baching!$R:$R)),ROWS(F$2:F1173))))</f>
        <v/>
      </c>
    </row>
    <row r="1174" spans="6:6" x14ac:dyDescent="0.25">
      <c r="F1174" s="108" t="str">
        <f t="array" ref="F1174">IF(ROWS(F$2:F1174)&gt;E$2,"",INDEX(Baching!$U:$U,SMALL(IF(Baching!$R:$R=D$2,ROW(Baching!$R:$R)),ROWS(F$2:F1174))))</f>
        <v/>
      </c>
    </row>
    <row r="1175" spans="6:6" x14ac:dyDescent="0.25">
      <c r="F1175" s="108" t="str">
        <f t="array" ref="F1175">IF(ROWS(F$2:F1175)&gt;E$2,"",INDEX(Baching!$U:$U,SMALL(IF(Baching!$R:$R=D$2,ROW(Baching!$R:$R)),ROWS(F$2:F1175))))</f>
        <v/>
      </c>
    </row>
    <row r="1176" spans="6:6" x14ac:dyDescent="0.25">
      <c r="F1176" s="108" t="str">
        <f t="array" ref="F1176">IF(ROWS(F$2:F1176)&gt;E$2,"",INDEX(Baching!$U:$U,SMALL(IF(Baching!$R:$R=D$2,ROW(Baching!$R:$R)),ROWS(F$2:F1176))))</f>
        <v/>
      </c>
    </row>
    <row r="1177" spans="6:6" x14ac:dyDescent="0.25">
      <c r="F1177" s="108" t="str">
        <f t="array" ref="F1177">IF(ROWS(F$2:F1177)&gt;E$2,"",INDEX(Baching!$U:$U,SMALL(IF(Baching!$R:$R=D$2,ROW(Baching!$R:$R)),ROWS(F$2:F1177))))</f>
        <v/>
      </c>
    </row>
    <row r="1178" spans="6:6" x14ac:dyDescent="0.25">
      <c r="F1178" s="108" t="str">
        <f t="array" ref="F1178">IF(ROWS(F$2:F1178)&gt;E$2,"",INDEX(Baching!$U:$U,SMALL(IF(Baching!$R:$R=D$2,ROW(Baching!$R:$R)),ROWS(F$2:F1178))))</f>
        <v/>
      </c>
    </row>
    <row r="1179" spans="6:6" x14ac:dyDescent="0.25">
      <c r="F1179" s="108" t="str">
        <f t="array" ref="F1179">IF(ROWS(F$2:F1179)&gt;E$2,"",INDEX(Baching!$U:$U,SMALL(IF(Baching!$R:$R=D$2,ROW(Baching!$R:$R)),ROWS(F$2:F1179))))</f>
        <v/>
      </c>
    </row>
    <row r="1180" spans="6:6" x14ac:dyDescent="0.25">
      <c r="F1180" s="108" t="str">
        <f t="array" ref="F1180">IF(ROWS(F$2:F1180)&gt;E$2,"",INDEX(Baching!$U:$U,SMALL(IF(Baching!$R:$R=D$2,ROW(Baching!$R:$R)),ROWS(F$2:F1180))))</f>
        <v/>
      </c>
    </row>
    <row r="1181" spans="6:6" x14ac:dyDescent="0.25">
      <c r="F1181" s="108" t="str">
        <f t="array" ref="F1181">IF(ROWS(F$2:F1181)&gt;E$2,"",INDEX(Baching!$U:$U,SMALL(IF(Baching!$R:$R=D$2,ROW(Baching!$R:$R)),ROWS(F$2:F1181))))</f>
        <v/>
      </c>
    </row>
    <row r="1182" spans="6:6" x14ac:dyDescent="0.25">
      <c r="F1182" s="108" t="str">
        <f t="array" ref="F1182">IF(ROWS(F$2:F1182)&gt;E$2,"",INDEX(Baching!$U:$U,SMALL(IF(Baching!$R:$R=D$2,ROW(Baching!$R:$R)),ROWS(F$2:F1182))))</f>
        <v/>
      </c>
    </row>
    <row r="1183" spans="6:6" x14ac:dyDescent="0.25">
      <c r="F1183" s="108" t="str">
        <f t="array" ref="F1183">IF(ROWS(F$2:F1183)&gt;E$2,"",INDEX(Baching!$U:$U,SMALL(IF(Baching!$R:$R=D$2,ROW(Baching!$R:$R)),ROWS(F$2:F1183))))</f>
        <v/>
      </c>
    </row>
    <row r="1184" spans="6:6" x14ac:dyDescent="0.25">
      <c r="F1184" s="108" t="str">
        <f t="array" ref="F1184">IF(ROWS(F$2:F1184)&gt;E$2,"",INDEX(Baching!$U:$U,SMALL(IF(Baching!$R:$R=D$2,ROW(Baching!$R:$R)),ROWS(F$2:F1184))))</f>
        <v/>
      </c>
    </row>
    <row r="1185" spans="6:6" x14ac:dyDescent="0.25">
      <c r="F1185" s="108" t="str">
        <f t="array" ref="F1185">IF(ROWS(F$2:F1185)&gt;E$2,"",INDEX(Baching!$U:$U,SMALL(IF(Baching!$R:$R=D$2,ROW(Baching!$R:$R)),ROWS(F$2:F1185))))</f>
        <v/>
      </c>
    </row>
    <row r="1186" spans="6:6" x14ac:dyDescent="0.25">
      <c r="F1186" s="108" t="str">
        <f t="array" ref="F1186">IF(ROWS(F$2:F1186)&gt;E$2,"",INDEX(Baching!$U:$U,SMALL(IF(Baching!$R:$R=D$2,ROW(Baching!$R:$R)),ROWS(F$2:F1186))))</f>
        <v/>
      </c>
    </row>
    <row r="1187" spans="6:6" x14ac:dyDescent="0.25">
      <c r="F1187" s="108" t="str">
        <f t="array" ref="F1187">IF(ROWS(F$2:F1187)&gt;E$2,"",INDEX(Baching!$U:$U,SMALL(IF(Baching!$R:$R=D$2,ROW(Baching!$R:$R)),ROWS(F$2:F1187))))</f>
        <v/>
      </c>
    </row>
    <row r="1188" spans="6:6" x14ac:dyDescent="0.25">
      <c r="F1188" s="108" t="str">
        <f t="array" ref="F1188">IF(ROWS(F$2:F1188)&gt;E$2,"",INDEX(Baching!$U:$U,SMALL(IF(Baching!$R:$R=D$2,ROW(Baching!$R:$R)),ROWS(F$2:F1188))))</f>
        <v/>
      </c>
    </row>
    <row r="1189" spans="6:6" x14ac:dyDescent="0.25">
      <c r="F1189" s="108" t="str">
        <f t="array" ref="F1189">IF(ROWS(F$2:F1189)&gt;E$2,"",INDEX(Baching!$U:$U,SMALL(IF(Baching!$R:$R=D$2,ROW(Baching!$R:$R)),ROWS(F$2:F1189))))</f>
        <v/>
      </c>
    </row>
    <row r="1190" spans="6:6" x14ac:dyDescent="0.25">
      <c r="F1190" s="108" t="str">
        <f t="array" ref="F1190">IF(ROWS(F$2:F1190)&gt;E$2,"",INDEX(Baching!$U:$U,SMALL(IF(Baching!$R:$R=D$2,ROW(Baching!$R:$R)),ROWS(F$2:F1190))))</f>
        <v/>
      </c>
    </row>
    <row r="1191" spans="6:6" x14ac:dyDescent="0.25">
      <c r="F1191" s="108" t="str">
        <f t="array" ref="F1191">IF(ROWS(F$2:F1191)&gt;E$2,"",INDEX(Baching!$U:$U,SMALL(IF(Baching!$R:$R=D$2,ROW(Baching!$R:$R)),ROWS(F$2:F1191))))</f>
        <v/>
      </c>
    </row>
    <row r="1192" spans="6:6" x14ac:dyDescent="0.25">
      <c r="F1192" s="108" t="str">
        <f t="array" ref="F1192">IF(ROWS(F$2:F1192)&gt;E$2,"",INDEX(Baching!$U:$U,SMALL(IF(Baching!$R:$R=D$2,ROW(Baching!$R:$R)),ROWS(F$2:F1192))))</f>
        <v/>
      </c>
    </row>
    <row r="1193" spans="6:6" x14ac:dyDescent="0.25">
      <c r="F1193" s="108" t="str">
        <f t="array" ref="F1193">IF(ROWS(F$2:F1193)&gt;E$2,"",INDEX(Baching!$U:$U,SMALL(IF(Baching!$R:$R=D$2,ROW(Baching!$R:$R)),ROWS(F$2:F1193))))</f>
        <v/>
      </c>
    </row>
    <row r="1194" spans="6:6" x14ac:dyDescent="0.25">
      <c r="F1194" s="108" t="str">
        <f t="array" ref="F1194">IF(ROWS(F$2:F1194)&gt;E$2,"",INDEX(Baching!$U:$U,SMALL(IF(Baching!$R:$R=D$2,ROW(Baching!$R:$R)),ROWS(F$2:F1194))))</f>
        <v/>
      </c>
    </row>
    <row r="1195" spans="6:6" x14ac:dyDescent="0.25">
      <c r="F1195" s="108" t="str">
        <f t="array" ref="F1195">IF(ROWS(F$2:F1195)&gt;E$2,"",INDEX(Baching!$U:$U,SMALL(IF(Baching!$R:$R=D$2,ROW(Baching!$R:$R)),ROWS(F$2:F1195))))</f>
        <v/>
      </c>
    </row>
    <row r="1196" spans="6:6" x14ac:dyDescent="0.25">
      <c r="F1196" s="108" t="str">
        <f t="array" ref="F1196">IF(ROWS(F$2:F1196)&gt;E$2,"",INDEX(Baching!$U:$U,SMALL(IF(Baching!$R:$R=D$2,ROW(Baching!$R:$R)),ROWS(F$2:F1196))))</f>
        <v/>
      </c>
    </row>
    <row r="1197" spans="6:6" x14ac:dyDescent="0.25">
      <c r="F1197" s="108" t="str">
        <f t="array" ref="F1197">IF(ROWS(F$2:F1197)&gt;E$2,"",INDEX(Baching!$U:$U,SMALL(IF(Baching!$R:$R=D$2,ROW(Baching!$R:$R)),ROWS(F$2:F1197))))</f>
        <v/>
      </c>
    </row>
    <row r="1198" spans="6:6" x14ac:dyDescent="0.25">
      <c r="F1198" s="108" t="str">
        <f t="array" ref="F1198">IF(ROWS(F$2:F1198)&gt;E$2,"",INDEX(Baching!$U:$U,SMALL(IF(Baching!$R:$R=D$2,ROW(Baching!$R:$R)),ROWS(F$2:F1198))))</f>
        <v/>
      </c>
    </row>
    <row r="1199" spans="6:6" x14ac:dyDescent="0.25">
      <c r="F1199" s="108" t="str">
        <f t="array" ref="F1199">IF(ROWS(F$2:F1199)&gt;E$2,"",INDEX(Baching!$U:$U,SMALL(IF(Baching!$R:$R=D$2,ROW(Baching!$R:$R)),ROWS(F$2:F1199))))</f>
        <v/>
      </c>
    </row>
    <row r="1200" spans="6:6" x14ac:dyDescent="0.25">
      <c r="F1200" s="108" t="str">
        <f t="array" ref="F1200">IF(ROWS(F$2:F1200)&gt;E$2,"",INDEX(Baching!$U:$U,SMALL(IF(Baching!$R:$R=D$2,ROW(Baching!$R:$R)),ROWS(F$2:F1200))))</f>
        <v/>
      </c>
    </row>
    <row r="1201" spans="6:6" x14ac:dyDescent="0.25">
      <c r="F1201" s="108" t="str">
        <f t="array" ref="F1201">IF(ROWS(F$2:F1201)&gt;E$2,"",INDEX(Baching!$U:$U,SMALL(IF(Baching!$R:$R=D$2,ROW(Baching!$R:$R)),ROWS(F$2:F1201))))</f>
        <v/>
      </c>
    </row>
    <row r="1202" spans="6:6" x14ac:dyDescent="0.25">
      <c r="F1202" s="108" t="str">
        <f t="array" ref="F1202">IF(ROWS(F$2:F1202)&gt;E$2,"",INDEX(Baching!$U:$U,SMALL(IF(Baching!$R:$R=D$2,ROW(Baching!$R:$R)),ROWS(F$2:F1202))))</f>
        <v/>
      </c>
    </row>
    <row r="1203" spans="6:6" x14ac:dyDescent="0.25">
      <c r="F1203" s="108" t="str">
        <f t="array" ref="F1203">IF(ROWS(F$2:F1203)&gt;E$2,"",INDEX(Baching!$U:$U,SMALL(IF(Baching!$R:$R=D$2,ROW(Baching!$R:$R)),ROWS(F$2:F1203))))</f>
        <v/>
      </c>
    </row>
    <row r="1204" spans="6:6" x14ac:dyDescent="0.25">
      <c r="F1204" s="108" t="str">
        <f t="array" ref="F1204">IF(ROWS(F$2:F1204)&gt;E$2,"",INDEX(Baching!$U:$U,SMALL(IF(Baching!$R:$R=D$2,ROW(Baching!$R:$R)),ROWS(F$2:F1204))))</f>
        <v/>
      </c>
    </row>
    <row r="1205" spans="6:6" x14ac:dyDescent="0.25">
      <c r="F1205" s="108" t="str">
        <f t="array" ref="F1205">IF(ROWS(F$2:F1205)&gt;E$2,"",INDEX(Baching!$U:$U,SMALL(IF(Baching!$R:$R=D$2,ROW(Baching!$R:$R)),ROWS(F$2:F1205))))</f>
        <v/>
      </c>
    </row>
    <row r="1206" spans="6:6" x14ac:dyDescent="0.25">
      <c r="F1206" s="108" t="str">
        <f t="array" ref="F1206">IF(ROWS(F$2:F1206)&gt;E$2,"",INDEX(Baching!$U:$U,SMALL(IF(Baching!$R:$R=D$2,ROW(Baching!$R:$R)),ROWS(F$2:F1206))))</f>
        <v/>
      </c>
    </row>
    <row r="1207" spans="6:6" x14ac:dyDescent="0.25">
      <c r="F1207" s="108" t="str">
        <f t="array" ref="F1207">IF(ROWS(F$2:F1207)&gt;E$2,"",INDEX(Baching!$U:$U,SMALL(IF(Baching!$R:$R=D$2,ROW(Baching!$R:$R)),ROWS(F$2:F1207))))</f>
        <v/>
      </c>
    </row>
    <row r="1208" spans="6:6" x14ac:dyDescent="0.25">
      <c r="F1208" s="108" t="str">
        <f t="array" ref="F1208">IF(ROWS(F$2:F1208)&gt;E$2,"",INDEX(Baching!$U:$U,SMALL(IF(Baching!$R:$R=D$2,ROW(Baching!$R:$R)),ROWS(F$2:F1208))))</f>
        <v/>
      </c>
    </row>
    <row r="1209" spans="6:6" x14ac:dyDescent="0.25">
      <c r="F1209" s="108" t="str">
        <f t="array" ref="F1209">IF(ROWS(F$2:F1209)&gt;E$2,"",INDEX(Baching!$U:$U,SMALL(IF(Baching!$R:$R=D$2,ROW(Baching!$R:$R)),ROWS(F$2:F1209))))</f>
        <v/>
      </c>
    </row>
    <row r="1210" spans="6:6" x14ac:dyDescent="0.25">
      <c r="F1210" s="108" t="str">
        <f t="array" ref="F1210">IF(ROWS(F$2:F1210)&gt;E$2,"",INDEX(Baching!$U:$U,SMALL(IF(Baching!$R:$R=D$2,ROW(Baching!$R:$R)),ROWS(F$2:F1210))))</f>
        <v/>
      </c>
    </row>
    <row r="1211" spans="6:6" x14ac:dyDescent="0.25">
      <c r="F1211" s="108" t="str">
        <f t="array" ref="F1211">IF(ROWS(F$2:F1211)&gt;E$2,"",INDEX(Baching!$U:$U,SMALL(IF(Baching!$R:$R=D$2,ROW(Baching!$R:$R)),ROWS(F$2:F1211))))</f>
        <v/>
      </c>
    </row>
    <row r="1212" spans="6:6" x14ac:dyDescent="0.25">
      <c r="F1212" s="108" t="str">
        <f t="array" ref="F1212">IF(ROWS(F$2:F1212)&gt;E$2,"",INDEX(Baching!$U:$U,SMALL(IF(Baching!$R:$R=D$2,ROW(Baching!$R:$R)),ROWS(F$2:F1212))))</f>
        <v/>
      </c>
    </row>
    <row r="1213" spans="6:6" x14ac:dyDescent="0.25">
      <c r="F1213" s="108" t="str">
        <f t="array" ref="F1213">IF(ROWS(F$2:F1213)&gt;E$2,"",INDEX(Baching!$U:$U,SMALL(IF(Baching!$R:$R=D$2,ROW(Baching!$R:$R)),ROWS(F$2:F1213))))</f>
        <v/>
      </c>
    </row>
    <row r="1214" spans="6:6" x14ac:dyDescent="0.25">
      <c r="F1214" s="108" t="str">
        <f t="array" ref="F1214">IF(ROWS(F$2:F1214)&gt;E$2,"",INDEX(Baching!$U:$U,SMALL(IF(Baching!$R:$R=D$2,ROW(Baching!$R:$R)),ROWS(F$2:F1214))))</f>
        <v/>
      </c>
    </row>
    <row r="1215" spans="6:6" x14ac:dyDescent="0.25">
      <c r="F1215" s="108" t="str">
        <f t="array" ref="F1215">IF(ROWS(F$2:F1215)&gt;E$2,"",INDEX(Baching!$U:$U,SMALL(IF(Baching!$R:$R=D$2,ROW(Baching!$R:$R)),ROWS(F$2:F1215))))</f>
        <v/>
      </c>
    </row>
    <row r="1216" spans="6:6" x14ac:dyDescent="0.25">
      <c r="F1216" s="108" t="str">
        <f t="array" ref="F1216">IF(ROWS(F$2:F1216)&gt;E$2,"",INDEX(Baching!$U:$U,SMALL(IF(Baching!$R:$R=D$2,ROW(Baching!$R:$R)),ROWS(F$2:F1216))))</f>
        <v/>
      </c>
    </row>
    <row r="1217" spans="6:6" x14ac:dyDescent="0.25">
      <c r="F1217" s="108" t="str">
        <f t="array" ref="F1217">IF(ROWS(F$2:F1217)&gt;E$2,"",INDEX(Baching!$U:$U,SMALL(IF(Baching!$R:$R=D$2,ROW(Baching!$R:$R)),ROWS(F$2:F1217))))</f>
        <v/>
      </c>
    </row>
    <row r="1218" spans="6:6" x14ac:dyDescent="0.25">
      <c r="F1218" s="108" t="str">
        <f t="array" ref="F1218">IF(ROWS(F$2:F1218)&gt;E$2,"",INDEX(Baching!$U:$U,SMALL(IF(Baching!$R:$R=D$2,ROW(Baching!$R:$R)),ROWS(F$2:F1218))))</f>
        <v/>
      </c>
    </row>
    <row r="1219" spans="6:6" x14ac:dyDescent="0.25">
      <c r="F1219" s="108" t="str">
        <f t="array" ref="F1219">IF(ROWS(F$2:F1219)&gt;E$2,"",INDEX(Baching!$U:$U,SMALL(IF(Baching!$R:$R=D$2,ROW(Baching!$R:$R)),ROWS(F$2:F1219))))</f>
        <v/>
      </c>
    </row>
    <row r="1220" spans="6:6" x14ac:dyDescent="0.25">
      <c r="F1220" s="108" t="str">
        <f t="array" ref="F1220">IF(ROWS(F$2:F1220)&gt;E$2,"",INDEX(Baching!$U:$U,SMALL(IF(Baching!$R:$R=D$2,ROW(Baching!$R:$R)),ROWS(F$2:F1220))))</f>
        <v/>
      </c>
    </row>
    <row r="1221" spans="6:6" x14ac:dyDescent="0.25">
      <c r="F1221" s="108" t="str">
        <f t="array" ref="F1221">IF(ROWS(F$2:F1221)&gt;E$2,"",INDEX(Baching!$U:$U,SMALL(IF(Baching!$R:$R=D$2,ROW(Baching!$R:$R)),ROWS(F$2:F1221))))</f>
        <v/>
      </c>
    </row>
    <row r="1222" spans="6:6" x14ac:dyDescent="0.25">
      <c r="F1222" s="108" t="str">
        <f t="array" ref="F1222">IF(ROWS(F$2:F1222)&gt;E$2,"",INDEX(Baching!$U:$U,SMALL(IF(Baching!$R:$R=D$2,ROW(Baching!$R:$R)),ROWS(F$2:F1222))))</f>
        <v/>
      </c>
    </row>
    <row r="1223" spans="6:6" x14ac:dyDescent="0.25">
      <c r="F1223" s="108" t="str">
        <f t="array" ref="F1223">IF(ROWS(F$2:F1223)&gt;E$2,"",INDEX(Baching!$U:$U,SMALL(IF(Baching!$R:$R=D$2,ROW(Baching!$R:$R)),ROWS(F$2:F1223))))</f>
        <v/>
      </c>
    </row>
    <row r="1224" spans="6:6" x14ac:dyDescent="0.25">
      <c r="F1224" s="108" t="str">
        <f t="array" ref="F1224">IF(ROWS(F$2:F1224)&gt;E$2,"",INDEX(Baching!$U:$U,SMALL(IF(Baching!$R:$R=D$2,ROW(Baching!$R:$R)),ROWS(F$2:F1224))))</f>
        <v/>
      </c>
    </row>
    <row r="1225" spans="6:6" x14ac:dyDescent="0.25">
      <c r="F1225" s="108" t="str">
        <f t="array" ref="F1225">IF(ROWS(F$2:F1225)&gt;E$2,"",INDEX(Baching!$U:$U,SMALL(IF(Baching!$R:$R=D$2,ROW(Baching!$R:$R)),ROWS(F$2:F1225))))</f>
        <v/>
      </c>
    </row>
    <row r="1226" spans="6:6" x14ac:dyDescent="0.25">
      <c r="F1226" s="108" t="str">
        <f t="array" ref="F1226">IF(ROWS(F$2:F1226)&gt;E$2,"",INDEX(Baching!$U:$U,SMALL(IF(Baching!$R:$R=D$2,ROW(Baching!$R:$R)),ROWS(F$2:F1226))))</f>
        <v/>
      </c>
    </row>
    <row r="1227" spans="6:6" x14ac:dyDescent="0.25">
      <c r="F1227" s="108" t="str">
        <f t="array" ref="F1227">IF(ROWS(F$2:F1227)&gt;E$2,"",INDEX(Baching!$U:$U,SMALL(IF(Baching!$R:$R=D$2,ROW(Baching!$R:$R)),ROWS(F$2:F1227))))</f>
        <v/>
      </c>
    </row>
    <row r="1228" spans="6:6" x14ac:dyDescent="0.25">
      <c r="F1228" s="108" t="str">
        <f t="array" ref="F1228">IF(ROWS(F$2:F1228)&gt;E$2,"",INDEX(Baching!$U:$U,SMALL(IF(Baching!$R:$R=D$2,ROW(Baching!$R:$R)),ROWS(F$2:F1228))))</f>
        <v/>
      </c>
    </row>
    <row r="1229" spans="6:6" x14ac:dyDescent="0.25">
      <c r="F1229" s="108" t="str">
        <f t="array" ref="F1229">IF(ROWS(F$2:F1229)&gt;E$2,"",INDEX(Baching!$U:$U,SMALL(IF(Baching!$R:$R=D$2,ROW(Baching!$R:$R)),ROWS(F$2:F1229))))</f>
        <v/>
      </c>
    </row>
    <row r="1230" spans="6:6" x14ac:dyDescent="0.25">
      <c r="F1230" s="108" t="str">
        <f t="array" ref="F1230">IF(ROWS(F$2:F1230)&gt;E$2,"",INDEX(Baching!$U:$U,SMALL(IF(Baching!$R:$R=D$2,ROW(Baching!$R:$R)),ROWS(F$2:F1230))))</f>
        <v/>
      </c>
    </row>
    <row r="1231" spans="6:6" x14ac:dyDescent="0.25">
      <c r="F1231" s="108" t="str">
        <f t="array" ref="F1231">IF(ROWS(F$2:F1231)&gt;E$2,"",INDEX(Baching!$U:$U,SMALL(IF(Baching!$R:$R=D$2,ROW(Baching!$R:$R)),ROWS(F$2:F1231))))</f>
        <v/>
      </c>
    </row>
    <row r="1232" spans="6:6" x14ac:dyDescent="0.25">
      <c r="F1232" s="108" t="str">
        <f t="array" ref="F1232">IF(ROWS(F$2:F1232)&gt;E$2,"",INDEX(Baching!$U:$U,SMALL(IF(Baching!$R:$R=D$2,ROW(Baching!$R:$R)),ROWS(F$2:F1232))))</f>
        <v/>
      </c>
    </row>
    <row r="1233" spans="6:6" x14ac:dyDescent="0.25">
      <c r="F1233" s="108" t="str">
        <f t="array" ref="F1233">IF(ROWS(F$2:F1233)&gt;E$2,"",INDEX(Baching!$U:$U,SMALL(IF(Baching!$R:$R=D$2,ROW(Baching!$R:$R)),ROWS(F$2:F1233))))</f>
        <v/>
      </c>
    </row>
    <row r="1234" spans="6:6" x14ac:dyDescent="0.25">
      <c r="F1234" s="108" t="str">
        <f t="array" ref="F1234">IF(ROWS(F$2:F1234)&gt;E$2,"",INDEX(Baching!$U:$U,SMALL(IF(Baching!$R:$R=D$2,ROW(Baching!$R:$R)),ROWS(F$2:F1234))))</f>
        <v/>
      </c>
    </row>
    <row r="1235" spans="6:6" x14ac:dyDescent="0.25">
      <c r="F1235" s="108" t="str">
        <f t="array" ref="F1235">IF(ROWS(F$2:F1235)&gt;E$2,"",INDEX(Baching!$U:$U,SMALL(IF(Baching!$R:$R=D$2,ROW(Baching!$R:$R)),ROWS(F$2:F1235))))</f>
        <v/>
      </c>
    </row>
    <row r="1236" spans="6:6" x14ac:dyDescent="0.25">
      <c r="F1236" s="108" t="str">
        <f t="array" ref="F1236">IF(ROWS(F$2:F1236)&gt;E$2,"",INDEX(Baching!$U:$U,SMALL(IF(Baching!$R:$R=D$2,ROW(Baching!$R:$R)),ROWS(F$2:F1236))))</f>
        <v/>
      </c>
    </row>
    <row r="1237" spans="6:6" x14ac:dyDescent="0.25">
      <c r="F1237" s="108" t="str">
        <f t="array" ref="F1237">IF(ROWS(F$2:F1237)&gt;E$2,"",INDEX(Baching!$U:$U,SMALL(IF(Baching!$R:$R=D$2,ROW(Baching!$R:$R)),ROWS(F$2:F1237))))</f>
        <v/>
      </c>
    </row>
    <row r="1238" spans="6:6" x14ac:dyDescent="0.25">
      <c r="F1238" s="108" t="str">
        <f t="array" ref="F1238">IF(ROWS(F$2:F1238)&gt;E$2,"",INDEX(Baching!$U:$U,SMALL(IF(Baching!$R:$R=D$2,ROW(Baching!$R:$R)),ROWS(F$2:F1238))))</f>
        <v/>
      </c>
    </row>
    <row r="1239" spans="6:6" x14ac:dyDescent="0.25">
      <c r="F1239" s="108" t="str">
        <f t="array" ref="F1239">IF(ROWS(F$2:F1239)&gt;E$2,"",INDEX(Baching!$U:$U,SMALL(IF(Baching!$R:$R=D$2,ROW(Baching!$R:$R)),ROWS(F$2:F1239))))</f>
        <v/>
      </c>
    </row>
    <row r="1240" spans="6:6" x14ac:dyDescent="0.25">
      <c r="F1240" s="108" t="str">
        <f t="array" ref="F1240">IF(ROWS(F$2:F1240)&gt;E$2,"",INDEX(Baching!$U:$U,SMALL(IF(Baching!$R:$R=D$2,ROW(Baching!$R:$R)),ROWS(F$2:F1240))))</f>
        <v/>
      </c>
    </row>
    <row r="1241" spans="6:6" x14ac:dyDescent="0.25">
      <c r="F1241" s="108" t="str">
        <f t="array" ref="F1241">IF(ROWS(F$2:F1241)&gt;E$2,"",INDEX(Baching!$U:$U,SMALL(IF(Baching!$R:$R=D$2,ROW(Baching!$R:$R)),ROWS(F$2:F1241))))</f>
        <v/>
      </c>
    </row>
    <row r="1242" spans="6:6" x14ac:dyDescent="0.25">
      <c r="F1242" s="108" t="str">
        <f t="array" ref="F1242">IF(ROWS(F$2:F1242)&gt;E$2,"",INDEX(Baching!$U:$U,SMALL(IF(Baching!$R:$R=D$2,ROW(Baching!$R:$R)),ROWS(F$2:F1242))))</f>
        <v/>
      </c>
    </row>
    <row r="1243" spans="6:6" x14ac:dyDescent="0.25">
      <c r="F1243" s="108" t="str">
        <f t="array" ref="F1243">IF(ROWS(F$2:F1243)&gt;E$2,"",INDEX(Baching!$U:$U,SMALL(IF(Baching!$R:$R=D$2,ROW(Baching!$R:$R)),ROWS(F$2:F1243))))</f>
        <v/>
      </c>
    </row>
    <row r="1244" spans="6:6" x14ac:dyDescent="0.25">
      <c r="F1244" s="108" t="str">
        <f t="array" ref="F1244">IF(ROWS(F$2:F1244)&gt;E$2,"",INDEX(Baching!$U:$U,SMALL(IF(Baching!$R:$R=D$2,ROW(Baching!$R:$R)),ROWS(F$2:F1244))))</f>
        <v/>
      </c>
    </row>
    <row r="1245" spans="6:6" x14ac:dyDescent="0.25">
      <c r="F1245" s="108" t="str">
        <f t="array" ref="F1245">IF(ROWS(F$2:F1245)&gt;E$2,"",INDEX(Baching!$U:$U,SMALL(IF(Baching!$R:$R=D$2,ROW(Baching!$R:$R)),ROWS(F$2:F1245))))</f>
        <v/>
      </c>
    </row>
    <row r="1246" spans="6:6" x14ac:dyDescent="0.25">
      <c r="F1246" s="108" t="str">
        <f t="array" ref="F1246">IF(ROWS(F$2:F1246)&gt;E$2,"",INDEX(Baching!$U:$U,SMALL(IF(Baching!$R:$R=D$2,ROW(Baching!$R:$R)),ROWS(F$2:F1246))))</f>
        <v/>
      </c>
    </row>
    <row r="1247" spans="6:6" x14ac:dyDescent="0.25">
      <c r="F1247" s="108" t="str">
        <f t="array" ref="F1247">IF(ROWS(F$2:F1247)&gt;E$2,"",INDEX(Baching!$U:$U,SMALL(IF(Baching!$R:$R=D$2,ROW(Baching!$R:$R)),ROWS(F$2:F1247))))</f>
        <v/>
      </c>
    </row>
    <row r="1248" spans="6:6" x14ac:dyDescent="0.25">
      <c r="F1248" s="108" t="str">
        <f t="array" ref="F1248">IF(ROWS(F$2:F1248)&gt;E$2,"",INDEX(Baching!$U:$U,SMALL(IF(Baching!$R:$R=D$2,ROW(Baching!$R:$R)),ROWS(F$2:F1248))))</f>
        <v/>
      </c>
    </row>
    <row r="1249" spans="6:6" x14ac:dyDescent="0.25">
      <c r="F1249" s="108" t="str">
        <f t="array" ref="F1249">IF(ROWS(F$2:F1249)&gt;E$2,"",INDEX(Baching!$U:$U,SMALL(IF(Baching!$R:$R=D$2,ROW(Baching!$R:$R)),ROWS(F$2:F1249))))</f>
        <v/>
      </c>
    </row>
    <row r="1250" spans="6:6" x14ac:dyDescent="0.25">
      <c r="F1250" s="108" t="str">
        <f t="array" ref="F1250">IF(ROWS(F$2:F1250)&gt;E$2,"",INDEX(Baching!$U:$U,SMALL(IF(Baching!$R:$R=D$2,ROW(Baching!$R:$R)),ROWS(F$2:F1250))))</f>
        <v/>
      </c>
    </row>
    <row r="1251" spans="6:6" x14ac:dyDescent="0.25">
      <c r="F1251" s="108" t="str">
        <f t="array" ref="F1251">IF(ROWS(F$2:F1251)&gt;E$2,"",INDEX(Baching!$U:$U,SMALL(IF(Baching!$R:$R=D$2,ROW(Baching!$R:$R)),ROWS(F$2:F1251))))</f>
        <v/>
      </c>
    </row>
    <row r="1252" spans="6:6" x14ac:dyDescent="0.25">
      <c r="F1252" s="108" t="str">
        <f t="array" ref="F1252">IF(ROWS(F$2:F1252)&gt;E$2,"",INDEX(Baching!$U:$U,SMALL(IF(Baching!$R:$R=D$2,ROW(Baching!$R:$R)),ROWS(F$2:F1252))))</f>
        <v/>
      </c>
    </row>
    <row r="1253" spans="6:6" x14ac:dyDescent="0.25">
      <c r="F1253" s="108" t="str">
        <f t="array" ref="F1253">IF(ROWS(F$2:F1253)&gt;E$2,"",INDEX(Baching!$U:$U,SMALL(IF(Baching!$R:$R=D$2,ROW(Baching!$R:$R)),ROWS(F$2:F1253))))</f>
        <v/>
      </c>
    </row>
    <row r="1254" spans="6:6" x14ac:dyDescent="0.25">
      <c r="F1254" s="108" t="str">
        <f t="array" ref="F1254">IF(ROWS(F$2:F1254)&gt;E$2,"",INDEX(Baching!$U:$U,SMALL(IF(Baching!$R:$R=D$2,ROW(Baching!$R:$R)),ROWS(F$2:F1254))))</f>
        <v/>
      </c>
    </row>
    <row r="1255" spans="6:6" x14ac:dyDescent="0.25">
      <c r="F1255" s="108" t="str">
        <f t="array" ref="F1255">IF(ROWS(F$2:F1255)&gt;E$2,"",INDEX(Baching!$U:$U,SMALL(IF(Baching!$R:$R=D$2,ROW(Baching!$R:$R)),ROWS(F$2:F1255))))</f>
        <v/>
      </c>
    </row>
    <row r="1256" spans="6:6" x14ac:dyDescent="0.25">
      <c r="F1256" s="108" t="str">
        <f t="array" ref="F1256">IF(ROWS(F$2:F1256)&gt;E$2,"",INDEX(Baching!$U:$U,SMALL(IF(Baching!$R:$R=D$2,ROW(Baching!$R:$R)),ROWS(F$2:F1256))))</f>
        <v/>
      </c>
    </row>
    <row r="1257" spans="6:6" x14ac:dyDescent="0.25">
      <c r="F1257" s="108" t="str">
        <f t="array" ref="F1257">IF(ROWS(F$2:F1257)&gt;E$2,"",INDEX(Baching!$U:$U,SMALL(IF(Baching!$R:$R=D$2,ROW(Baching!$R:$R)),ROWS(F$2:F1257))))</f>
        <v/>
      </c>
    </row>
    <row r="1258" spans="6:6" x14ac:dyDescent="0.25">
      <c r="F1258" s="108" t="str">
        <f t="array" ref="F1258">IF(ROWS(F$2:F1258)&gt;E$2,"",INDEX(Baching!$U:$U,SMALL(IF(Baching!$R:$R=D$2,ROW(Baching!$R:$R)),ROWS(F$2:F1258))))</f>
        <v/>
      </c>
    </row>
    <row r="1259" spans="6:6" x14ac:dyDescent="0.25">
      <c r="F1259" s="108" t="str">
        <f t="array" ref="F1259">IF(ROWS(F$2:F1259)&gt;E$2,"",INDEX(Baching!$U:$U,SMALL(IF(Baching!$R:$R=D$2,ROW(Baching!$R:$R)),ROWS(F$2:F1259))))</f>
        <v/>
      </c>
    </row>
    <row r="1260" spans="6:6" x14ac:dyDescent="0.25">
      <c r="F1260" s="108" t="str">
        <f t="array" ref="F1260">IF(ROWS(F$2:F1260)&gt;E$2,"",INDEX(Baching!$U:$U,SMALL(IF(Baching!$R:$R=D$2,ROW(Baching!$R:$R)),ROWS(F$2:F1260))))</f>
        <v/>
      </c>
    </row>
    <row r="1261" spans="6:6" x14ac:dyDescent="0.25">
      <c r="F1261" s="108" t="str">
        <f t="array" ref="F1261">IF(ROWS(F$2:F1261)&gt;E$2,"",INDEX(Baching!$U:$U,SMALL(IF(Baching!$R:$R=D$2,ROW(Baching!$R:$R)),ROWS(F$2:F1261))))</f>
        <v/>
      </c>
    </row>
    <row r="1262" spans="6:6" x14ac:dyDescent="0.25">
      <c r="F1262" s="108" t="str">
        <f t="array" ref="F1262">IF(ROWS(F$2:F1262)&gt;E$2,"",INDEX(Baching!$U:$U,SMALL(IF(Baching!$R:$R=D$2,ROW(Baching!$R:$R)),ROWS(F$2:F1262))))</f>
        <v/>
      </c>
    </row>
    <row r="1263" spans="6:6" x14ac:dyDescent="0.25">
      <c r="F1263" s="108" t="str">
        <f t="array" ref="F1263">IF(ROWS(F$2:F1263)&gt;E$2,"",INDEX(Baching!$U:$U,SMALL(IF(Baching!$R:$R=D$2,ROW(Baching!$R:$R)),ROWS(F$2:F1263))))</f>
        <v/>
      </c>
    </row>
    <row r="1264" spans="6:6" x14ac:dyDescent="0.25">
      <c r="F1264" s="108" t="str">
        <f t="array" ref="F1264">IF(ROWS(F$2:F1264)&gt;E$2,"",INDEX(Baching!$U:$U,SMALL(IF(Baching!$R:$R=D$2,ROW(Baching!$R:$R)),ROWS(F$2:F1264))))</f>
        <v/>
      </c>
    </row>
    <row r="1265" spans="6:6" x14ac:dyDescent="0.25">
      <c r="F1265" s="108" t="str">
        <f t="array" ref="F1265">IF(ROWS(F$2:F1265)&gt;E$2,"",INDEX(Baching!$U:$U,SMALL(IF(Baching!$R:$R=D$2,ROW(Baching!$R:$R)),ROWS(F$2:F1265))))</f>
        <v/>
      </c>
    </row>
    <row r="1266" spans="6:6" x14ac:dyDescent="0.25">
      <c r="F1266" s="108" t="str">
        <f t="array" ref="F1266">IF(ROWS(F$2:F1266)&gt;E$2,"",INDEX(Baching!$U:$U,SMALL(IF(Baching!$R:$R=D$2,ROW(Baching!$R:$R)),ROWS(F$2:F1266))))</f>
        <v/>
      </c>
    </row>
    <row r="1267" spans="6:6" x14ac:dyDescent="0.25">
      <c r="F1267" s="108" t="str">
        <f t="array" ref="F1267">IF(ROWS(F$2:F1267)&gt;E$2,"",INDEX(Baching!$U:$U,SMALL(IF(Baching!$R:$R=D$2,ROW(Baching!$R:$R)),ROWS(F$2:F1267))))</f>
        <v/>
      </c>
    </row>
    <row r="1268" spans="6:6" x14ac:dyDescent="0.25">
      <c r="F1268" s="108" t="str">
        <f t="array" ref="F1268">IF(ROWS(F$2:F1268)&gt;E$2,"",INDEX(Baching!$U:$U,SMALL(IF(Baching!$R:$R=D$2,ROW(Baching!$R:$R)),ROWS(F$2:F1268))))</f>
        <v/>
      </c>
    </row>
    <row r="1269" spans="6:6" x14ac:dyDescent="0.25">
      <c r="F1269" s="108" t="str">
        <f t="array" ref="F1269">IF(ROWS(F$2:F1269)&gt;E$2,"",INDEX(Baching!$U:$U,SMALL(IF(Baching!$R:$R=D$2,ROW(Baching!$R:$R)),ROWS(F$2:F1269))))</f>
        <v/>
      </c>
    </row>
    <row r="1270" spans="6:6" x14ac:dyDescent="0.25">
      <c r="F1270" s="108" t="str">
        <f t="array" ref="F1270">IF(ROWS(F$2:F1270)&gt;E$2,"",INDEX(Baching!$U:$U,SMALL(IF(Baching!$R:$R=D$2,ROW(Baching!$R:$R)),ROWS(F$2:F1270))))</f>
        <v/>
      </c>
    </row>
    <row r="1271" spans="6:6" x14ac:dyDescent="0.25">
      <c r="F1271" s="108" t="str">
        <f t="array" ref="F1271">IF(ROWS(F$2:F1271)&gt;E$2,"",INDEX(Baching!$U:$U,SMALL(IF(Baching!$R:$R=D$2,ROW(Baching!$R:$R)),ROWS(F$2:F1271))))</f>
        <v/>
      </c>
    </row>
    <row r="1272" spans="6:6" x14ac:dyDescent="0.25">
      <c r="F1272" s="108" t="str">
        <f t="array" ref="F1272">IF(ROWS(F$2:F1272)&gt;E$2,"",INDEX(Baching!$U:$U,SMALL(IF(Baching!$R:$R=D$2,ROW(Baching!$R:$R)),ROWS(F$2:F1272))))</f>
        <v/>
      </c>
    </row>
    <row r="1273" spans="6:6" x14ac:dyDescent="0.25">
      <c r="F1273" s="108" t="str">
        <f t="array" ref="F1273">IF(ROWS(F$2:F1273)&gt;E$2,"",INDEX(Baching!$U:$U,SMALL(IF(Baching!$R:$R=D$2,ROW(Baching!$R:$R)),ROWS(F$2:F1273))))</f>
        <v/>
      </c>
    </row>
    <row r="1274" spans="6:6" x14ac:dyDescent="0.25">
      <c r="F1274" s="108" t="str">
        <f t="array" ref="F1274">IF(ROWS(F$2:F1274)&gt;E$2,"",INDEX(Baching!$U:$U,SMALL(IF(Baching!$R:$R=D$2,ROW(Baching!$R:$R)),ROWS(F$2:F1274))))</f>
        <v/>
      </c>
    </row>
    <row r="1275" spans="6:6" x14ac:dyDescent="0.25">
      <c r="F1275" s="108" t="str">
        <f t="array" ref="F1275">IF(ROWS(F$2:F1275)&gt;E$2,"",INDEX(Baching!$U:$U,SMALL(IF(Baching!$R:$R=D$2,ROW(Baching!$R:$R)),ROWS(F$2:F1275))))</f>
        <v/>
      </c>
    </row>
    <row r="1276" spans="6:6" x14ac:dyDescent="0.25">
      <c r="F1276" s="108" t="str">
        <f t="array" ref="F1276">IF(ROWS(F$2:F1276)&gt;E$2,"",INDEX(Baching!$U:$U,SMALL(IF(Baching!$R:$R=D$2,ROW(Baching!$R:$R)),ROWS(F$2:F1276))))</f>
        <v/>
      </c>
    </row>
    <row r="1277" spans="6:6" x14ac:dyDescent="0.25">
      <c r="F1277" s="108" t="str">
        <f t="array" ref="F1277">IF(ROWS(F$2:F1277)&gt;E$2,"",INDEX(Baching!$U:$U,SMALL(IF(Baching!$R:$R=D$2,ROW(Baching!$R:$R)),ROWS(F$2:F1277))))</f>
        <v/>
      </c>
    </row>
    <row r="1278" spans="6:6" x14ac:dyDescent="0.25">
      <c r="F1278" s="108" t="str">
        <f t="array" ref="F1278">IF(ROWS(F$2:F1278)&gt;E$2,"",INDEX(Baching!$U:$U,SMALL(IF(Baching!$R:$R=D$2,ROW(Baching!$R:$R)),ROWS(F$2:F1278))))</f>
        <v/>
      </c>
    </row>
    <row r="1279" spans="6:6" x14ac:dyDescent="0.25">
      <c r="F1279" s="108" t="str">
        <f t="array" ref="F1279">IF(ROWS(F$2:F1279)&gt;E$2,"",INDEX(Baching!$U:$U,SMALL(IF(Baching!$R:$R=D$2,ROW(Baching!$R:$R)),ROWS(F$2:F1279))))</f>
        <v/>
      </c>
    </row>
    <row r="1280" spans="6:6" x14ac:dyDescent="0.25">
      <c r="F1280" s="108" t="str">
        <f t="array" ref="F1280">IF(ROWS(F$2:F1280)&gt;E$2,"",INDEX(Baching!$U:$U,SMALL(IF(Baching!$R:$R=D$2,ROW(Baching!$R:$R)),ROWS(F$2:F1280))))</f>
        <v/>
      </c>
    </row>
    <row r="1281" spans="6:6" x14ac:dyDescent="0.25">
      <c r="F1281" s="108" t="str">
        <f t="array" ref="F1281">IF(ROWS(F$2:F1281)&gt;E$2,"",INDEX(Baching!$U:$U,SMALL(IF(Baching!$R:$R=D$2,ROW(Baching!$R:$R)),ROWS(F$2:F1281))))</f>
        <v/>
      </c>
    </row>
    <row r="1282" spans="6:6" x14ac:dyDescent="0.25">
      <c r="F1282" s="108" t="str">
        <f t="array" ref="F1282">IF(ROWS(F$2:F1282)&gt;E$2,"",INDEX(Baching!$U:$U,SMALL(IF(Baching!$R:$R=D$2,ROW(Baching!$R:$R)),ROWS(F$2:F1282))))</f>
        <v/>
      </c>
    </row>
    <row r="1283" spans="6:6" x14ac:dyDescent="0.25">
      <c r="F1283" s="108" t="str">
        <f t="array" ref="F1283">IF(ROWS(F$2:F1283)&gt;E$2,"",INDEX(Baching!$U:$U,SMALL(IF(Baching!$R:$R=D$2,ROW(Baching!$R:$R)),ROWS(F$2:F1283))))</f>
        <v/>
      </c>
    </row>
    <row r="1284" spans="6:6" x14ac:dyDescent="0.25">
      <c r="F1284" s="108" t="str">
        <f t="array" ref="F1284">IF(ROWS(F$2:F1284)&gt;E$2,"",INDEX(Baching!$U:$U,SMALL(IF(Baching!$R:$R=D$2,ROW(Baching!$R:$R)),ROWS(F$2:F1284))))</f>
        <v/>
      </c>
    </row>
    <row r="1285" spans="6:6" x14ac:dyDescent="0.25">
      <c r="F1285" s="108" t="str">
        <f t="array" ref="F1285">IF(ROWS(F$2:F1285)&gt;E$2,"",INDEX(Baching!$U:$U,SMALL(IF(Baching!$R:$R=D$2,ROW(Baching!$R:$R)),ROWS(F$2:F1285))))</f>
        <v/>
      </c>
    </row>
    <row r="1286" spans="6:6" x14ac:dyDescent="0.25">
      <c r="F1286" s="108" t="str">
        <f t="array" ref="F1286">IF(ROWS(F$2:F1286)&gt;E$2,"",INDEX(Baching!$U:$U,SMALL(IF(Baching!$R:$R=D$2,ROW(Baching!$R:$R)),ROWS(F$2:F1286))))</f>
        <v/>
      </c>
    </row>
    <row r="1287" spans="6:6" x14ac:dyDescent="0.25">
      <c r="F1287" s="108" t="str">
        <f t="array" ref="F1287">IF(ROWS(F$2:F1287)&gt;E$2,"",INDEX(Baching!$U:$U,SMALL(IF(Baching!$R:$R=D$2,ROW(Baching!$R:$R)),ROWS(F$2:F1287))))</f>
        <v/>
      </c>
    </row>
    <row r="1288" spans="6:6" x14ac:dyDescent="0.25">
      <c r="F1288" s="108" t="str">
        <f t="array" ref="F1288">IF(ROWS(F$2:F1288)&gt;E$2,"",INDEX(Baching!$U:$U,SMALL(IF(Baching!$R:$R=D$2,ROW(Baching!$R:$R)),ROWS(F$2:F1288))))</f>
        <v/>
      </c>
    </row>
    <row r="1289" spans="6:6" x14ac:dyDescent="0.25">
      <c r="F1289" s="108" t="str">
        <f t="array" ref="F1289">IF(ROWS(F$2:F1289)&gt;E$2,"",INDEX(Baching!$U:$U,SMALL(IF(Baching!$R:$R=D$2,ROW(Baching!$R:$R)),ROWS(F$2:F1289))))</f>
        <v/>
      </c>
    </row>
    <row r="1290" spans="6:6" x14ac:dyDescent="0.25">
      <c r="F1290" s="108" t="str">
        <f t="array" ref="F1290">IF(ROWS(F$2:F1290)&gt;E$2,"",INDEX(Baching!$U:$U,SMALL(IF(Baching!$R:$R=D$2,ROW(Baching!$R:$R)),ROWS(F$2:F1290))))</f>
        <v/>
      </c>
    </row>
    <row r="1291" spans="6:6" x14ac:dyDescent="0.25">
      <c r="F1291" s="108" t="str">
        <f t="array" ref="F1291">IF(ROWS(F$2:F1291)&gt;E$2,"",INDEX(Baching!$U:$U,SMALL(IF(Baching!$R:$R=D$2,ROW(Baching!$R:$R)),ROWS(F$2:F1291))))</f>
        <v/>
      </c>
    </row>
    <row r="1292" spans="6:6" x14ac:dyDescent="0.25">
      <c r="F1292" s="108" t="str">
        <f t="array" ref="F1292">IF(ROWS(F$2:F1292)&gt;E$2,"",INDEX(Baching!$U:$U,SMALL(IF(Baching!$R:$R=D$2,ROW(Baching!$R:$R)),ROWS(F$2:F1292))))</f>
        <v/>
      </c>
    </row>
    <row r="1293" spans="6:6" x14ac:dyDescent="0.25">
      <c r="F1293" s="108" t="str">
        <f t="array" ref="F1293">IF(ROWS(F$2:F1293)&gt;E$2,"",INDEX(Baching!$U:$U,SMALL(IF(Baching!$R:$R=D$2,ROW(Baching!$R:$R)),ROWS(F$2:F1293))))</f>
        <v/>
      </c>
    </row>
    <row r="1294" spans="6:6" x14ac:dyDescent="0.25">
      <c r="F1294" s="108" t="str">
        <f t="array" ref="F1294">IF(ROWS(F$2:F1294)&gt;E$2,"",INDEX(Baching!$U:$U,SMALL(IF(Baching!$R:$R=D$2,ROW(Baching!$R:$R)),ROWS(F$2:F1294))))</f>
        <v/>
      </c>
    </row>
    <row r="1295" spans="6:6" x14ac:dyDescent="0.25">
      <c r="F1295" s="108" t="str">
        <f t="array" ref="F1295">IF(ROWS(F$2:F1295)&gt;E$2,"",INDEX(Baching!$U:$U,SMALL(IF(Baching!$R:$R=D$2,ROW(Baching!$R:$R)),ROWS(F$2:F1295))))</f>
        <v/>
      </c>
    </row>
    <row r="1296" spans="6:6" x14ac:dyDescent="0.25">
      <c r="F1296" s="108" t="str">
        <f t="array" ref="F1296">IF(ROWS(F$2:F1296)&gt;E$2,"",INDEX(Baching!$U:$U,SMALL(IF(Baching!$R:$R=D$2,ROW(Baching!$R:$R)),ROWS(F$2:F1296))))</f>
        <v/>
      </c>
    </row>
    <row r="1297" spans="6:6" x14ac:dyDescent="0.25">
      <c r="F1297" s="108" t="str">
        <f t="array" ref="F1297">IF(ROWS(F$2:F1297)&gt;E$2,"",INDEX(Baching!$U:$U,SMALL(IF(Baching!$R:$R=D$2,ROW(Baching!$R:$R)),ROWS(F$2:F1297))))</f>
        <v/>
      </c>
    </row>
    <row r="1298" spans="6:6" x14ac:dyDescent="0.25">
      <c r="F1298" s="108" t="str">
        <f t="array" ref="F1298">IF(ROWS(F$2:F1298)&gt;E$2,"",INDEX(Baching!$U:$U,SMALL(IF(Baching!$R:$R=D$2,ROW(Baching!$R:$R)),ROWS(F$2:F1298))))</f>
        <v/>
      </c>
    </row>
    <row r="1299" spans="6:6" x14ac:dyDescent="0.25">
      <c r="F1299" s="108" t="str">
        <f t="array" ref="F1299">IF(ROWS(F$2:F1299)&gt;E$2,"",INDEX(Baching!$U:$U,SMALL(IF(Baching!$R:$R=D$2,ROW(Baching!$R:$R)),ROWS(F$2:F1299))))</f>
        <v/>
      </c>
    </row>
    <row r="1300" spans="6:6" x14ac:dyDescent="0.25">
      <c r="F1300" s="108" t="str">
        <f t="array" ref="F1300">IF(ROWS(F$2:F1300)&gt;E$2,"",INDEX(Baching!$U:$U,SMALL(IF(Baching!$R:$R=D$2,ROW(Baching!$R:$R)),ROWS(F$2:F1300))))</f>
        <v/>
      </c>
    </row>
    <row r="1301" spans="6:6" x14ac:dyDescent="0.25">
      <c r="F1301" s="108" t="str">
        <f t="array" ref="F1301">IF(ROWS(F$2:F1301)&gt;E$2,"",INDEX(Baching!$U:$U,SMALL(IF(Baching!$R:$R=D$2,ROW(Baching!$R:$R)),ROWS(F$2:F1301))))</f>
        <v/>
      </c>
    </row>
    <row r="1302" spans="6:6" x14ac:dyDescent="0.25">
      <c r="F1302" s="108" t="str">
        <f t="array" ref="F1302">IF(ROWS(F$2:F1302)&gt;E$2,"",INDEX(Baching!$U:$U,SMALL(IF(Baching!$R:$R=D$2,ROW(Baching!$R:$R)),ROWS(F$2:F1302))))</f>
        <v/>
      </c>
    </row>
    <row r="1303" spans="6:6" x14ac:dyDescent="0.25">
      <c r="F1303" s="108" t="str">
        <f t="array" ref="F1303">IF(ROWS(F$2:F1303)&gt;E$2,"",INDEX(Baching!$U:$U,SMALL(IF(Baching!$R:$R=D$2,ROW(Baching!$R:$R)),ROWS(F$2:F1303))))</f>
        <v/>
      </c>
    </row>
    <row r="1304" spans="6:6" x14ac:dyDescent="0.25">
      <c r="F1304" s="108" t="str">
        <f t="array" ref="F1304">IF(ROWS(F$2:F1304)&gt;E$2,"",INDEX(Baching!$U:$U,SMALL(IF(Baching!$R:$R=D$2,ROW(Baching!$R:$R)),ROWS(F$2:F1304))))</f>
        <v/>
      </c>
    </row>
    <row r="1305" spans="6:6" x14ac:dyDescent="0.25">
      <c r="F1305" s="108" t="str">
        <f t="array" ref="F1305">IF(ROWS(F$2:F1305)&gt;E$2,"",INDEX(Baching!$U:$U,SMALL(IF(Baching!$R:$R=D$2,ROW(Baching!$R:$R)),ROWS(F$2:F1305))))</f>
        <v/>
      </c>
    </row>
    <row r="1306" spans="6:6" x14ac:dyDescent="0.25">
      <c r="F1306" s="108" t="str">
        <f t="array" ref="F1306">IF(ROWS(F$2:F1306)&gt;E$2,"",INDEX(Baching!$U:$U,SMALL(IF(Baching!$R:$R=D$2,ROW(Baching!$R:$R)),ROWS(F$2:F1306))))</f>
        <v/>
      </c>
    </row>
    <row r="1307" spans="6:6" x14ac:dyDescent="0.25">
      <c r="F1307" s="108" t="str">
        <f t="array" ref="F1307">IF(ROWS(F$2:F1307)&gt;E$2,"",INDEX(Baching!$U:$U,SMALL(IF(Baching!$R:$R=D$2,ROW(Baching!$R:$R)),ROWS(F$2:F1307))))</f>
        <v/>
      </c>
    </row>
    <row r="1308" spans="6:6" x14ac:dyDescent="0.25">
      <c r="F1308" s="108" t="str">
        <f t="array" ref="F1308">IF(ROWS(F$2:F1308)&gt;E$2,"",INDEX(Baching!$U:$U,SMALL(IF(Baching!$R:$R=D$2,ROW(Baching!$R:$R)),ROWS(F$2:F1308))))</f>
        <v/>
      </c>
    </row>
    <row r="1309" spans="6:6" x14ac:dyDescent="0.25">
      <c r="F1309" s="108" t="str">
        <f t="array" ref="F1309">IF(ROWS(F$2:F1309)&gt;E$2,"",INDEX(Baching!$U:$U,SMALL(IF(Baching!$R:$R=D$2,ROW(Baching!$R:$R)),ROWS(F$2:F1309))))</f>
        <v/>
      </c>
    </row>
    <row r="1310" spans="6:6" x14ac:dyDescent="0.25">
      <c r="F1310" s="108" t="str">
        <f t="array" ref="F1310">IF(ROWS(F$2:F1310)&gt;E$2,"",INDEX(Baching!$U:$U,SMALL(IF(Baching!$R:$R=D$2,ROW(Baching!$R:$R)),ROWS(F$2:F1310))))</f>
        <v/>
      </c>
    </row>
    <row r="1311" spans="6:6" x14ac:dyDescent="0.25">
      <c r="F1311" s="108" t="str">
        <f t="array" ref="F1311">IF(ROWS(F$2:F1311)&gt;E$2,"",INDEX(Baching!$U:$U,SMALL(IF(Baching!$R:$R=D$2,ROW(Baching!$R:$R)),ROWS(F$2:F1311))))</f>
        <v/>
      </c>
    </row>
    <row r="1312" spans="6:6" x14ac:dyDescent="0.25">
      <c r="F1312" s="108" t="str">
        <f t="array" ref="F1312">IF(ROWS(F$2:F1312)&gt;E$2,"",INDEX(Baching!$U:$U,SMALL(IF(Baching!$R:$R=D$2,ROW(Baching!$R:$R)),ROWS(F$2:F1312))))</f>
        <v/>
      </c>
    </row>
    <row r="1313" spans="6:6" x14ac:dyDescent="0.25">
      <c r="F1313" s="108" t="str">
        <f t="array" ref="F1313">IF(ROWS(F$2:F1313)&gt;E$2,"",INDEX(Baching!$U:$U,SMALL(IF(Baching!$R:$R=D$2,ROW(Baching!$R:$R)),ROWS(F$2:F1313))))</f>
        <v/>
      </c>
    </row>
    <row r="1314" spans="6:6" x14ac:dyDescent="0.25">
      <c r="F1314" s="108" t="str">
        <f t="array" ref="F1314">IF(ROWS(F$2:F1314)&gt;E$2,"",INDEX(Baching!$U:$U,SMALL(IF(Baching!$R:$R=D$2,ROW(Baching!$R:$R)),ROWS(F$2:F1314))))</f>
        <v/>
      </c>
    </row>
    <row r="1315" spans="6:6" x14ac:dyDescent="0.25">
      <c r="F1315" s="108" t="str">
        <f t="array" ref="F1315">IF(ROWS(F$2:F1315)&gt;E$2,"",INDEX(Baching!$U:$U,SMALL(IF(Baching!$R:$R=D$2,ROW(Baching!$R:$R)),ROWS(F$2:F1315))))</f>
        <v/>
      </c>
    </row>
    <row r="1316" spans="6:6" x14ac:dyDescent="0.25">
      <c r="F1316" s="108" t="str">
        <f t="array" ref="F1316">IF(ROWS(F$2:F1316)&gt;E$2,"",INDEX(Baching!$U:$U,SMALL(IF(Baching!$R:$R=D$2,ROW(Baching!$R:$R)),ROWS(F$2:F1316))))</f>
        <v/>
      </c>
    </row>
    <row r="1317" spans="6:6" x14ac:dyDescent="0.25">
      <c r="F1317" s="108" t="str">
        <f t="array" ref="F1317">IF(ROWS(F$2:F1317)&gt;E$2,"",INDEX(Baching!$U:$U,SMALL(IF(Baching!$R:$R=D$2,ROW(Baching!$R:$R)),ROWS(F$2:F1317))))</f>
        <v/>
      </c>
    </row>
    <row r="1318" spans="6:6" x14ac:dyDescent="0.25">
      <c r="F1318" s="108" t="str">
        <f t="array" ref="F1318">IF(ROWS(F$2:F1318)&gt;E$2,"",INDEX(Baching!$U:$U,SMALL(IF(Baching!$R:$R=D$2,ROW(Baching!$R:$R)),ROWS(F$2:F1318))))</f>
        <v/>
      </c>
    </row>
    <row r="1319" spans="6:6" x14ac:dyDescent="0.25">
      <c r="F1319" s="108" t="str">
        <f t="array" ref="F1319">IF(ROWS(F$2:F1319)&gt;E$2,"",INDEX(Baching!$U:$U,SMALL(IF(Baching!$R:$R=D$2,ROW(Baching!$R:$R)),ROWS(F$2:F1319))))</f>
        <v/>
      </c>
    </row>
    <row r="1320" spans="6:6" x14ac:dyDescent="0.25">
      <c r="F1320" s="108" t="str">
        <f t="array" ref="F1320">IF(ROWS(F$2:F1320)&gt;E$2,"",INDEX(Baching!$U:$U,SMALL(IF(Baching!$R:$R=D$2,ROW(Baching!$R:$R)),ROWS(F$2:F1320))))</f>
        <v/>
      </c>
    </row>
    <row r="1321" spans="6:6" x14ac:dyDescent="0.25">
      <c r="F1321" s="108" t="str">
        <f t="array" ref="F1321">IF(ROWS(F$2:F1321)&gt;E$2,"",INDEX(Baching!$U:$U,SMALL(IF(Baching!$R:$R=D$2,ROW(Baching!$R:$R)),ROWS(F$2:F1321))))</f>
        <v/>
      </c>
    </row>
    <row r="1322" spans="6:6" x14ac:dyDescent="0.25">
      <c r="F1322" s="108" t="str">
        <f t="array" ref="F1322">IF(ROWS(F$2:F1322)&gt;E$2,"",INDEX(Baching!$U:$U,SMALL(IF(Baching!$R:$R=D$2,ROW(Baching!$R:$R)),ROWS(F$2:F1322))))</f>
        <v/>
      </c>
    </row>
    <row r="1323" spans="6:6" x14ac:dyDescent="0.25">
      <c r="F1323" s="108" t="str">
        <f t="array" ref="F1323">IF(ROWS(F$2:F1323)&gt;E$2,"",INDEX(Baching!$U:$U,SMALL(IF(Baching!$R:$R=D$2,ROW(Baching!$R:$R)),ROWS(F$2:F1323))))</f>
        <v/>
      </c>
    </row>
    <row r="1324" spans="6:6" x14ac:dyDescent="0.25">
      <c r="F1324" s="108" t="str">
        <f t="array" ref="F1324">IF(ROWS(F$2:F1324)&gt;E$2,"",INDEX(Baching!$U:$U,SMALL(IF(Baching!$R:$R=D$2,ROW(Baching!$R:$R)),ROWS(F$2:F1324))))</f>
        <v/>
      </c>
    </row>
    <row r="1325" spans="6:6" x14ac:dyDescent="0.25">
      <c r="F1325" s="108" t="str">
        <f t="array" ref="F1325">IF(ROWS(F$2:F1325)&gt;E$2,"",INDEX(Baching!$U:$U,SMALL(IF(Baching!$R:$R=D$2,ROW(Baching!$R:$R)),ROWS(F$2:F1325))))</f>
        <v/>
      </c>
    </row>
    <row r="1326" spans="6:6" x14ac:dyDescent="0.25">
      <c r="F1326" s="108" t="str">
        <f t="array" ref="F1326">IF(ROWS(F$2:F1326)&gt;E$2,"",INDEX(Baching!$U:$U,SMALL(IF(Baching!$R:$R=D$2,ROW(Baching!$R:$R)),ROWS(F$2:F1326))))</f>
        <v/>
      </c>
    </row>
    <row r="1327" spans="6:6" x14ac:dyDescent="0.25">
      <c r="F1327" s="108" t="str">
        <f t="array" ref="F1327">IF(ROWS(F$2:F1327)&gt;E$2,"",INDEX(Baching!$U:$U,SMALL(IF(Baching!$R:$R=D$2,ROW(Baching!$R:$R)),ROWS(F$2:F1327))))</f>
        <v/>
      </c>
    </row>
    <row r="1328" spans="6:6" x14ac:dyDescent="0.25">
      <c r="F1328" s="108" t="str">
        <f t="array" ref="F1328">IF(ROWS(F$2:F1328)&gt;E$2,"",INDEX(Baching!$U:$U,SMALL(IF(Baching!$R:$R=D$2,ROW(Baching!$R:$R)),ROWS(F$2:F1328))))</f>
        <v/>
      </c>
    </row>
    <row r="1329" spans="6:6" x14ac:dyDescent="0.25">
      <c r="F1329" s="108" t="str">
        <f t="array" ref="F1329">IF(ROWS(F$2:F1329)&gt;E$2,"",INDEX(Baching!$U:$U,SMALL(IF(Baching!$R:$R=D$2,ROW(Baching!$R:$R)),ROWS(F$2:F1329))))</f>
        <v/>
      </c>
    </row>
    <row r="1330" spans="6:6" x14ac:dyDescent="0.25">
      <c r="F1330" s="108" t="str">
        <f t="array" ref="F1330">IF(ROWS(F$2:F1330)&gt;E$2,"",INDEX(Baching!$U:$U,SMALL(IF(Baching!$R:$R=D$2,ROW(Baching!$R:$R)),ROWS(F$2:F1330))))</f>
        <v/>
      </c>
    </row>
    <row r="1331" spans="6:6" x14ac:dyDescent="0.25">
      <c r="F1331" s="108" t="str">
        <f t="array" ref="F1331">IF(ROWS(F$2:F1331)&gt;E$2,"",INDEX(Baching!$U:$U,SMALL(IF(Baching!$R:$R=D$2,ROW(Baching!$R:$R)),ROWS(F$2:F1331))))</f>
        <v/>
      </c>
    </row>
    <row r="1332" spans="6:6" x14ac:dyDescent="0.25">
      <c r="F1332" s="108" t="str">
        <f t="array" ref="F1332">IF(ROWS(F$2:F1332)&gt;E$2,"",INDEX(Baching!$U:$U,SMALL(IF(Baching!$R:$R=D$2,ROW(Baching!$R:$R)),ROWS(F$2:F1332))))</f>
        <v/>
      </c>
    </row>
    <row r="1333" spans="6:6" x14ac:dyDescent="0.25">
      <c r="F1333" s="108" t="str">
        <f t="array" ref="F1333">IF(ROWS(F$2:F1333)&gt;E$2,"",INDEX(Baching!$U:$U,SMALL(IF(Baching!$R:$R=D$2,ROW(Baching!$R:$R)),ROWS(F$2:F1333))))</f>
        <v/>
      </c>
    </row>
    <row r="1334" spans="6:6" x14ac:dyDescent="0.25">
      <c r="F1334" s="108" t="str">
        <f t="array" ref="F1334">IF(ROWS(F$2:F1334)&gt;E$2,"",INDEX(Baching!$U:$U,SMALL(IF(Baching!$R:$R=D$2,ROW(Baching!$R:$R)),ROWS(F$2:F1334))))</f>
        <v/>
      </c>
    </row>
    <row r="1335" spans="6:6" x14ac:dyDescent="0.25">
      <c r="F1335" s="108" t="str">
        <f t="array" ref="F1335">IF(ROWS(F$2:F1335)&gt;E$2,"",INDEX(Baching!$U:$U,SMALL(IF(Baching!$R:$R=D$2,ROW(Baching!$R:$R)),ROWS(F$2:F1335))))</f>
        <v/>
      </c>
    </row>
    <row r="1336" spans="6:6" x14ac:dyDescent="0.25">
      <c r="F1336" s="108" t="str">
        <f t="array" ref="F1336">IF(ROWS(F$2:F1336)&gt;E$2,"",INDEX(Baching!$U:$U,SMALL(IF(Baching!$R:$R=D$2,ROW(Baching!$R:$R)),ROWS(F$2:F1336))))</f>
        <v/>
      </c>
    </row>
    <row r="1337" spans="6:6" x14ac:dyDescent="0.25">
      <c r="F1337" s="108" t="str">
        <f t="array" ref="F1337">IF(ROWS(F$2:F1337)&gt;E$2,"",INDEX(Baching!$U:$U,SMALL(IF(Baching!$R:$R=D$2,ROW(Baching!$R:$R)),ROWS(F$2:F1337))))</f>
        <v/>
      </c>
    </row>
    <row r="1338" spans="6:6" x14ac:dyDescent="0.25">
      <c r="F1338" s="108" t="str">
        <f t="array" ref="F1338">IF(ROWS(F$2:F1338)&gt;E$2,"",INDEX(Baching!$U:$U,SMALL(IF(Baching!$R:$R=D$2,ROW(Baching!$R:$R)),ROWS(F$2:F1338))))</f>
        <v/>
      </c>
    </row>
    <row r="1339" spans="6:6" x14ac:dyDescent="0.25">
      <c r="F1339" s="108" t="str">
        <f t="array" ref="F1339">IF(ROWS(F$2:F1339)&gt;E$2,"",INDEX(Baching!$U:$U,SMALL(IF(Baching!$R:$R=D$2,ROW(Baching!$R:$R)),ROWS(F$2:F1339))))</f>
        <v/>
      </c>
    </row>
    <row r="1340" spans="6:6" x14ac:dyDescent="0.25">
      <c r="F1340" s="108" t="str">
        <f t="array" ref="F1340">IF(ROWS(F$2:F1340)&gt;E$2,"",INDEX(Baching!$U:$U,SMALL(IF(Baching!$R:$R=D$2,ROW(Baching!$R:$R)),ROWS(F$2:F1340))))</f>
        <v/>
      </c>
    </row>
    <row r="1341" spans="6:6" x14ac:dyDescent="0.25">
      <c r="F1341" s="108" t="str">
        <f t="array" ref="F1341">IF(ROWS(F$2:F1341)&gt;E$2,"",INDEX(Baching!$U:$U,SMALL(IF(Baching!$R:$R=D$2,ROW(Baching!$R:$R)),ROWS(F$2:F1341))))</f>
        <v/>
      </c>
    </row>
    <row r="1342" spans="6:6" x14ac:dyDescent="0.25">
      <c r="F1342" s="108" t="str">
        <f t="array" ref="F1342">IF(ROWS(F$2:F1342)&gt;E$2,"",INDEX(Baching!$U:$U,SMALL(IF(Baching!$R:$R=D$2,ROW(Baching!$R:$R)),ROWS(F$2:F1342))))</f>
        <v/>
      </c>
    </row>
    <row r="1343" spans="6:6" x14ac:dyDescent="0.25">
      <c r="F1343" s="108" t="str">
        <f t="array" ref="F1343">IF(ROWS(F$2:F1343)&gt;E$2,"",INDEX(Baching!$U:$U,SMALL(IF(Baching!$R:$R=D$2,ROW(Baching!$R:$R)),ROWS(F$2:F1343))))</f>
        <v/>
      </c>
    </row>
    <row r="1344" spans="6:6" x14ac:dyDescent="0.25">
      <c r="F1344" s="108" t="str">
        <f t="array" ref="F1344">IF(ROWS(F$2:F1344)&gt;E$2,"",INDEX(Baching!$U:$U,SMALL(IF(Baching!$R:$R=D$2,ROW(Baching!$R:$R)),ROWS(F$2:F1344))))</f>
        <v/>
      </c>
    </row>
    <row r="1345" spans="6:6" x14ac:dyDescent="0.25">
      <c r="F1345" s="108" t="str">
        <f t="array" ref="F1345">IF(ROWS(F$2:F1345)&gt;E$2,"",INDEX(Baching!$U:$U,SMALL(IF(Baching!$R:$R=D$2,ROW(Baching!$R:$R)),ROWS(F$2:F1345))))</f>
        <v/>
      </c>
    </row>
    <row r="1346" spans="6:6" x14ac:dyDescent="0.25">
      <c r="F1346" s="108" t="str">
        <f t="array" ref="F1346">IF(ROWS(F$2:F1346)&gt;E$2,"",INDEX(Baching!$U:$U,SMALL(IF(Baching!$R:$R=D$2,ROW(Baching!$R:$R)),ROWS(F$2:F1346))))</f>
        <v/>
      </c>
    </row>
    <row r="1347" spans="6:6" x14ac:dyDescent="0.25">
      <c r="F1347" s="108" t="str">
        <f t="array" ref="F1347">IF(ROWS(F$2:F1347)&gt;E$2,"",INDEX(Baching!$U:$U,SMALL(IF(Baching!$R:$R=D$2,ROW(Baching!$R:$R)),ROWS(F$2:F1347))))</f>
        <v/>
      </c>
    </row>
    <row r="1348" spans="6:6" x14ac:dyDescent="0.25">
      <c r="F1348" s="108" t="str">
        <f t="array" ref="F1348">IF(ROWS(F$2:F1348)&gt;E$2,"",INDEX(Baching!$U:$U,SMALL(IF(Baching!$R:$R=D$2,ROW(Baching!$R:$R)),ROWS(F$2:F1348))))</f>
        <v/>
      </c>
    </row>
    <row r="1349" spans="6:6" x14ac:dyDescent="0.25">
      <c r="F1349" s="108" t="str">
        <f t="array" ref="F1349">IF(ROWS(F$2:F1349)&gt;E$2,"",INDEX(Baching!$U:$U,SMALL(IF(Baching!$R:$R=D$2,ROW(Baching!$R:$R)),ROWS(F$2:F1349))))</f>
        <v/>
      </c>
    </row>
    <row r="1350" spans="6:6" x14ac:dyDescent="0.25">
      <c r="F1350" s="108" t="str">
        <f t="array" ref="F1350">IF(ROWS(F$2:F1350)&gt;E$2,"",INDEX(Baching!$U:$U,SMALL(IF(Baching!$R:$R=D$2,ROW(Baching!$R:$R)),ROWS(F$2:F1350))))</f>
        <v/>
      </c>
    </row>
    <row r="1351" spans="6:6" x14ac:dyDescent="0.25">
      <c r="F1351" s="108" t="str">
        <f t="array" ref="F1351">IF(ROWS(F$2:F1351)&gt;E$2,"",INDEX(Baching!$U:$U,SMALL(IF(Baching!$R:$R=D$2,ROW(Baching!$R:$R)),ROWS(F$2:F1351))))</f>
        <v/>
      </c>
    </row>
    <row r="1352" spans="6:6" x14ac:dyDescent="0.25">
      <c r="F1352" s="108" t="str">
        <f t="array" ref="F1352">IF(ROWS(F$2:F1352)&gt;E$2,"",INDEX(Baching!$U:$U,SMALL(IF(Baching!$R:$R=D$2,ROW(Baching!$R:$R)),ROWS(F$2:F1352))))</f>
        <v/>
      </c>
    </row>
    <row r="1353" spans="6:6" x14ac:dyDescent="0.25">
      <c r="F1353" s="108" t="str">
        <f t="array" ref="F1353">IF(ROWS(F$2:F1353)&gt;E$2,"",INDEX(Baching!$U:$U,SMALL(IF(Baching!$R:$R=D$2,ROW(Baching!$R:$R)),ROWS(F$2:F1353))))</f>
        <v/>
      </c>
    </row>
    <row r="1354" spans="6:6" x14ac:dyDescent="0.25">
      <c r="F1354" s="108" t="str">
        <f t="array" ref="F1354">IF(ROWS(F$2:F1354)&gt;E$2,"",INDEX(Baching!$U:$U,SMALL(IF(Baching!$R:$R=D$2,ROW(Baching!$R:$R)),ROWS(F$2:F1354))))</f>
        <v/>
      </c>
    </row>
    <row r="1355" spans="6:6" x14ac:dyDescent="0.25">
      <c r="F1355" s="108" t="str">
        <f t="array" ref="F1355">IF(ROWS(F$2:F1355)&gt;E$2,"",INDEX(Baching!$U:$U,SMALL(IF(Baching!$R:$R=D$2,ROW(Baching!$R:$R)),ROWS(F$2:F1355))))</f>
        <v/>
      </c>
    </row>
    <row r="1356" spans="6:6" x14ac:dyDescent="0.25">
      <c r="F1356" s="108" t="str">
        <f t="array" ref="F1356">IF(ROWS(F$2:F1356)&gt;E$2,"",INDEX(Baching!$U:$U,SMALL(IF(Baching!$R:$R=D$2,ROW(Baching!$R:$R)),ROWS(F$2:F1356))))</f>
        <v/>
      </c>
    </row>
    <row r="1357" spans="6:6" x14ac:dyDescent="0.25">
      <c r="F1357" s="108" t="str">
        <f t="array" ref="F1357">IF(ROWS(F$2:F1357)&gt;E$2,"",INDEX(Baching!$U:$U,SMALL(IF(Baching!$R:$R=D$2,ROW(Baching!$R:$R)),ROWS(F$2:F1357))))</f>
        <v/>
      </c>
    </row>
    <row r="1358" spans="6:6" x14ac:dyDescent="0.25">
      <c r="F1358" s="108" t="str">
        <f t="array" ref="F1358">IF(ROWS(F$2:F1358)&gt;E$2,"",INDEX(Baching!$U:$U,SMALL(IF(Baching!$R:$R=D$2,ROW(Baching!$R:$R)),ROWS(F$2:F1358))))</f>
        <v/>
      </c>
    </row>
    <row r="1359" spans="6:6" x14ac:dyDescent="0.25">
      <c r="F1359" s="108" t="str">
        <f t="array" ref="F1359">IF(ROWS(F$2:F1359)&gt;E$2,"",INDEX(Baching!$U:$U,SMALL(IF(Baching!$R:$R=D$2,ROW(Baching!$R:$R)),ROWS(F$2:F1359))))</f>
        <v/>
      </c>
    </row>
    <row r="1360" spans="6:6" x14ac:dyDescent="0.25">
      <c r="F1360" s="108" t="str">
        <f t="array" ref="F1360">IF(ROWS(F$2:F1360)&gt;E$2,"",INDEX(Baching!$U:$U,SMALL(IF(Baching!$R:$R=D$2,ROW(Baching!$R:$R)),ROWS(F$2:F1360))))</f>
        <v/>
      </c>
    </row>
    <row r="1361" spans="6:6" x14ac:dyDescent="0.25">
      <c r="F1361" s="108" t="str">
        <f t="array" ref="F1361">IF(ROWS(F$2:F1361)&gt;E$2,"",INDEX(Baching!$U:$U,SMALL(IF(Baching!$R:$R=D$2,ROW(Baching!$R:$R)),ROWS(F$2:F1361))))</f>
        <v/>
      </c>
    </row>
    <row r="1362" spans="6:6" x14ac:dyDescent="0.25">
      <c r="F1362" s="108" t="str">
        <f t="array" ref="F1362">IF(ROWS(F$2:F1362)&gt;E$2,"",INDEX(Baching!$U:$U,SMALL(IF(Baching!$R:$R=D$2,ROW(Baching!$R:$R)),ROWS(F$2:F1362))))</f>
        <v/>
      </c>
    </row>
    <row r="1363" spans="6:6" x14ac:dyDescent="0.25">
      <c r="F1363" s="108" t="str">
        <f t="array" ref="F1363">IF(ROWS(F$2:F1363)&gt;E$2,"",INDEX(Baching!$U:$U,SMALL(IF(Baching!$R:$R=D$2,ROW(Baching!$R:$R)),ROWS(F$2:F1363))))</f>
        <v/>
      </c>
    </row>
    <row r="1364" spans="6:6" x14ac:dyDescent="0.25">
      <c r="F1364" s="108" t="str">
        <f t="array" ref="F1364">IF(ROWS(F$2:F1364)&gt;E$2,"",INDEX(Baching!$U:$U,SMALL(IF(Baching!$R:$R=D$2,ROW(Baching!$R:$R)),ROWS(F$2:F1364))))</f>
        <v/>
      </c>
    </row>
    <row r="1365" spans="6:6" x14ac:dyDescent="0.25">
      <c r="F1365" s="108" t="str">
        <f t="array" ref="F1365">IF(ROWS(F$2:F1365)&gt;E$2,"",INDEX(Baching!$U:$U,SMALL(IF(Baching!$R:$R=D$2,ROW(Baching!$R:$R)),ROWS(F$2:F1365))))</f>
        <v/>
      </c>
    </row>
    <row r="1366" spans="6:6" x14ac:dyDescent="0.25">
      <c r="F1366" s="108" t="str">
        <f t="array" ref="F1366">IF(ROWS(F$2:F1366)&gt;E$2,"",INDEX(Baching!$U:$U,SMALL(IF(Baching!$R:$R=D$2,ROW(Baching!$R:$R)),ROWS(F$2:F1366))))</f>
        <v/>
      </c>
    </row>
    <row r="1367" spans="6:6" x14ac:dyDescent="0.25">
      <c r="F1367" s="108" t="str">
        <f t="array" ref="F1367">IF(ROWS(F$2:F1367)&gt;E$2,"",INDEX(Baching!$U:$U,SMALL(IF(Baching!$R:$R=D$2,ROW(Baching!$R:$R)),ROWS(F$2:F1367))))</f>
        <v/>
      </c>
    </row>
    <row r="1368" spans="6:6" x14ac:dyDescent="0.25">
      <c r="F1368" s="108" t="str">
        <f t="array" ref="F1368">IF(ROWS(F$2:F1368)&gt;E$2,"",INDEX(Baching!$U:$U,SMALL(IF(Baching!$R:$R=D$2,ROW(Baching!$R:$R)),ROWS(F$2:F1368))))</f>
        <v/>
      </c>
    </row>
    <row r="1369" spans="6:6" x14ac:dyDescent="0.25">
      <c r="F1369" s="108" t="str">
        <f t="array" ref="F1369">IF(ROWS(F$2:F1369)&gt;E$2,"",INDEX(Baching!$U:$U,SMALL(IF(Baching!$R:$R=D$2,ROW(Baching!$R:$R)),ROWS(F$2:F1369))))</f>
        <v/>
      </c>
    </row>
    <row r="1370" spans="6:6" x14ac:dyDescent="0.25">
      <c r="F1370" s="108" t="str">
        <f t="array" ref="F1370">IF(ROWS(F$2:F1370)&gt;E$2,"",INDEX(Baching!$U:$U,SMALL(IF(Baching!$R:$R=D$2,ROW(Baching!$R:$R)),ROWS(F$2:F1370))))</f>
        <v/>
      </c>
    </row>
    <row r="1371" spans="6:6" x14ac:dyDescent="0.25">
      <c r="F1371" s="108" t="str">
        <f t="array" ref="F1371">IF(ROWS(F$2:F1371)&gt;E$2,"",INDEX(Baching!$U:$U,SMALL(IF(Baching!$R:$R=D$2,ROW(Baching!$R:$R)),ROWS(F$2:F1371))))</f>
        <v/>
      </c>
    </row>
    <row r="1372" spans="6:6" x14ac:dyDescent="0.25">
      <c r="F1372" s="108" t="str">
        <f t="array" ref="F1372">IF(ROWS(F$2:F1372)&gt;E$2,"",INDEX(Baching!$U:$U,SMALL(IF(Baching!$R:$R=D$2,ROW(Baching!$R:$R)),ROWS(F$2:F1372))))</f>
        <v/>
      </c>
    </row>
    <row r="1373" spans="6:6" x14ac:dyDescent="0.25">
      <c r="F1373" s="108" t="str">
        <f t="array" ref="F1373">IF(ROWS(F$2:F1373)&gt;E$2,"",INDEX(Baching!$U:$U,SMALL(IF(Baching!$R:$R=D$2,ROW(Baching!$R:$R)),ROWS(F$2:F1373))))</f>
        <v/>
      </c>
    </row>
    <row r="1374" spans="6:6" x14ac:dyDescent="0.25">
      <c r="F1374" s="108" t="str">
        <f t="array" ref="F1374">IF(ROWS(F$2:F1374)&gt;E$2,"",INDEX(Baching!$U:$U,SMALL(IF(Baching!$R:$R=D$2,ROW(Baching!$R:$R)),ROWS(F$2:F1374))))</f>
        <v/>
      </c>
    </row>
    <row r="1375" spans="6:6" x14ac:dyDescent="0.25">
      <c r="F1375" s="108" t="str">
        <f t="array" ref="F1375">IF(ROWS(F$2:F1375)&gt;E$2,"",INDEX(Baching!$U:$U,SMALL(IF(Baching!$R:$R=D$2,ROW(Baching!$R:$R)),ROWS(F$2:F1375))))</f>
        <v/>
      </c>
    </row>
    <row r="1376" spans="6:6" x14ac:dyDescent="0.25">
      <c r="F1376" s="108" t="str">
        <f t="array" ref="F1376">IF(ROWS(F$2:F1376)&gt;E$2,"",INDEX(Baching!$U:$U,SMALL(IF(Baching!$R:$R=D$2,ROW(Baching!$R:$R)),ROWS(F$2:F1376))))</f>
        <v/>
      </c>
    </row>
    <row r="1377" spans="6:6" x14ac:dyDescent="0.25">
      <c r="F1377" s="108" t="str">
        <f t="array" ref="F1377">IF(ROWS(F$2:F1377)&gt;E$2,"",INDEX(Baching!$U:$U,SMALL(IF(Baching!$R:$R=D$2,ROW(Baching!$R:$R)),ROWS(F$2:F1377))))</f>
        <v/>
      </c>
    </row>
    <row r="1378" spans="6:6" x14ac:dyDescent="0.25">
      <c r="F1378" s="108" t="str">
        <f t="array" ref="F1378">IF(ROWS(F$2:F1378)&gt;E$2,"",INDEX(Baching!$U:$U,SMALL(IF(Baching!$R:$R=D$2,ROW(Baching!$R:$R)),ROWS(F$2:F1378))))</f>
        <v/>
      </c>
    </row>
    <row r="1379" spans="6:6" x14ac:dyDescent="0.25">
      <c r="F1379" s="108" t="str">
        <f t="array" ref="F1379">IF(ROWS(F$2:F1379)&gt;E$2,"",INDEX(Baching!$U:$U,SMALL(IF(Baching!$R:$R=D$2,ROW(Baching!$R:$R)),ROWS(F$2:F1379))))</f>
        <v/>
      </c>
    </row>
    <row r="1380" spans="6:6" x14ac:dyDescent="0.25">
      <c r="F1380" s="108" t="str">
        <f t="array" ref="F1380">IF(ROWS(F$2:F1380)&gt;E$2,"",INDEX(Baching!$U:$U,SMALL(IF(Baching!$R:$R=D$2,ROW(Baching!$R:$R)),ROWS(F$2:F1380))))</f>
        <v/>
      </c>
    </row>
    <row r="1381" spans="6:6" x14ac:dyDescent="0.25">
      <c r="F1381" s="108" t="str">
        <f t="array" ref="F1381">IF(ROWS(F$2:F1381)&gt;E$2,"",INDEX(Baching!$U:$U,SMALL(IF(Baching!$R:$R=D$2,ROW(Baching!$R:$R)),ROWS(F$2:F1381))))</f>
        <v/>
      </c>
    </row>
    <row r="1382" spans="6:6" x14ac:dyDescent="0.25">
      <c r="F1382" s="108" t="str">
        <f t="array" ref="F1382">IF(ROWS(F$2:F1382)&gt;E$2,"",INDEX(Baching!$U:$U,SMALL(IF(Baching!$R:$R=D$2,ROW(Baching!$R:$R)),ROWS(F$2:F1382))))</f>
        <v/>
      </c>
    </row>
    <row r="1383" spans="6:6" x14ac:dyDescent="0.25">
      <c r="F1383" s="108" t="str">
        <f t="array" ref="F1383">IF(ROWS(F$2:F1383)&gt;E$2,"",INDEX(Baching!$U:$U,SMALL(IF(Baching!$R:$R=D$2,ROW(Baching!$R:$R)),ROWS(F$2:F1383))))</f>
        <v/>
      </c>
    </row>
    <row r="1384" spans="6:6" x14ac:dyDescent="0.25">
      <c r="F1384" s="108" t="str">
        <f t="array" ref="F1384">IF(ROWS(F$2:F1384)&gt;E$2,"",INDEX(Baching!$U:$U,SMALL(IF(Baching!$R:$R=D$2,ROW(Baching!$R:$R)),ROWS(F$2:F1384))))</f>
        <v/>
      </c>
    </row>
    <row r="1385" spans="6:6" x14ac:dyDescent="0.25">
      <c r="F1385" s="108" t="str">
        <f t="array" ref="F1385">IF(ROWS(F$2:F1385)&gt;E$2,"",INDEX(Baching!$U:$U,SMALL(IF(Baching!$R:$R=D$2,ROW(Baching!$R:$R)),ROWS(F$2:F1385))))</f>
        <v/>
      </c>
    </row>
    <row r="1386" spans="6:6" x14ac:dyDescent="0.25">
      <c r="F1386" s="108" t="str">
        <f t="array" ref="F1386">IF(ROWS(F$2:F1386)&gt;E$2,"",INDEX(Baching!$U:$U,SMALL(IF(Baching!$R:$R=D$2,ROW(Baching!$R:$R)),ROWS(F$2:F1386))))</f>
        <v/>
      </c>
    </row>
    <row r="1387" spans="6:6" x14ac:dyDescent="0.25">
      <c r="F1387" s="108" t="str">
        <f t="array" ref="F1387">IF(ROWS(F$2:F1387)&gt;E$2,"",INDEX(Baching!$U:$U,SMALL(IF(Baching!$R:$R=D$2,ROW(Baching!$R:$R)),ROWS(F$2:F1387))))</f>
        <v/>
      </c>
    </row>
    <row r="1388" spans="6:6" x14ac:dyDescent="0.25">
      <c r="F1388" s="108" t="str">
        <f t="array" ref="F1388">IF(ROWS(F$2:F1388)&gt;E$2,"",INDEX(Baching!$U:$U,SMALL(IF(Baching!$R:$R=D$2,ROW(Baching!$R:$R)),ROWS(F$2:F1388))))</f>
        <v/>
      </c>
    </row>
    <row r="1389" spans="6:6" x14ac:dyDescent="0.25">
      <c r="F1389" s="108" t="str">
        <f t="array" ref="F1389">IF(ROWS(F$2:F1389)&gt;E$2,"",INDEX(Baching!$U:$U,SMALL(IF(Baching!$R:$R=D$2,ROW(Baching!$R:$R)),ROWS(F$2:F1389))))</f>
        <v/>
      </c>
    </row>
    <row r="1390" spans="6:6" x14ac:dyDescent="0.25">
      <c r="F1390" s="108" t="str">
        <f t="array" ref="F1390">IF(ROWS(F$2:F1390)&gt;E$2,"",INDEX(Baching!$U:$U,SMALL(IF(Baching!$R:$R=D$2,ROW(Baching!$R:$R)),ROWS(F$2:F1390))))</f>
        <v/>
      </c>
    </row>
    <row r="1391" spans="6:6" x14ac:dyDescent="0.25">
      <c r="F1391" s="108" t="str">
        <f t="array" ref="F1391">IF(ROWS(F$2:F1391)&gt;E$2,"",INDEX(Baching!$U:$U,SMALL(IF(Baching!$R:$R=D$2,ROW(Baching!$R:$R)),ROWS(F$2:F1391))))</f>
        <v/>
      </c>
    </row>
    <row r="1392" spans="6:6" x14ac:dyDescent="0.25">
      <c r="F1392" s="108" t="str">
        <f t="array" ref="F1392">IF(ROWS(F$2:F1392)&gt;E$2,"",INDEX(Baching!$U:$U,SMALL(IF(Baching!$R:$R=D$2,ROW(Baching!$R:$R)),ROWS(F$2:F1392))))</f>
        <v/>
      </c>
    </row>
    <row r="1393" spans="6:6" x14ac:dyDescent="0.25">
      <c r="F1393" s="108" t="str">
        <f t="array" ref="F1393">IF(ROWS(F$2:F1393)&gt;E$2,"",INDEX(Baching!$U:$U,SMALL(IF(Baching!$R:$R=D$2,ROW(Baching!$R:$R)),ROWS(F$2:F1393))))</f>
        <v/>
      </c>
    </row>
    <row r="1394" spans="6:6" x14ac:dyDescent="0.25">
      <c r="F1394" s="108" t="str">
        <f t="array" ref="F1394">IF(ROWS(F$2:F1394)&gt;E$2,"",INDEX(Baching!$U:$U,SMALL(IF(Baching!$R:$R=D$2,ROW(Baching!$R:$R)),ROWS(F$2:F1394))))</f>
        <v/>
      </c>
    </row>
    <row r="1395" spans="6:6" x14ac:dyDescent="0.25">
      <c r="F1395" s="108" t="str">
        <f t="array" ref="F1395">IF(ROWS(F$2:F1395)&gt;E$2,"",INDEX(Baching!$U:$U,SMALL(IF(Baching!$R:$R=D$2,ROW(Baching!$R:$R)),ROWS(F$2:F1395))))</f>
        <v/>
      </c>
    </row>
    <row r="1396" spans="6:6" x14ac:dyDescent="0.25">
      <c r="F1396" s="108" t="str">
        <f t="array" ref="F1396">IF(ROWS(F$2:F1396)&gt;E$2,"",INDEX(Baching!$U:$U,SMALL(IF(Baching!$R:$R=D$2,ROW(Baching!$R:$R)),ROWS(F$2:F1396))))</f>
        <v/>
      </c>
    </row>
    <row r="1397" spans="6:6" x14ac:dyDescent="0.25">
      <c r="F1397" s="108" t="str">
        <f t="array" ref="F1397">IF(ROWS(F$2:F1397)&gt;E$2,"",INDEX(Baching!$U:$U,SMALL(IF(Baching!$R:$R=D$2,ROW(Baching!$R:$R)),ROWS(F$2:F1397))))</f>
        <v/>
      </c>
    </row>
    <row r="1398" spans="6:6" x14ac:dyDescent="0.25">
      <c r="F1398" s="108" t="str">
        <f t="array" ref="F1398">IF(ROWS(F$2:F1398)&gt;E$2,"",INDEX(Baching!$U:$U,SMALL(IF(Baching!$R:$R=D$2,ROW(Baching!$R:$R)),ROWS(F$2:F1398))))</f>
        <v/>
      </c>
    </row>
    <row r="1399" spans="6:6" x14ac:dyDescent="0.25">
      <c r="F1399" s="108" t="str">
        <f t="array" ref="F1399">IF(ROWS(F$2:F1399)&gt;E$2,"",INDEX(Baching!$U:$U,SMALL(IF(Baching!$R:$R=D$2,ROW(Baching!$R:$R)),ROWS(F$2:F1399))))</f>
        <v/>
      </c>
    </row>
    <row r="1400" spans="6:6" x14ac:dyDescent="0.25">
      <c r="F1400" s="108" t="str">
        <f t="array" ref="F1400">IF(ROWS(F$2:F1400)&gt;E$2,"",INDEX(Baching!$U:$U,SMALL(IF(Baching!$R:$R=D$2,ROW(Baching!$R:$R)),ROWS(F$2:F1400))))</f>
        <v/>
      </c>
    </row>
    <row r="1401" spans="6:6" x14ac:dyDescent="0.25">
      <c r="F1401" s="108" t="str">
        <f t="array" ref="F1401">IF(ROWS(F$2:F1401)&gt;E$2,"",INDEX(Baching!$U:$U,SMALL(IF(Baching!$R:$R=D$2,ROW(Baching!$R:$R)),ROWS(F$2:F1401))))</f>
        <v/>
      </c>
    </row>
    <row r="1402" spans="6:6" x14ac:dyDescent="0.25">
      <c r="F1402" s="108" t="str">
        <f t="array" ref="F1402">IF(ROWS(F$2:F1402)&gt;E$2,"",INDEX(Baching!$U:$U,SMALL(IF(Baching!$R:$R=D$2,ROW(Baching!$R:$R)),ROWS(F$2:F1402))))</f>
        <v/>
      </c>
    </row>
    <row r="1403" spans="6:6" x14ac:dyDescent="0.25">
      <c r="F1403" s="108" t="str">
        <f t="array" ref="F1403">IF(ROWS(F$2:F1403)&gt;E$2,"",INDEX(Baching!$U:$U,SMALL(IF(Baching!$R:$R=D$2,ROW(Baching!$R:$R)),ROWS(F$2:F1403))))</f>
        <v/>
      </c>
    </row>
    <row r="1404" spans="6:6" x14ac:dyDescent="0.25">
      <c r="F1404" s="108" t="str">
        <f t="array" ref="F1404">IF(ROWS(F$2:F1404)&gt;E$2,"",INDEX(Baching!$U:$U,SMALL(IF(Baching!$R:$R=D$2,ROW(Baching!$R:$R)),ROWS(F$2:F1404))))</f>
        <v/>
      </c>
    </row>
    <row r="1405" spans="6:6" x14ac:dyDescent="0.25">
      <c r="F1405" s="108" t="str">
        <f t="array" ref="F1405">IF(ROWS(F$2:F1405)&gt;E$2,"",INDEX(Baching!$U:$U,SMALL(IF(Baching!$R:$R=D$2,ROW(Baching!$R:$R)),ROWS(F$2:F1405))))</f>
        <v/>
      </c>
    </row>
    <row r="1406" spans="6:6" x14ac:dyDescent="0.25">
      <c r="F1406" s="108" t="str">
        <f t="array" ref="F1406">IF(ROWS(F$2:F1406)&gt;E$2,"",INDEX(Baching!$U:$U,SMALL(IF(Baching!$R:$R=D$2,ROW(Baching!$R:$R)),ROWS(F$2:F1406))))</f>
        <v/>
      </c>
    </row>
    <row r="1407" spans="6:6" x14ac:dyDescent="0.25">
      <c r="F1407" s="108" t="str">
        <f t="array" ref="F1407">IF(ROWS(F$2:F1407)&gt;E$2,"",INDEX(Baching!$U:$U,SMALL(IF(Baching!$R:$R=D$2,ROW(Baching!$R:$R)),ROWS(F$2:F1407))))</f>
        <v/>
      </c>
    </row>
    <row r="1408" spans="6:6" x14ac:dyDescent="0.25">
      <c r="F1408" s="108" t="str">
        <f t="array" ref="F1408">IF(ROWS(F$2:F1408)&gt;E$2,"",INDEX(Baching!$U:$U,SMALL(IF(Baching!$R:$R=D$2,ROW(Baching!$R:$R)),ROWS(F$2:F1408))))</f>
        <v/>
      </c>
    </row>
    <row r="1409" spans="6:6" x14ac:dyDescent="0.25">
      <c r="F1409" s="108" t="str">
        <f t="array" ref="F1409">IF(ROWS(F$2:F1409)&gt;E$2,"",INDEX(Baching!$U:$U,SMALL(IF(Baching!$R:$R=D$2,ROW(Baching!$R:$R)),ROWS(F$2:F1409))))</f>
        <v/>
      </c>
    </row>
    <row r="1410" spans="6:6" x14ac:dyDescent="0.25">
      <c r="F1410" s="108" t="str">
        <f t="array" ref="F1410">IF(ROWS(F$2:F1410)&gt;E$2,"",INDEX(Baching!$U:$U,SMALL(IF(Baching!$R:$R=D$2,ROW(Baching!$R:$R)),ROWS(F$2:F1410))))</f>
        <v/>
      </c>
    </row>
    <row r="1411" spans="6:6" x14ac:dyDescent="0.25">
      <c r="F1411" s="108" t="str">
        <f t="array" ref="F1411">IF(ROWS(F$2:F1411)&gt;E$2,"",INDEX(Baching!$U:$U,SMALL(IF(Baching!$R:$R=D$2,ROW(Baching!$R:$R)),ROWS(F$2:F1411))))</f>
        <v/>
      </c>
    </row>
    <row r="1412" spans="6:6" x14ac:dyDescent="0.25">
      <c r="F1412" s="108" t="str">
        <f t="array" ref="F1412">IF(ROWS(F$2:F1412)&gt;E$2,"",INDEX(Baching!$U:$U,SMALL(IF(Baching!$R:$R=D$2,ROW(Baching!$R:$R)),ROWS(F$2:F1412))))</f>
        <v/>
      </c>
    </row>
    <row r="1413" spans="6:6" x14ac:dyDescent="0.25">
      <c r="F1413" s="108" t="str">
        <f t="array" ref="F1413">IF(ROWS(F$2:F1413)&gt;E$2,"",INDEX(Baching!$U:$U,SMALL(IF(Baching!$R:$R=D$2,ROW(Baching!$R:$R)),ROWS(F$2:F1413))))</f>
        <v/>
      </c>
    </row>
    <row r="1414" spans="6:6" x14ac:dyDescent="0.25">
      <c r="F1414" s="108" t="str">
        <f t="array" ref="F1414">IF(ROWS(F$2:F1414)&gt;E$2,"",INDEX(Baching!$U:$U,SMALL(IF(Baching!$R:$R=D$2,ROW(Baching!$R:$R)),ROWS(F$2:F1414))))</f>
        <v/>
      </c>
    </row>
    <row r="1415" spans="6:6" x14ac:dyDescent="0.25">
      <c r="F1415" s="108" t="str">
        <f t="array" ref="F1415">IF(ROWS(F$2:F1415)&gt;E$2,"",INDEX(Baching!$U:$U,SMALL(IF(Baching!$R:$R=D$2,ROW(Baching!$R:$R)),ROWS(F$2:F1415))))</f>
        <v/>
      </c>
    </row>
    <row r="1416" spans="6:6" x14ac:dyDescent="0.25">
      <c r="F1416" s="108" t="str">
        <f t="array" ref="F1416">IF(ROWS(F$2:F1416)&gt;E$2,"",INDEX(Baching!$U:$U,SMALL(IF(Baching!$R:$R=D$2,ROW(Baching!$R:$R)),ROWS(F$2:F1416))))</f>
        <v/>
      </c>
    </row>
    <row r="1417" spans="6:6" x14ac:dyDescent="0.25">
      <c r="F1417" s="108" t="str">
        <f t="array" ref="F1417">IF(ROWS(F$2:F1417)&gt;E$2,"",INDEX(Baching!$U:$U,SMALL(IF(Baching!$R:$R=D$2,ROW(Baching!$R:$R)),ROWS(F$2:F1417))))</f>
        <v/>
      </c>
    </row>
    <row r="1418" spans="6:6" x14ac:dyDescent="0.25">
      <c r="F1418" s="108" t="str">
        <f t="array" ref="F1418">IF(ROWS(F$2:F1418)&gt;E$2,"",INDEX(Baching!$U:$U,SMALL(IF(Baching!$R:$R=D$2,ROW(Baching!$R:$R)),ROWS(F$2:F1418))))</f>
        <v/>
      </c>
    </row>
    <row r="1419" spans="6:6" x14ac:dyDescent="0.25">
      <c r="F1419" s="108" t="str">
        <f t="array" ref="F1419">IF(ROWS(F$2:F1419)&gt;E$2,"",INDEX(Baching!$U:$U,SMALL(IF(Baching!$R:$R=D$2,ROW(Baching!$R:$R)),ROWS(F$2:F1419))))</f>
        <v/>
      </c>
    </row>
    <row r="1420" spans="6:6" x14ac:dyDescent="0.25">
      <c r="F1420" s="108" t="str">
        <f t="array" ref="F1420">IF(ROWS(F$2:F1420)&gt;E$2,"",INDEX(Baching!$U:$U,SMALL(IF(Baching!$R:$R=D$2,ROW(Baching!$R:$R)),ROWS(F$2:F1420))))</f>
        <v/>
      </c>
    </row>
    <row r="1421" spans="6:6" x14ac:dyDescent="0.25">
      <c r="F1421" s="108" t="str">
        <f t="array" ref="F1421">IF(ROWS(F$2:F1421)&gt;E$2,"",INDEX(Baching!$U:$U,SMALL(IF(Baching!$R:$R=D$2,ROW(Baching!$R:$R)),ROWS(F$2:F1421))))</f>
        <v/>
      </c>
    </row>
    <row r="1422" spans="6:6" x14ac:dyDescent="0.25">
      <c r="F1422" s="108" t="str">
        <f t="array" ref="F1422">IF(ROWS(F$2:F1422)&gt;E$2,"",INDEX(Baching!$U:$U,SMALL(IF(Baching!$R:$R=D$2,ROW(Baching!$R:$R)),ROWS(F$2:F1422))))</f>
        <v/>
      </c>
    </row>
    <row r="1423" spans="6:6" x14ac:dyDescent="0.25">
      <c r="F1423" s="108" t="str">
        <f t="array" ref="F1423">IF(ROWS(F$2:F1423)&gt;E$2,"",INDEX(Baching!$U:$U,SMALL(IF(Baching!$R:$R=D$2,ROW(Baching!$R:$R)),ROWS(F$2:F1423))))</f>
        <v/>
      </c>
    </row>
    <row r="1424" spans="6:6" x14ac:dyDescent="0.25">
      <c r="F1424" s="108" t="str">
        <f t="array" ref="F1424">IF(ROWS(F$2:F1424)&gt;E$2,"",INDEX(Baching!$U:$U,SMALL(IF(Baching!$R:$R=D$2,ROW(Baching!$R:$R)),ROWS(F$2:F1424))))</f>
        <v/>
      </c>
    </row>
    <row r="1425" spans="6:6" x14ac:dyDescent="0.25">
      <c r="F1425" s="108" t="str">
        <f t="array" ref="F1425">IF(ROWS(F$2:F1425)&gt;E$2,"",INDEX(Baching!$U:$U,SMALL(IF(Baching!$R:$R=D$2,ROW(Baching!$R:$R)),ROWS(F$2:F1425))))</f>
        <v/>
      </c>
    </row>
    <row r="1426" spans="6:6" x14ac:dyDescent="0.25">
      <c r="F1426" s="108" t="str">
        <f t="array" ref="F1426">IF(ROWS(F$2:F1426)&gt;E$2,"",INDEX(Baching!$U:$U,SMALL(IF(Baching!$R:$R=D$2,ROW(Baching!$R:$R)),ROWS(F$2:F1426))))</f>
        <v/>
      </c>
    </row>
    <row r="1427" spans="6:6" x14ac:dyDescent="0.25">
      <c r="F1427" s="108" t="str">
        <f t="array" ref="F1427">IF(ROWS(F$2:F1427)&gt;E$2,"",INDEX(Baching!$U:$U,SMALL(IF(Baching!$R:$R=D$2,ROW(Baching!$R:$R)),ROWS(F$2:F1427))))</f>
        <v/>
      </c>
    </row>
    <row r="1428" spans="6:6" x14ac:dyDescent="0.25">
      <c r="F1428" s="108" t="str">
        <f t="array" ref="F1428">IF(ROWS(F$2:F1428)&gt;E$2,"",INDEX(Baching!$U:$U,SMALL(IF(Baching!$R:$R=D$2,ROW(Baching!$R:$R)),ROWS(F$2:F1428))))</f>
        <v/>
      </c>
    </row>
    <row r="1429" spans="6:6" x14ac:dyDescent="0.25">
      <c r="F1429" s="108" t="str">
        <f t="array" ref="F1429">IF(ROWS(F$2:F1429)&gt;E$2,"",INDEX(Baching!$U:$U,SMALL(IF(Baching!$R:$R=D$2,ROW(Baching!$R:$R)),ROWS(F$2:F1429))))</f>
        <v/>
      </c>
    </row>
    <row r="1430" spans="6:6" x14ac:dyDescent="0.25">
      <c r="F1430" s="108" t="str">
        <f t="array" ref="F1430">IF(ROWS(F$2:F1430)&gt;E$2,"",INDEX(Baching!$U:$U,SMALL(IF(Baching!$R:$R=D$2,ROW(Baching!$R:$R)),ROWS(F$2:F1430))))</f>
        <v/>
      </c>
    </row>
    <row r="1431" spans="6:6" x14ac:dyDescent="0.25">
      <c r="F1431" s="108" t="str">
        <f t="array" ref="F1431">IF(ROWS(F$2:F1431)&gt;E$2,"",INDEX(Baching!$U:$U,SMALL(IF(Baching!$R:$R=D$2,ROW(Baching!$R:$R)),ROWS(F$2:F1431))))</f>
        <v/>
      </c>
    </row>
    <row r="1432" spans="6:6" x14ac:dyDescent="0.25">
      <c r="F1432" s="108" t="str">
        <f t="array" ref="F1432">IF(ROWS(F$2:F1432)&gt;E$2,"",INDEX(Baching!$U:$U,SMALL(IF(Baching!$R:$R=D$2,ROW(Baching!$R:$R)),ROWS(F$2:F1432))))</f>
        <v/>
      </c>
    </row>
    <row r="1433" spans="6:6" x14ac:dyDescent="0.25">
      <c r="F1433" s="108" t="str">
        <f t="array" ref="F1433">IF(ROWS(F$2:F1433)&gt;E$2,"",INDEX(Baching!$U:$U,SMALL(IF(Baching!$R:$R=D$2,ROW(Baching!$R:$R)),ROWS(F$2:F1433))))</f>
        <v/>
      </c>
    </row>
    <row r="1434" spans="6:6" x14ac:dyDescent="0.25">
      <c r="F1434" s="108" t="str">
        <f t="array" ref="F1434">IF(ROWS(F$2:F1434)&gt;E$2,"",INDEX(Baching!$U:$U,SMALL(IF(Baching!$R:$R=D$2,ROW(Baching!$R:$R)),ROWS(F$2:F1434))))</f>
        <v/>
      </c>
    </row>
    <row r="1435" spans="6:6" x14ac:dyDescent="0.25">
      <c r="F1435" s="108" t="str">
        <f t="array" ref="F1435">IF(ROWS(F$2:F1435)&gt;E$2,"",INDEX(Baching!$U:$U,SMALL(IF(Baching!$R:$R=D$2,ROW(Baching!$R:$R)),ROWS(F$2:F1435))))</f>
        <v/>
      </c>
    </row>
    <row r="1436" spans="6:6" x14ac:dyDescent="0.25">
      <c r="F1436" s="108" t="str">
        <f t="array" ref="F1436">IF(ROWS(F$2:F1436)&gt;E$2,"",INDEX(Baching!$U:$U,SMALL(IF(Baching!$R:$R=D$2,ROW(Baching!$R:$R)),ROWS(F$2:F1436))))</f>
        <v/>
      </c>
    </row>
    <row r="1437" spans="6:6" x14ac:dyDescent="0.25">
      <c r="F1437" s="108" t="str">
        <f t="array" ref="F1437">IF(ROWS(F$2:F1437)&gt;E$2,"",INDEX(Baching!$U:$U,SMALL(IF(Baching!$R:$R=D$2,ROW(Baching!$R:$R)),ROWS(F$2:F1437))))</f>
        <v/>
      </c>
    </row>
    <row r="1438" spans="6:6" x14ac:dyDescent="0.25">
      <c r="F1438" s="108" t="str">
        <f t="array" ref="F1438">IF(ROWS(F$2:F1438)&gt;E$2,"",INDEX(Baching!$U:$U,SMALL(IF(Baching!$R:$R=D$2,ROW(Baching!$R:$R)),ROWS(F$2:F1438))))</f>
        <v/>
      </c>
    </row>
    <row r="1439" spans="6:6" x14ac:dyDescent="0.25">
      <c r="F1439" s="108" t="str">
        <f t="array" ref="F1439">IF(ROWS(F$2:F1439)&gt;E$2,"",INDEX(Baching!$U:$U,SMALL(IF(Baching!$R:$R=D$2,ROW(Baching!$R:$R)),ROWS(F$2:F1439))))</f>
        <v/>
      </c>
    </row>
    <row r="1440" spans="6:6" x14ac:dyDescent="0.25">
      <c r="F1440" s="108" t="str">
        <f t="array" ref="F1440">IF(ROWS(F$2:F1440)&gt;E$2,"",INDEX(Baching!$U:$U,SMALL(IF(Baching!$R:$R=D$2,ROW(Baching!$R:$R)),ROWS(F$2:F1440))))</f>
        <v/>
      </c>
    </row>
    <row r="1441" spans="6:6" x14ac:dyDescent="0.25">
      <c r="F1441" s="108" t="str">
        <f t="array" ref="F1441">IF(ROWS(F$2:F1441)&gt;E$2,"",INDEX(Baching!$U:$U,SMALL(IF(Baching!$R:$R=D$2,ROW(Baching!$R:$R)),ROWS(F$2:F1441))))</f>
        <v/>
      </c>
    </row>
    <row r="1442" spans="6:6" x14ac:dyDescent="0.25">
      <c r="F1442" s="108" t="str">
        <f t="array" ref="F1442">IF(ROWS(F$2:F1442)&gt;E$2,"",INDEX(Baching!$U:$U,SMALL(IF(Baching!$R:$R=D$2,ROW(Baching!$R:$R)),ROWS(F$2:F1442))))</f>
        <v/>
      </c>
    </row>
    <row r="1443" spans="6:6" x14ac:dyDescent="0.25">
      <c r="F1443" s="108" t="str">
        <f t="array" ref="F1443">IF(ROWS(F$2:F1443)&gt;E$2,"",INDEX(Baching!$U:$U,SMALL(IF(Baching!$R:$R=D$2,ROW(Baching!$R:$R)),ROWS(F$2:F1443))))</f>
        <v/>
      </c>
    </row>
    <row r="1444" spans="6:6" x14ac:dyDescent="0.25">
      <c r="F1444" s="108" t="str">
        <f t="array" ref="F1444">IF(ROWS(F$2:F1444)&gt;E$2,"",INDEX(Baching!$U:$U,SMALL(IF(Baching!$R:$R=D$2,ROW(Baching!$R:$R)),ROWS(F$2:F1444))))</f>
        <v/>
      </c>
    </row>
    <row r="1445" spans="6:6" x14ac:dyDescent="0.25">
      <c r="F1445" s="108" t="str">
        <f t="array" ref="F1445">IF(ROWS(F$2:F1445)&gt;E$2,"",INDEX(Baching!$U:$U,SMALL(IF(Baching!$R:$R=D$2,ROW(Baching!$R:$R)),ROWS(F$2:F1445))))</f>
        <v/>
      </c>
    </row>
    <row r="1446" spans="6:6" x14ac:dyDescent="0.25">
      <c r="F1446" s="108" t="str">
        <f t="array" ref="F1446">IF(ROWS(F$2:F1446)&gt;E$2,"",INDEX(Baching!$U:$U,SMALL(IF(Baching!$R:$R=D$2,ROW(Baching!$R:$R)),ROWS(F$2:F1446))))</f>
        <v/>
      </c>
    </row>
    <row r="1447" spans="6:6" x14ac:dyDescent="0.25">
      <c r="F1447" s="108" t="str">
        <f t="array" ref="F1447">IF(ROWS(F$2:F1447)&gt;E$2,"",INDEX(Baching!$U:$U,SMALL(IF(Baching!$R:$R=D$2,ROW(Baching!$R:$R)),ROWS(F$2:F1447))))</f>
        <v/>
      </c>
    </row>
    <row r="1448" spans="6:6" x14ac:dyDescent="0.25">
      <c r="F1448" s="108" t="str">
        <f t="array" ref="F1448">IF(ROWS(F$2:F1448)&gt;E$2,"",INDEX(Baching!$U:$U,SMALL(IF(Baching!$R:$R=D$2,ROW(Baching!$R:$R)),ROWS(F$2:F1448))))</f>
        <v/>
      </c>
    </row>
    <row r="1449" spans="6:6" x14ac:dyDescent="0.25">
      <c r="F1449" s="108" t="str">
        <f t="array" ref="F1449">IF(ROWS(F$2:F1449)&gt;E$2,"",INDEX(Baching!$U:$U,SMALL(IF(Baching!$R:$R=D$2,ROW(Baching!$R:$R)),ROWS(F$2:F1449))))</f>
        <v/>
      </c>
    </row>
    <row r="1450" spans="6:6" x14ac:dyDescent="0.25">
      <c r="F1450" s="108" t="str">
        <f t="array" ref="F1450">IF(ROWS(F$2:F1450)&gt;E$2,"",INDEX(Baching!$U:$U,SMALL(IF(Baching!$R:$R=D$2,ROW(Baching!$R:$R)),ROWS(F$2:F1450))))</f>
        <v/>
      </c>
    </row>
    <row r="1451" spans="6:6" x14ac:dyDescent="0.25">
      <c r="F1451" s="108" t="str">
        <f t="array" ref="F1451">IF(ROWS(F$2:F1451)&gt;E$2,"",INDEX(Baching!$U:$U,SMALL(IF(Baching!$R:$R=D$2,ROW(Baching!$R:$R)),ROWS(F$2:F1451))))</f>
        <v/>
      </c>
    </row>
    <row r="1452" spans="6:6" x14ac:dyDescent="0.25">
      <c r="F1452" s="108" t="str">
        <f t="array" ref="F1452">IF(ROWS(F$2:F1452)&gt;E$2,"",INDEX(Baching!$U:$U,SMALL(IF(Baching!$R:$R=D$2,ROW(Baching!$R:$R)),ROWS(F$2:F1452))))</f>
        <v/>
      </c>
    </row>
    <row r="1453" spans="6:6" x14ac:dyDescent="0.25">
      <c r="F1453" s="108" t="str">
        <f t="array" ref="F1453">IF(ROWS(F$2:F1453)&gt;E$2,"",INDEX(Baching!$U:$U,SMALL(IF(Baching!$R:$R=D$2,ROW(Baching!$R:$R)),ROWS(F$2:F1453))))</f>
        <v/>
      </c>
    </row>
    <row r="1454" spans="6:6" x14ac:dyDescent="0.25">
      <c r="F1454" s="108" t="str">
        <f t="array" ref="F1454">IF(ROWS(F$2:F1454)&gt;E$2,"",INDEX(Baching!$U:$U,SMALL(IF(Baching!$R:$R=D$2,ROW(Baching!$R:$R)),ROWS(F$2:F1454))))</f>
        <v/>
      </c>
    </row>
    <row r="1455" spans="6:6" x14ac:dyDescent="0.25">
      <c r="F1455" s="108" t="str">
        <f t="array" ref="F1455">IF(ROWS(F$2:F1455)&gt;E$2,"",INDEX(Baching!$U:$U,SMALL(IF(Baching!$R:$R=D$2,ROW(Baching!$R:$R)),ROWS(F$2:F1455))))</f>
        <v/>
      </c>
    </row>
    <row r="1456" spans="6:6" x14ac:dyDescent="0.25">
      <c r="F1456" s="108" t="str">
        <f t="array" ref="F1456">IF(ROWS(F$2:F1456)&gt;E$2,"",INDEX(Baching!$U:$U,SMALL(IF(Baching!$R:$R=D$2,ROW(Baching!$R:$R)),ROWS(F$2:F1456))))</f>
        <v/>
      </c>
    </row>
    <row r="1457" spans="6:6" x14ac:dyDescent="0.25">
      <c r="F1457" s="108" t="str">
        <f t="array" ref="F1457">IF(ROWS(F$2:F1457)&gt;E$2,"",INDEX(Baching!$U:$U,SMALL(IF(Baching!$R:$R=D$2,ROW(Baching!$R:$R)),ROWS(F$2:F1457))))</f>
        <v/>
      </c>
    </row>
    <row r="1458" spans="6:6" x14ac:dyDescent="0.25">
      <c r="F1458" s="108" t="str">
        <f t="array" ref="F1458">IF(ROWS(F$2:F1458)&gt;E$2,"",INDEX(Baching!$U:$U,SMALL(IF(Baching!$R:$R=D$2,ROW(Baching!$R:$R)),ROWS(F$2:F1458))))</f>
        <v/>
      </c>
    </row>
    <row r="1459" spans="6:6" x14ac:dyDescent="0.25">
      <c r="F1459" s="108" t="str">
        <f t="array" ref="F1459">IF(ROWS(F$2:F1459)&gt;E$2,"",INDEX(Baching!$U:$U,SMALL(IF(Baching!$R:$R=D$2,ROW(Baching!$R:$R)),ROWS(F$2:F1459))))</f>
        <v/>
      </c>
    </row>
    <row r="1460" spans="6:6" x14ac:dyDescent="0.25">
      <c r="F1460" s="108" t="str">
        <f t="array" ref="F1460">IF(ROWS(F$2:F1460)&gt;E$2,"",INDEX(Baching!$U:$U,SMALL(IF(Baching!$R:$R=D$2,ROW(Baching!$R:$R)),ROWS(F$2:F1460))))</f>
        <v/>
      </c>
    </row>
    <row r="1461" spans="6:6" x14ac:dyDescent="0.25">
      <c r="F1461" s="108" t="str">
        <f t="array" ref="F1461">IF(ROWS(F$2:F1461)&gt;E$2,"",INDEX(Baching!$U:$U,SMALL(IF(Baching!$R:$R=D$2,ROW(Baching!$R:$R)),ROWS(F$2:F1461))))</f>
        <v/>
      </c>
    </row>
    <row r="1462" spans="6:6" x14ac:dyDescent="0.25">
      <c r="F1462" s="108" t="str">
        <f t="array" ref="F1462">IF(ROWS(F$2:F1462)&gt;E$2,"",INDEX(Baching!$U:$U,SMALL(IF(Baching!$R:$R=D$2,ROW(Baching!$R:$R)),ROWS(F$2:F1462))))</f>
        <v/>
      </c>
    </row>
    <row r="1463" spans="6:6" x14ac:dyDescent="0.25">
      <c r="F1463" s="108" t="str">
        <f t="array" ref="F1463">IF(ROWS(F$2:F1463)&gt;E$2,"",INDEX(Baching!$U:$U,SMALL(IF(Baching!$R:$R=D$2,ROW(Baching!$R:$R)),ROWS(F$2:F1463))))</f>
        <v/>
      </c>
    </row>
    <row r="1464" spans="6:6" x14ac:dyDescent="0.25">
      <c r="F1464" s="108" t="str">
        <f t="array" ref="F1464">IF(ROWS(F$2:F1464)&gt;E$2,"",INDEX(Baching!$U:$U,SMALL(IF(Baching!$R:$R=D$2,ROW(Baching!$R:$R)),ROWS(F$2:F1464))))</f>
        <v/>
      </c>
    </row>
    <row r="1465" spans="6:6" x14ac:dyDescent="0.25">
      <c r="F1465" s="108" t="str">
        <f t="array" ref="F1465">IF(ROWS(F$2:F1465)&gt;E$2,"",INDEX(Baching!$U:$U,SMALL(IF(Baching!$R:$R=D$2,ROW(Baching!$R:$R)),ROWS(F$2:F1465))))</f>
        <v/>
      </c>
    </row>
    <row r="1466" spans="6:6" x14ac:dyDescent="0.25">
      <c r="F1466" s="108" t="str">
        <f t="array" ref="F1466">IF(ROWS(F$2:F1466)&gt;E$2,"",INDEX(Baching!$U:$U,SMALL(IF(Baching!$R:$R=D$2,ROW(Baching!$R:$R)),ROWS(F$2:F1466))))</f>
        <v/>
      </c>
    </row>
    <row r="1467" spans="6:6" x14ac:dyDescent="0.25">
      <c r="F1467" s="108" t="str">
        <f t="array" ref="F1467">IF(ROWS(F$2:F1467)&gt;E$2,"",INDEX(Baching!$U:$U,SMALL(IF(Baching!$R:$R=D$2,ROW(Baching!$R:$R)),ROWS(F$2:F1467))))</f>
        <v/>
      </c>
    </row>
    <row r="1468" spans="6:6" x14ac:dyDescent="0.25">
      <c r="F1468" s="108" t="str">
        <f t="array" ref="F1468">IF(ROWS(F$2:F1468)&gt;E$2,"",INDEX(Baching!$U:$U,SMALL(IF(Baching!$R:$R=D$2,ROW(Baching!$R:$R)),ROWS(F$2:F1468))))</f>
        <v/>
      </c>
    </row>
    <row r="1469" spans="6:6" x14ac:dyDescent="0.25">
      <c r="F1469" s="108" t="str">
        <f t="array" ref="F1469">IF(ROWS(F$2:F1469)&gt;E$2,"",INDEX(Baching!$U:$U,SMALL(IF(Baching!$R:$R=D$2,ROW(Baching!$R:$R)),ROWS(F$2:F1469))))</f>
        <v/>
      </c>
    </row>
    <row r="1470" spans="6:6" x14ac:dyDescent="0.25">
      <c r="F1470" s="108" t="str">
        <f t="array" ref="F1470">IF(ROWS(F$2:F1470)&gt;E$2,"",INDEX(Baching!$U:$U,SMALL(IF(Baching!$R:$R=D$2,ROW(Baching!$R:$R)),ROWS(F$2:F1470))))</f>
        <v/>
      </c>
    </row>
    <row r="1471" spans="6:6" x14ac:dyDescent="0.25">
      <c r="F1471" s="108" t="str">
        <f t="array" ref="F1471">IF(ROWS(F$2:F1471)&gt;E$2,"",INDEX(Baching!$U:$U,SMALL(IF(Baching!$R:$R=D$2,ROW(Baching!$R:$R)),ROWS(F$2:F1471))))</f>
        <v/>
      </c>
    </row>
    <row r="1472" spans="6:6" x14ac:dyDescent="0.25">
      <c r="F1472" s="108" t="str">
        <f t="array" ref="F1472">IF(ROWS(F$2:F1472)&gt;E$2,"",INDEX(Baching!$U:$U,SMALL(IF(Baching!$R:$R=D$2,ROW(Baching!$R:$R)),ROWS(F$2:F1472))))</f>
        <v/>
      </c>
    </row>
    <row r="1473" spans="6:6" x14ac:dyDescent="0.25">
      <c r="F1473" s="108" t="str">
        <f t="array" ref="F1473">IF(ROWS(F$2:F1473)&gt;E$2,"",INDEX(Baching!$U:$U,SMALL(IF(Baching!$R:$R=D$2,ROW(Baching!$R:$R)),ROWS(F$2:F1473))))</f>
        <v/>
      </c>
    </row>
    <row r="1474" spans="6:6" x14ac:dyDescent="0.25">
      <c r="F1474" s="108" t="str">
        <f t="array" ref="F1474">IF(ROWS(F$2:F1474)&gt;E$2,"",INDEX(Baching!$U:$U,SMALL(IF(Baching!$R:$R=D$2,ROW(Baching!$R:$R)),ROWS(F$2:F1474))))</f>
        <v/>
      </c>
    </row>
    <row r="1475" spans="6:6" x14ac:dyDescent="0.25">
      <c r="F1475" s="108" t="str">
        <f t="array" ref="F1475">IF(ROWS(F$2:F1475)&gt;E$2,"",INDEX(Baching!$U:$U,SMALL(IF(Baching!$R:$R=D$2,ROW(Baching!$R:$R)),ROWS(F$2:F1475))))</f>
        <v/>
      </c>
    </row>
    <row r="1476" spans="6:6" x14ac:dyDescent="0.25">
      <c r="F1476" s="108" t="str">
        <f t="array" ref="F1476">IF(ROWS(F$2:F1476)&gt;E$2,"",INDEX(Baching!$U:$U,SMALL(IF(Baching!$R:$R=D$2,ROW(Baching!$R:$R)),ROWS(F$2:F1476))))</f>
        <v/>
      </c>
    </row>
    <row r="1477" spans="6:6" x14ac:dyDescent="0.25">
      <c r="F1477" s="108" t="str">
        <f t="array" ref="F1477">IF(ROWS(F$2:F1477)&gt;E$2,"",INDEX(Baching!$U:$U,SMALL(IF(Baching!$R:$R=D$2,ROW(Baching!$R:$R)),ROWS(F$2:F1477))))</f>
        <v/>
      </c>
    </row>
    <row r="1478" spans="6:6" x14ac:dyDescent="0.25">
      <c r="F1478" s="108" t="str">
        <f t="array" ref="F1478">IF(ROWS(F$2:F1478)&gt;E$2,"",INDEX(Baching!$U:$U,SMALL(IF(Baching!$R:$R=D$2,ROW(Baching!$R:$R)),ROWS(F$2:F1478))))</f>
        <v/>
      </c>
    </row>
    <row r="1479" spans="6:6" x14ac:dyDescent="0.25">
      <c r="F1479" s="108" t="str">
        <f t="array" ref="F1479">IF(ROWS(F$2:F1479)&gt;E$2,"",INDEX(Baching!$U:$U,SMALL(IF(Baching!$R:$R=D$2,ROW(Baching!$R:$R)),ROWS(F$2:F1479))))</f>
        <v/>
      </c>
    </row>
    <row r="1480" spans="6:6" x14ac:dyDescent="0.25">
      <c r="F1480" s="108" t="str">
        <f t="array" ref="F1480">IF(ROWS(F$2:F1480)&gt;E$2,"",INDEX(Baching!$U:$U,SMALL(IF(Baching!$R:$R=D$2,ROW(Baching!$R:$R)),ROWS(F$2:F1480))))</f>
        <v/>
      </c>
    </row>
    <row r="1481" spans="6:6" x14ac:dyDescent="0.25">
      <c r="F1481" s="108" t="str">
        <f t="array" ref="F1481">IF(ROWS(F$2:F1481)&gt;E$2,"",INDEX(Baching!$U:$U,SMALL(IF(Baching!$R:$R=D$2,ROW(Baching!$R:$R)),ROWS(F$2:F1481))))</f>
        <v/>
      </c>
    </row>
    <row r="1482" spans="6:6" x14ac:dyDescent="0.25">
      <c r="F1482" s="108" t="str">
        <f t="array" ref="F1482">IF(ROWS(F$2:F1482)&gt;E$2,"",INDEX(Baching!$U:$U,SMALL(IF(Baching!$R:$R=D$2,ROW(Baching!$R:$R)),ROWS(F$2:F1482))))</f>
        <v/>
      </c>
    </row>
    <row r="1483" spans="6:6" x14ac:dyDescent="0.25">
      <c r="F1483" s="108" t="str">
        <f t="array" ref="F1483">IF(ROWS(F$2:F1483)&gt;E$2,"",INDEX(Baching!$U:$U,SMALL(IF(Baching!$R:$R=D$2,ROW(Baching!$R:$R)),ROWS(F$2:F1483))))</f>
        <v/>
      </c>
    </row>
    <row r="1484" spans="6:6" x14ac:dyDescent="0.25">
      <c r="F1484" s="108" t="str">
        <f t="array" ref="F1484">IF(ROWS(F$2:F1484)&gt;E$2,"",INDEX(Baching!$U:$U,SMALL(IF(Baching!$R:$R=D$2,ROW(Baching!$R:$R)),ROWS(F$2:F1484))))</f>
        <v/>
      </c>
    </row>
    <row r="1485" spans="6:6" x14ac:dyDescent="0.25">
      <c r="F1485" s="108" t="str">
        <f t="array" ref="F1485">IF(ROWS(F$2:F1485)&gt;E$2,"",INDEX(Baching!$U:$U,SMALL(IF(Baching!$R:$R=D$2,ROW(Baching!$R:$R)),ROWS(F$2:F1485))))</f>
        <v/>
      </c>
    </row>
    <row r="1486" spans="6:6" x14ac:dyDescent="0.25">
      <c r="F1486" s="108" t="str">
        <f t="array" ref="F1486">IF(ROWS(F$2:F1486)&gt;E$2,"",INDEX(Baching!$U:$U,SMALL(IF(Baching!$R:$R=D$2,ROW(Baching!$R:$R)),ROWS(F$2:F1486))))</f>
        <v/>
      </c>
    </row>
    <row r="1487" spans="6:6" x14ac:dyDescent="0.25">
      <c r="F1487" s="108" t="str">
        <f t="array" ref="F1487">IF(ROWS(F$2:F1487)&gt;E$2,"",INDEX(Baching!$U:$U,SMALL(IF(Baching!$R:$R=D$2,ROW(Baching!$R:$R)),ROWS(F$2:F1487))))</f>
        <v/>
      </c>
    </row>
    <row r="1488" spans="6:6" x14ac:dyDescent="0.25">
      <c r="F1488" s="108" t="str">
        <f t="array" ref="F1488">IF(ROWS(F$2:F1488)&gt;E$2,"",INDEX(Baching!$U:$U,SMALL(IF(Baching!$R:$R=D$2,ROW(Baching!$R:$R)),ROWS(F$2:F1488))))</f>
        <v/>
      </c>
    </row>
    <row r="1489" spans="6:6" x14ac:dyDescent="0.25">
      <c r="F1489" s="108" t="str">
        <f t="array" ref="F1489">IF(ROWS(F$2:F1489)&gt;E$2,"",INDEX(Baching!$U:$U,SMALL(IF(Baching!$R:$R=D$2,ROW(Baching!$R:$R)),ROWS(F$2:F1489))))</f>
        <v/>
      </c>
    </row>
    <row r="1490" spans="6:6" x14ac:dyDescent="0.25">
      <c r="F1490" s="108" t="str">
        <f t="array" ref="F1490">IF(ROWS(F$2:F1490)&gt;E$2,"",INDEX(Baching!$U:$U,SMALL(IF(Baching!$R:$R=D$2,ROW(Baching!$R:$R)),ROWS(F$2:F1490))))</f>
        <v/>
      </c>
    </row>
    <row r="1491" spans="6:6" x14ac:dyDescent="0.25">
      <c r="F1491" s="108" t="str">
        <f t="array" ref="F1491">IF(ROWS(F$2:F1491)&gt;E$2,"",INDEX(Baching!$U:$U,SMALL(IF(Baching!$R:$R=D$2,ROW(Baching!$R:$R)),ROWS(F$2:F1491))))</f>
        <v/>
      </c>
    </row>
    <row r="1492" spans="6:6" x14ac:dyDescent="0.25">
      <c r="F1492" s="108" t="str">
        <f t="array" ref="F1492">IF(ROWS(F$2:F1492)&gt;E$2,"",INDEX(Baching!$U:$U,SMALL(IF(Baching!$R:$R=D$2,ROW(Baching!$R:$R)),ROWS(F$2:F1492))))</f>
        <v/>
      </c>
    </row>
    <row r="1493" spans="6:6" x14ac:dyDescent="0.25">
      <c r="F1493" s="108" t="str">
        <f t="array" ref="F1493">IF(ROWS(F$2:F1493)&gt;E$2,"",INDEX(Baching!$U:$U,SMALL(IF(Baching!$R:$R=D$2,ROW(Baching!$R:$R)),ROWS(F$2:F1493))))</f>
        <v/>
      </c>
    </row>
    <row r="1494" spans="6:6" x14ac:dyDescent="0.25">
      <c r="F1494" s="108" t="str">
        <f t="array" ref="F1494">IF(ROWS(F$2:F1494)&gt;E$2,"",INDEX(Baching!$U:$U,SMALL(IF(Baching!$R:$R=D$2,ROW(Baching!$R:$R)),ROWS(F$2:F1494))))</f>
        <v/>
      </c>
    </row>
    <row r="1495" spans="6:6" x14ac:dyDescent="0.25">
      <c r="F1495" s="108" t="str">
        <f t="array" ref="F1495">IF(ROWS(F$2:F1495)&gt;E$2,"",INDEX(Baching!$U:$U,SMALL(IF(Baching!$R:$R=D$2,ROW(Baching!$R:$R)),ROWS(F$2:F1495))))</f>
        <v/>
      </c>
    </row>
    <row r="1496" spans="6:6" x14ac:dyDescent="0.25">
      <c r="F1496" s="108" t="str">
        <f t="array" ref="F1496">IF(ROWS(F$2:F1496)&gt;E$2,"",INDEX(Baching!$U:$U,SMALL(IF(Baching!$R:$R=D$2,ROW(Baching!$R:$R)),ROWS(F$2:F1496))))</f>
        <v/>
      </c>
    </row>
    <row r="1497" spans="6:6" x14ac:dyDescent="0.25">
      <c r="F1497" s="108" t="str">
        <f t="array" ref="F1497">IF(ROWS(F$2:F1497)&gt;E$2,"",INDEX(Baching!$U:$U,SMALL(IF(Baching!$R:$R=D$2,ROW(Baching!$R:$R)),ROWS(F$2:F1497))))</f>
        <v/>
      </c>
    </row>
    <row r="1498" spans="6:6" x14ac:dyDescent="0.25">
      <c r="F1498" s="108" t="str">
        <f t="array" ref="F1498">IF(ROWS(F$2:F1498)&gt;E$2,"",INDEX(Baching!$U:$U,SMALL(IF(Baching!$R:$R=D$2,ROW(Baching!$R:$R)),ROWS(F$2:F1498))))</f>
        <v/>
      </c>
    </row>
    <row r="1499" spans="6:6" x14ac:dyDescent="0.25">
      <c r="F1499" s="108" t="str">
        <f t="array" ref="F1499">IF(ROWS(F$2:F1499)&gt;E$2,"",INDEX(Baching!$U:$U,SMALL(IF(Baching!$R:$R=D$2,ROW(Baching!$R:$R)),ROWS(F$2:F1499))))</f>
        <v/>
      </c>
    </row>
    <row r="1500" spans="6:6" x14ac:dyDescent="0.25">
      <c r="F1500" s="108" t="str">
        <f t="array" ref="F1500">IF(ROWS(F$2:F1500)&gt;E$2,"",INDEX(Baching!$U:$U,SMALL(IF(Baching!$R:$R=D$2,ROW(Baching!$R:$R)),ROWS(F$2:F1500))))</f>
        <v/>
      </c>
    </row>
    <row r="1501" spans="6:6" x14ac:dyDescent="0.25">
      <c r="F1501" s="108" t="str">
        <f t="array" ref="F1501">IF(ROWS(F$2:F1501)&gt;E$2,"",INDEX(Baching!$U:$U,SMALL(IF(Baching!$R:$R=D$2,ROW(Baching!$R:$R)),ROWS(F$2:F1501))))</f>
        <v/>
      </c>
    </row>
    <row r="1502" spans="6:6" x14ac:dyDescent="0.25">
      <c r="F1502" s="108" t="str">
        <f t="array" ref="F1502">IF(ROWS(F$2:F1502)&gt;E$2,"",INDEX(Baching!$U:$U,SMALL(IF(Baching!$R:$R=D$2,ROW(Baching!$R:$R)),ROWS(F$2:F1502))))</f>
        <v/>
      </c>
    </row>
    <row r="1503" spans="6:6" x14ac:dyDescent="0.25">
      <c r="F1503" s="108" t="str">
        <f t="array" ref="F1503">IF(ROWS(F$2:F1503)&gt;E$2,"",INDEX(Baching!$U:$U,SMALL(IF(Baching!$R:$R=D$2,ROW(Baching!$R:$R)),ROWS(F$2:F1503))))</f>
        <v/>
      </c>
    </row>
    <row r="1504" spans="6:6" x14ac:dyDescent="0.25">
      <c r="F1504" s="108" t="str">
        <f t="array" ref="F1504">IF(ROWS(F$2:F1504)&gt;E$2,"",INDEX(Baching!$U:$U,SMALL(IF(Baching!$R:$R=D$2,ROW(Baching!$R:$R)),ROWS(F$2:F1504))))</f>
        <v/>
      </c>
    </row>
    <row r="1505" spans="6:6" x14ac:dyDescent="0.25">
      <c r="F1505" s="108" t="str">
        <f t="array" ref="F1505">IF(ROWS(F$2:F1505)&gt;E$2,"",INDEX(Baching!$U:$U,SMALL(IF(Baching!$R:$R=D$2,ROW(Baching!$R:$R)),ROWS(F$2:F1505))))</f>
        <v/>
      </c>
    </row>
    <row r="1506" spans="6:6" x14ac:dyDescent="0.25">
      <c r="F1506" s="108" t="str">
        <f t="array" ref="F1506">IF(ROWS(F$2:F1506)&gt;E$2,"",INDEX(Baching!$U:$U,SMALL(IF(Baching!$R:$R=D$2,ROW(Baching!$R:$R)),ROWS(F$2:F1506))))</f>
        <v/>
      </c>
    </row>
    <row r="1507" spans="6:6" x14ac:dyDescent="0.25">
      <c r="F1507" s="108" t="str">
        <f t="array" ref="F1507">IF(ROWS(F$2:F1507)&gt;E$2,"",INDEX(Baching!$U:$U,SMALL(IF(Baching!$R:$R=D$2,ROW(Baching!$R:$R)),ROWS(F$2:F1507))))</f>
        <v/>
      </c>
    </row>
    <row r="1508" spans="6:6" x14ac:dyDescent="0.25">
      <c r="F1508" s="108" t="str">
        <f t="array" ref="F1508">IF(ROWS(F$2:F1508)&gt;E$2,"",INDEX(Baching!$U:$U,SMALL(IF(Baching!$R:$R=D$2,ROW(Baching!$R:$R)),ROWS(F$2:F1508))))</f>
        <v/>
      </c>
    </row>
    <row r="1509" spans="6:6" x14ac:dyDescent="0.25">
      <c r="F1509" s="108" t="str">
        <f t="array" ref="F1509">IF(ROWS(F$2:F1509)&gt;E$2,"",INDEX(Baching!$U:$U,SMALL(IF(Baching!$R:$R=D$2,ROW(Baching!$R:$R)),ROWS(F$2:F1509))))</f>
        <v/>
      </c>
    </row>
    <row r="1510" spans="6:6" x14ac:dyDescent="0.25">
      <c r="F1510" s="108" t="str">
        <f t="array" ref="F1510">IF(ROWS(F$2:F1510)&gt;E$2,"",INDEX(Baching!$U:$U,SMALL(IF(Baching!$R:$R=D$2,ROW(Baching!$R:$R)),ROWS(F$2:F1510))))</f>
        <v/>
      </c>
    </row>
    <row r="1511" spans="6:6" x14ac:dyDescent="0.25">
      <c r="F1511" s="108" t="str">
        <f t="array" ref="F1511">IF(ROWS(F$2:F1511)&gt;E$2,"",INDEX(Baching!$U:$U,SMALL(IF(Baching!$R:$R=D$2,ROW(Baching!$R:$R)),ROWS(F$2:F1511))))</f>
        <v/>
      </c>
    </row>
    <row r="1512" spans="6:6" x14ac:dyDescent="0.25">
      <c r="F1512" s="108" t="str">
        <f t="array" ref="F1512">IF(ROWS(F$2:F1512)&gt;E$2,"",INDEX(Baching!$U:$U,SMALL(IF(Baching!$R:$R=D$2,ROW(Baching!$R:$R)),ROWS(F$2:F1512))))</f>
        <v/>
      </c>
    </row>
    <row r="1513" spans="6:6" x14ac:dyDescent="0.25">
      <c r="F1513" s="108" t="str">
        <f t="array" ref="F1513">IF(ROWS(F$2:F1513)&gt;E$2,"",INDEX(Baching!$U:$U,SMALL(IF(Baching!$R:$R=D$2,ROW(Baching!$R:$R)),ROWS(F$2:F1513))))</f>
        <v/>
      </c>
    </row>
    <row r="1514" spans="6:6" x14ac:dyDescent="0.25">
      <c r="F1514" s="108" t="str">
        <f t="array" ref="F1514">IF(ROWS(F$2:F1514)&gt;E$2,"",INDEX(Baching!$U:$U,SMALL(IF(Baching!$R:$R=D$2,ROW(Baching!$R:$R)),ROWS(F$2:F1514))))</f>
        <v/>
      </c>
    </row>
    <row r="1515" spans="6:6" x14ac:dyDescent="0.25">
      <c r="F1515" s="108" t="str">
        <f t="array" ref="F1515">IF(ROWS(F$2:F1515)&gt;E$2,"",INDEX(Baching!$U:$U,SMALL(IF(Baching!$R:$R=D$2,ROW(Baching!$R:$R)),ROWS(F$2:F1515))))</f>
        <v/>
      </c>
    </row>
    <row r="1516" spans="6:6" x14ac:dyDescent="0.25">
      <c r="F1516" s="108" t="str">
        <f t="array" ref="F1516">IF(ROWS(F$2:F1516)&gt;E$2,"",INDEX(Baching!$U:$U,SMALL(IF(Baching!$R:$R=D$2,ROW(Baching!$R:$R)),ROWS(F$2:F1516))))</f>
        <v/>
      </c>
    </row>
    <row r="1517" spans="6:6" x14ac:dyDescent="0.25">
      <c r="F1517" s="108" t="str">
        <f t="array" ref="F1517">IF(ROWS(F$2:F1517)&gt;E$2,"",INDEX(Baching!$U:$U,SMALL(IF(Baching!$R:$R=D$2,ROW(Baching!$R:$R)),ROWS(F$2:F1517))))</f>
        <v/>
      </c>
    </row>
    <row r="1518" spans="6:6" x14ac:dyDescent="0.25">
      <c r="F1518" s="108" t="str">
        <f t="array" ref="F1518">IF(ROWS(F$2:F1518)&gt;E$2,"",INDEX(Baching!$U:$U,SMALL(IF(Baching!$R:$R=D$2,ROW(Baching!$R:$R)),ROWS(F$2:F1518))))</f>
        <v/>
      </c>
    </row>
    <row r="1519" spans="6:6" x14ac:dyDescent="0.25">
      <c r="F1519" s="108" t="str">
        <f t="array" ref="F1519">IF(ROWS(F$2:F1519)&gt;E$2,"",INDEX(Baching!$U:$U,SMALL(IF(Baching!$R:$R=D$2,ROW(Baching!$R:$R)),ROWS(F$2:F1519))))</f>
        <v/>
      </c>
    </row>
    <row r="1520" spans="6:6" x14ac:dyDescent="0.25">
      <c r="F1520" s="108" t="str">
        <f t="array" ref="F1520">IF(ROWS(F$2:F1520)&gt;E$2,"",INDEX(Baching!$U:$U,SMALL(IF(Baching!$R:$R=D$2,ROW(Baching!$R:$R)),ROWS(F$2:F1520))))</f>
        <v/>
      </c>
    </row>
    <row r="1521" spans="6:6" x14ac:dyDescent="0.25">
      <c r="F1521" s="108" t="str">
        <f t="array" ref="F1521">IF(ROWS(F$2:F1521)&gt;E$2,"",INDEX(Baching!$U:$U,SMALL(IF(Baching!$R:$R=D$2,ROW(Baching!$R:$R)),ROWS(F$2:F1521))))</f>
        <v/>
      </c>
    </row>
    <row r="1522" spans="6:6" x14ac:dyDescent="0.25">
      <c r="F1522" s="108" t="str">
        <f t="array" ref="F1522">IF(ROWS(F$2:F1522)&gt;E$2,"",INDEX(Baching!$U:$U,SMALL(IF(Baching!$R:$R=D$2,ROW(Baching!$R:$R)),ROWS(F$2:F1522))))</f>
        <v/>
      </c>
    </row>
    <row r="1523" spans="6:6" x14ac:dyDescent="0.25">
      <c r="F1523" s="108" t="str">
        <f t="array" ref="F1523">IF(ROWS(F$2:F1523)&gt;E$2,"",INDEX(Baching!$U:$U,SMALL(IF(Baching!$R:$R=D$2,ROW(Baching!$R:$R)),ROWS(F$2:F1523))))</f>
        <v/>
      </c>
    </row>
    <row r="1524" spans="6:6" x14ac:dyDescent="0.25">
      <c r="F1524" s="108" t="str">
        <f t="array" ref="F1524">IF(ROWS(F$2:F1524)&gt;E$2,"",INDEX(Baching!$U:$U,SMALL(IF(Baching!$R:$R=D$2,ROW(Baching!$R:$R)),ROWS(F$2:F1524))))</f>
        <v/>
      </c>
    </row>
    <row r="1525" spans="6:6" x14ac:dyDescent="0.25">
      <c r="F1525" s="108" t="str">
        <f t="array" ref="F1525">IF(ROWS(F$2:F1525)&gt;E$2,"",INDEX(Baching!$U:$U,SMALL(IF(Baching!$R:$R=D$2,ROW(Baching!$R:$R)),ROWS(F$2:F1525))))</f>
        <v/>
      </c>
    </row>
    <row r="1526" spans="6:6" x14ac:dyDescent="0.25">
      <c r="F1526" s="108" t="str">
        <f t="array" ref="F1526">IF(ROWS(F$2:F1526)&gt;E$2,"",INDEX(Baching!$U:$U,SMALL(IF(Baching!$R:$R=D$2,ROW(Baching!$R:$R)),ROWS(F$2:F1526))))</f>
        <v/>
      </c>
    </row>
    <row r="1527" spans="6:6" x14ac:dyDescent="0.25">
      <c r="F1527" s="108" t="str">
        <f t="array" ref="F1527">IF(ROWS(F$2:F1527)&gt;E$2,"",INDEX(Baching!$U:$U,SMALL(IF(Baching!$R:$R=D$2,ROW(Baching!$R:$R)),ROWS(F$2:F1527))))</f>
        <v/>
      </c>
    </row>
    <row r="1528" spans="6:6" x14ac:dyDescent="0.25">
      <c r="F1528" s="108" t="str">
        <f t="array" ref="F1528">IF(ROWS(F$2:F1528)&gt;E$2,"",INDEX(Baching!$U:$U,SMALL(IF(Baching!$R:$R=D$2,ROW(Baching!$R:$R)),ROWS(F$2:F1528))))</f>
        <v/>
      </c>
    </row>
    <row r="1529" spans="6:6" x14ac:dyDescent="0.25">
      <c r="F1529" s="108" t="str">
        <f t="array" ref="F1529">IF(ROWS(F$2:F1529)&gt;E$2,"",INDEX(Baching!$U:$U,SMALL(IF(Baching!$R:$R=D$2,ROW(Baching!$R:$R)),ROWS(F$2:F1529))))</f>
        <v/>
      </c>
    </row>
    <row r="1530" spans="6:6" x14ac:dyDescent="0.25">
      <c r="F1530" s="108" t="str">
        <f t="array" ref="F1530">IF(ROWS(F$2:F1530)&gt;E$2,"",INDEX(Baching!$U:$U,SMALL(IF(Baching!$R:$R=D$2,ROW(Baching!$R:$R)),ROWS(F$2:F1530))))</f>
        <v/>
      </c>
    </row>
    <row r="1531" spans="6:6" x14ac:dyDescent="0.25">
      <c r="F1531" s="108" t="str">
        <f t="array" ref="F1531">IF(ROWS(F$2:F1531)&gt;E$2,"",INDEX(Baching!$U:$U,SMALL(IF(Baching!$R:$R=D$2,ROW(Baching!$R:$R)),ROWS(F$2:F1531))))</f>
        <v/>
      </c>
    </row>
    <row r="1532" spans="6:6" x14ac:dyDescent="0.25">
      <c r="F1532" s="108" t="str">
        <f t="array" ref="F1532">IF(ROWS(F$2:F1532)&gt;E$2,"",INDEX(Baching!$U:$U,SMALL(IF(Baching!$R:$R=D$2,ROW(Baching!$R:$R)),ROWS(F$2:F1532))))</f>
        <v/>
      </c>
    </row>
    <row r="1533" spans="6:6" x14ac:dyDescent="0.25">
      <c r="F1533" s="108" t="str">
        <f t="array" ref="F1533">IF(ROWS(F$2:F1533)&gt;E$2,"",INDEX(Baching!$U:$U,SMALL(IF(Baching!$R:$R=D$2,ROW(Baching!$R:$R)),ROWS(F$2:F1533))))</f>
        <v/>
      </c>
    </row>
    <row r="1534" spans="6:6" x14ac:dyDescent="0.25">
      <c r="F1534" s="108" t="str">
        <f t="array" ref="F1534">IF(ROWS(F$2:F1534)&gt;E$2,"",INDEX(Baching!$U:$U,SMALL(IF(Baching!$R:$R=D$2,ROW(Baching!$R:$R)),ROWS(F$2:F1534))))</f>
        <v/>
      </c>
    </row>
    <row r="1535" spans="6:6" x14ac:dyDescent="0.25">
      <c r="F1535" s="108" t="str">
        <f t="array" ref="F1535">IF(ROWS(F$2:F1535)&gt;E$2,"",INDEX(Baching!$U:$U,SMALL(IF(Baching!$R:$R=D$2,ROW(Baching!$R:$R)),ROWS(F$2:F1535))))</f>
        <v/>
      </c>
    </row>
    <row r="1536" spans="6:6" x14ac:dyDescent="0.25">
      <c r="F1536" s="108" t="str">
        <f t="array" ref="F1536">IF(ROWS(F$2:F1536)&gt;E$2,"",INDEX(Baching!$U:$U,SMALL(IF(Baching!$R:$R=D$2,ROW(Baching!$R:$R)),ROWS(F$2:F1536))))</f>
        <v/>
      </c>
    </row>
    <row r="1537" spans="6:6" x14ac:dyDescent="0.25">
      <c r="F1537" s="108" t="str">
        <f t="array" ref="F1537">IF(ROWS(F$2:F1537)&gt;E$2,"",INDEX(Baching!$U:$U,SMALL(IF(Baching!$R:$R=D$2,ROW(Baching!$R:$R)),ROWS(F$2:F1537))))</f>
        <v/>
      </c>
    </row>
    <row r="1538" spans="6:6" x14ac:dyDescent="0.25">
      <c r="F1538" s="108" t="str">
        <f t="array" ref="F1538">IF(ROWS(F$2:F1538)&gt;E$2,"",INDEX(Baching!$U:$U,SMALL(IF(Baching!$R:$R=D$2,ROW(Baching!$R:$R)),ROWS(F$2:F1538))))</f>
        <v/>
      </c>
    </row>
    <row r="1539" spans="6:6" x14ac:dyDescent="0.25">
      <c r="F1539" s="108" t="str">
        <f t="array" ref="F1539">IF(ROWS(F$2:F1539)&gt;E$2,"",INDEX(Baching!$U:$U,SMALL(IF(Baching!$R:$R=D$2,ROW(Baching!$R:$R)),ROWS(F$2:F1539))))</f>
        <v/>
      </c>
    </row>
    <row r="1540" spans="6:6" x14ac:dyDescent="0.25">
      <c r="F1540" s="108" t="str">
        <f t="array" ref="F1540">IF(ROWS(F$2:F1540)&gt;E$2,"",INDEX(Baching!$U:$U,SMALL(IF(Baching!$R:$R=D$2,ROW(Baching!$R:$R)),ROWS(F$2:F1540))))</f>
        <v/>
      </c>
    </row>
    <row r="1541" spans="6:6" x14ac:dyDescent="0.25">
      <c r="F1541" s="108" t="str">
        <f t="array" ref="F1541">IF(ROWS(F$2:F1541)&gt;E$2,"",INDEX(Baching!$U:$U,SMALL(IF(Baching!$R:$R=D$2,ROW(Baching!$R:$R)),ROWS(F$2:F1541))))</f>
        <v/>
      </c>
    </row>
    <row r="1542" spans="6:6" x14ac:dyDescent="0.25">
      <c r="F1542" s="108" t="str">
        <f t="array" ref="F1542">IF(ROWS(F$2:F1542)&gt;E$2,"",INDEX(Baching!$U:$U,SMALL(IF(Baching!$R:$R=D$2,ROW(Baching!$R:$R)),ROWS(F$2:F1542))))</f>
        <v/>
      </c>
    </row>
    <row r="1543" spans="6:6" x14ac:dyDescent="0.25">
      <c r="F1543" s="108" t="str">
        <f t="array" ref="F1543">IF(ROWS(F$2:F1543)&gt;E$2,"",INDEX(Baching!$U:$U,SMALL(IF(Baching!$R:$R=D$2,ROW(Baching!$R:$R)),ROWS(F$2:F1543))))</f>
        <v/>
      </c>
    </row>
    <row r="1544" spans="6:6" x14ac:dyDescent="0.25">
      <c r="F1544" s="108" t="str">
        <f t="array" ref="F1544">IF(ROWS(F$2:F1544)&gt;E$2,"",INDEX(Baching!$U:$U,SMALL(IF(Baching!$R:$R=D$2,ROW(Baching!$R:$R)),ROWS(F$2:F1544))))</f>
        <v/>
      </c>
    </row>
    <row r="1545" spans="6:6" x14ac:dyDescent="0.25">
      <c r="F1545" s="108" t="str">
        <f t="array" ref="F1545">IF(ROWS(F$2:F1545)&gt;E$2,"",INDEX(Baching!$U:$U,SMALL(IF(Baching!$R:$R=D$2,ROW(Baching!$R:$R)),ROWS(F$2:F1545))))</f>
        <v/>
      </c>
    </row>
    <row r="1546" spans="6:6" x14ac:dyDescent="0.25">
      <c r="F1546" s="108" t="str">
        <f t="array" ref="F1546">IF(ROWS(F$2:F1546)&gt;E$2,"",INDEX(Baching!$U:$U,SMALL(IF(Baching!$R:$R=D$2,ROW(Baching!$R:$R)),ROWS(F$2:F1546))))</f>
        <v/>
      </c>
    </row>
    <row r="1547" spans="6:6" x14ac:dyDescent="0.25">
      <c r="F1547" s="108" t="str">
        <f t="array" ref="F1547">IF(ROWS(F$2:F1547)&gt;E$2,"",INDEX(Baching!$U:$U,SMALL(IF(Baching!$R:$R=D$2,ROW(Baching!$R:$R)),ROWS(F$2:F1547))))</f>
        <v/>
      </c>
    </row>
    <row r="1548" spans="6:6" x14ac:dyDescent="0.25">
      <c r="F1548" s="108" t="str">
        <f t="array" ref="F1548">IF(ROWS(F$2:F1548)&gt;E$2,"",INDEX(Baching!$U:$U,SMALL(IF(Baching!$R:$R=D$2,ROW(Baching!$R:$R)),ROWS(F$2:F1548))))</f>
        <v/>
      </c>
    </row>
    <row r="1549" spans="6:6" x14ac:dyDescent="0.25">
      <c r="F1549" s="108" t="str">
        <f t="array" ref="F1549">IF(ROWS(F$2:F1549)&gt;E$2,"",INDEX(Baching!$U:$U,SMALL(IF(Baching!$R:$R=D$2,ROW(Baching!$R:$R)),ROWS(F$2:F1549))))</f>
        <v/>
      </c>
    </row>
    <row r="1550" spans="6:6" x14ac:dyDescent="0.25">
      <c r="F1550" s="108" t="str">
        <f t="array" ref="F1550">IF(ROWS(F$2:F1550)&gt;E$2,"",INDEX(Baching!$U:$U,SMALL(IF(Baching!$R:$R=D$2,ROW(Baching!$R:$R)),ROWS(F$2:F1550))))</f>
        <v/>
      </c>
    </row>
    <row r="1551" spans="6:6" x14ac:dyDescent="0.25">
      <c r="F1551" s="108" t="str">
        <f t="array" ref="F1551">IF(ROWS(F$2:F1551)&gt;E$2,"",INDEX(Baching!$U:$U,SMALL(IF(Baching!$R:$R=D$2,ROW(Baching!$R:$R)),ROWS(F$2:F1551))))</f>
        <v/>
      </c>
    </row>
    <row r="1552" spans="6:6" x14ac:dyDescent="0.25">
      <c r="F1552" s="108" t="str">
        <f t="array" ref="F1552">IF(ROWS(F$2:F1552)&gt;E$2,"",INDEX(Baching!$U:$U,SMALL(IF(Baching!$R:$R=D$2,ROW(Baching!$R:$R)),ROWS(F$2:F1552))))</f>
        <v/>
      </c>
    </row>
    <row r="1553" spans="6:6" x14ac:dyDescent="0.25">
      <c r="F1553" s="108" t="str">
        <f t="array" ref="F1553">IF(ROWS(F$2:F1553)&gt;E$2,"",INDEX(Baching!$U:$U,SMALL(IF(Baching!$R:$R=D$2,ROW(Baching!$R:$R)),ROWS(F$2:F1553))))</f>
        <v/>
      </c>
    </row>
    <row r="1554" spans="6:6" x14ac:dyDescent="0.25">
      <c r="F1554" s="108" t="str">
        <f t="array" ref="F1554">IF(ROWS(F$2:F1554)&gt;E$2,"",INDEX(Baching!$U:$U,SMALL(IF(Baching!$R:$R=D$2,ROW(Baching!$R:$R)),ROWS(F$2:F1554))))</f>
        <v/>
      </c>
    </row>
    <row r="1555" spans="6:6" x14ac:dyDescent="0.25">
      <c r="F1555" s="108" t="str">
        <f t="array" ref="F1555">IF(ROWS(F$2:F1555)&gt;E$2,"",INDEX(Baching!$U:$U,SMALL(IF(Baching!$R:$R=D$2,ROW(Baching!$R:$R)),ROWS(F$2:F1555))))</f>
        <v/>
      </c>
    </row>
    <row r="1556" spans="6:6" x14ac:dyDescent="0.25">
      <c r="F1556" s="108" t="str">
        <f t="array" ref="F1556">IF(ROWS(F$2:F1556)&gt;E$2,"",INDEX(Baching!$U:$U,SMALL(IF(Baching!$R:$R=D$2,ROW(Baching!$R:$R)),ROWS(F$2:F1556))))</f>
        <v/>
      </c>
    </row>
    <row r="1557" spans="6:6" x14ac:dyDescent="0.25">
      <c r="F1557" s="108" t="str">
        <f t="array" ref="F1557">IF(ROWS(F$2:F1557)&gt;E$2,"",INDEX(Baching!$U:$U,SMALL(IF(Baching!$R:$R=D$2,ROW(Baching!$R:$R)),ROWS(F$2:F1557))))</f>
        <v/>
      </c>
    </row>
    <row r="1558" spans="6:6" x14ac:dyDescent="0.25">
      <c r="F1558" s="108" t="str">
        <f t="array" ref="F1558">IF(ROWS(F$2:F1558)&gt;E$2,"",INDEX(Baching!$U:$U,SMALL(IF(Baching!$R:$R=D$2,ROW(Baching!$R:$R)),ROWS(F$2:F1558))))</f>
        <v/>
      </c>
    </row>
    <row r="1559" spans="6:6" x14ac:dyDescent="0.25">
      <c r="F1559" s="108" t="str">
        <f t="array" ref="F1559">IF(ROWS(F$2:F1559)&gt;E$2,"",INDEX(Baching!$U:$U,SMALL(IF(Baching!$R:$R=D$2,ROW(Baching!$R:$R)),ROWS(F$2:F1559))))</f>
        <v/>
      </c>
    </row>
    <row r="1560" spans="6:6" x14ac:dyDescent="0.25">
      <c r="F1560" s="108" t="str">
        <f t="array" ref="F1560">IF(ROWS(F$2:F1560)&gt;E$2,"",INDEX(Baching!$U:$U,SMALL(IF(Baching!$R:$R=D$2,ROW(Baching!$R:$R)),ROWS(F$2:F1560))))</f>
        <v/>
      </c>
    </row>
    <row r="1561" spans="6:6" x14ac:dyDescent="0.25">
      <c r="F1561" s="108" t="str">
        <f t="array" ref="F1561">IF(ROWS(F$2:F1561)&gt;E$2,"",INDEX(Baching!$U:$U,SMALL(IF(Baching!$R:$R=D$2,ROW(Baching!$R:$R)),ROWS(F$2:F1561))))</f>
        <v/>
      </c>
    </row>
    <row r="1562" spans="6:6" x14ac:dyDescent="0.25">
      <c r="F1562" s="108" t="str">
        <f t="array" ref="F1562">IF(ROWS(F$2:F1562)&gt;E$2,"",INDEX(Baching!$U:$U,SMALL(IF(Baching!$R:$R=D$2,ROW(Baching!$R:$R)),ROWS(F$2:F1562))))</f>
        <v/>
      </c>
    </row>
    <row r="1563" spans="6:6" x14ac:dyDescent="0.25">
      <c r="F1563" s="108" t="str">
        <f t="array" ref="F1563">IF(ROWS(F$2:F1563)&gt;E$2,"",INDEX(Baching!$U:$U,SMALL(IF(Baching!$R:$R=D$2,ROW(Baching!$R:$R)),ROWS(F$2:F1563))))</f>
        <v/>
      </c>
    </row>
    <row r="1564" spans="6:6" x14ac:dyDescent="0.25">
      <c r="F1564" s="108" t="str">
        <f t="array" ref="F1564">IF(ROWS(F$2:F1564)&gt;E$2,"",INDEX(Baching!$U:$U,SMALL(IF(Baching!$R:$R=D$2,ROW(Baching!$R:$R)),ROWS(F$2:F1564))))</f>
        <v/>
      </c>
    </row>
    <row r="1565" spans="6:6" x14ac:dyDescent="0.25">
      <c r="F1565" s="108" t="str">
        <f t="array" ref="F1565">IF(ROWS(F$2:F1565)&gt;E$2,"",INDEX(Baching!$U:$U,SMALL(IF(Baching!$R:$R=D$2,ROW(Baching!$R:$R)),ROWS(F$2:F1565))))</f>
        <v/>
      </c>
    </row>
    <row r="1566" spans="6:6" x14ac:dyDescent="0.25">
      <c r="F1566" s="108" t="str">
        <f t="array" ref="F1566">IF(ROWS(F$2:F1566)&gt;E$2,"",INDEX(Baching!$U:$U,SMALL(IF(Baching!$R:$R=D$2,ROW(Baching!$R:$R)),ROWS(F$2:F1566))))</f>
        <v/>
      </c>
    </row>
    <row r="1567" spans="6:6" x14ac:dyDescent="0.25">
      <c r="F1567" s="108" t="str">
        <f t="array" ref="F1567">IF(ROWS(F$2:F1567)&gt;E$2,"",INDEX(Baching!$U:$U,SMALL(IF(Baching!$R:$R=D$2,ROW(Baching!$R:$R)),ROWS(F$2:F1567))))</f>
        <v/>
      </c>
    </row>
    <row r="1568" spans="6:6" x14ac:dyDescent="0.25">
      <c r="F1568" s="108" t="str">
        <f t="array" ref="F1568">IF(ROWS(F$2:F1568)&gt;E$2,"",INDEX(Baching!$U:$U,SMALL(IF(Baching!$R:$R=D$2,ROW(Baching!$R:$R)),ROWS(F$2:F1568))))</f>
        <v/>
      </c>
    </row>
    <row r="1569" spans="6:6" x14ac:dyDescent="0.25">
      <c r="F1569" s="108" t="str">
        <f t="array" ref="F1569">IF(ROWS(F$2:F1569)&gt;E$2,"",INDEX(Baching!$U:$U,SMALL(IF(Baching!$R:$R=D$2,ROW(Baching!$R:$R)),ROWS(F$2:F1569))))</f>
        <v/>
      </c>
    </row>
    <row r="1570" spans="6:6" x14ac:dyDescent="0.25">
      <c r="F1570" s="108" t="str">
        <f t="array" ref="F1570">IF(ROWS(F$2:F1570)&gt;E$2,"",INDEX(Baching!$U:$U,SMALL(IF(Baching!$R:$R=D$2,ROW(Baching!$R:$R)),ROWS(F$2:F1570))))</f>
        <v/>
      </c>
    </row>
    <row r="1571" spans="6:6" x14ac:dyDescent="0.25">
      <c r="F1571" s="108" t="str">
        <f t="array" ref="F1571">IF(ROWS(F$2:F1571)&gt;E$2,"",INDEX(Baching!$U:$U,SMALL(IF(Baching!$R:$R=D$2,ROW(Baching!$R:$R)),ROWS(F$2:F1571))))</f>
        <v/>
      </c>
    </row>
    <row r="1572" spans="6:6" x14ac:dyDescent="0.25">
      <c r="F1572" s="108" t="str">
        <f t="array" ref="F1572">IF(ROWS(F$2:F1572)&gt;E$2,"",INDEX(Baching!$U:$U,SMALL(IF(Baching!$R:$R=D$2,ROW(Baching!$R:$R)),ROWS(F$2:F1572))))</f>
        <v/>
      </c>
    </row>
    <row r="1573" spans="6:6" x14ac:dyDescent="0.25">
      <c r="F1573" s="108" t="str">
        <f t="array" ref="F1573">IF(ROWS(F$2:F1573)&gt;E$2,"",INDEX(Baching!$U:$U,SMALL(IF(Baching!$R:$R=D$2,ROW(Baching!$R:$R)),ROWS(F$2:F1573))))</f>
        <v/>
      </c>
    </row>
    <row r="1574" spans="6:6" x14ac:dyDescent="0.25">
      <c r="F1574" s="108" t="str">
        <f t="array" ref="F1574">IF(ROWS(F$2:F1574)&gt;E$2,"",INDEX(Baching!$U:$U,SMALL(IF(Baching!$R:$R=D$2,ROW(Baching!$R:$R)),ROWS(F$2:F1574))))</f>
        <v/>
      </c>
    </row>
    <row r="1575" spans="6:6" x14ac:dyDescent="0.25">
      <c r="F1575" s="108" t="str">
        <f t="array" ref="F1575">IF(ROWS(F$2:F1575)&gt;E$2,"",INDEX(Baching!$U:$U,SMALL(IF(Baching!$R:$R=D$2,ROW(Baching!$R:$R)),ROWS(F$2:F1575))))</f>
        <v/>
      </c>
    </row>
    <row r="1576" spans="6:6" x14ac:dyDescent="0.25">
      <c r="F1576" s="108" t="str">
        <f t="array" ref="F1576">IF(ROWS(F$2:F1576)&gt;E$2,"",INDEX(Baching!$U:$U,SMALL(IF(Baching!$R:$R=D$2,ROW(Baching!$R:$R)),ROWS(F$2:F1576))))</f>
        <v/>
      </c>
    </row>
    <row r="1577" spans="6:6" x14ac:dyDescent="0.25">
      <c r="F1577" s="108" t="str">
        <f t="array" ref="F1577">IF(ROWS(F$2:F1577)&gt;E$2,"",INDEX(Baching!$U:$U,SMALL(IF(Baching!$R:$R=D$2,ROW(Baching!$R:$R)),ROWS(F$2:F1577))))</f>
        <v/>
      </c>
    </row>
    <row r="1578" spans="6:6" x14ac:dyDescent="0.25">
      <c r="F1578" s="108" t="str">
        <f t="array" ref="F1578">IF(ROWS(F$2:F1578)&gt;E$2,"",INDEX(Baching!$U:$U,SMALL(IF(Baching!$R:$R=D$2,ROW(Baching!$R:$R)),ROWS(F$2:F1578))))</f>
        <v/>
      </c>
    </row>
    <row r="1579" spans="6:6" x14ac:dyDescent="0.25">
      <c r="F1579" s="108" t="str">
        <f t="array" ref="F1579">IF(ROWS(F$2:F1579)&gt;E$2,"",INDEX(Baching!$U:$U,SMALL(IF(Baching!$R:$R=D$2,ROW(Baching!$R:$R)),ROWS(F$2:F1579))))</f>
        <v/>
      </c>
    </row>
    <row r="1580" spans="6:6" x14ac:dyDescent="0.25">
      <c r="F1580" s="108" t="str">
        <f t="array" ref="F1580">IF(ROWS(F$2:F1580)&gt;E$2,"",INDEX(Baching!$U:$U,SMALL(IF(Baching!$R:$R=D$2,ROW(Baching!$R:$R)),ROWS(F$2:F1580))))</f>
        <v/>
      </c>
    </row>
    <row r="1581" spans="6:6" x14ac:dyDescent="0.25">
      <c r="F1581" s="108" t="str">
        <f t="array" ref="F1581">IF(ROWS(F$2:F1581)&gt;E$2,"",INDEX(Baching!$U:$U,SMALL(IF(Baching!$R:$R=D$2,ROW(Baching!$R:$R)),ROWS(F$2:F1581))))</f>
        <v/>
      </c>
    </row>
    <row r="1582" spans="6:6" x14ac:dyDescent="0.25">
      <c r="F1582" s="108" t="str">
        <f t="array" ref="F1582">IF(ROWS(F$2:F1582)&gt;E$2,"",INDEX(Baching!$U:$U,SMALL(IF(Baching!$R:$R=D$2,ROW(Baching!$R:$R)),ROWS(F$2:F1582))))</f>
        <v/>
      </c>
    </row>
    <row r="1583" spans="6:6" x14ac:dyDescent="0.25">
      <c r="F1583" s="108" t="str">
        <f t="array" ref="F1583">IF(ROWS(F$2:F1583)&gt;E$2,"",INDEX(Baching!$U:$U,SMALL(IF(Baching!$R:$R=D$2,ROW(Baching!$R:$R)),ROWS(F$2:F1583))))</f>
        <v/>
      </c>
    </row>
    <row r="1584" spans="6:6" x14ac:dyDescent="0.25">
      <c r="F1584" s="108" t="str">
        <f t="array" ref="F1584">IF(ROWS(F$2:F1584)&gt;E$2,"",INDEX(Baching!$U:$U,SMALL(IF(Baching!$R:$R=D$2,ROW(Baching!$R:$R)),ROWS(F$2:F1584))))</f>
        <v/>
      </c>
    </row>
    <row r="1585" spans="6:6" x14ac:dyDescent="0.25">
      <c r="F1585" s="108" t="str">
        <f t="array" ref="F1585">IF(ROWS(F$2:F1585)&gt;E$2,"",INDEX(Baching!$U:$U,SMALL(IF(Baching!$R:$R=D$2,ROW(Baching!$R:$R)),ROWS(F$2:F1585))))</f>
        <v/>
      </c>
    </row>
    <row r="1586" spans="6:6" x14ac:dyDescent="0.25">
      <c r="F1586" s="108" t="str">
        <f t="array" ref="F1586">IF(ROWS(F$2:F1586)&gt;E$2,"",INDEX(Baching!$U:$U,SMALL(IF(Baching!$R:$R=D$2,ROW(Baching!$R:$R)),ROWS(F$2:F1586))))</f>
        <v/>
      </c>
    </row>
    <row r="1587" spans="6:6" x14ac:dyDescent="0.25">
      <c r="F1587" s="108" t="str">
        <f t="array" ref="F1587">IF(ROWS(F$2:F1587)&gt;E$2,"",INDEX(Baching!$U:$U,SMALL(IF(Baching!$R:$R=D$2,ROW(Baching!$R:$R)),ROWS(F$2:F1587))))</f>
        <v/>
      </c>
    </row>
    <row r="1588" spans="6:6" x14ac:dyDescent="0.25">
      <c r="F1588" s="108" t="str">
        <f t="array" ref="F1588">IF(ROWS(F$2:F1588)&gt;E$2,"",INDEX(Baching!$U:$U,SMALL(IF(Baching!$R:$R=D$2,ROW(Baching!$R:$R)),ROWS(F$2:F1588))))</f>
        <v/>
      </c>
    </row>
    <row r="1589" spans="6:6" x14ac:dyDescent="0.25">
      <c r="F1589" s="108" t="str">
        <f t="array" ref="F1589">IF(ROWS(F$2:F1589)&gt;E$2,"",INDEX(Baching!$U:$U,SMALL(IF(Baching!$R:$R=D$2,ROW(Baching!$R:$R)),ROWS(F$2:F1589))))</f>
        <v/>
      </c>
    </row>
    <row r="1590" spans="6:6" x14ac:dyDescent="0.25">
      <c r="F1590" s="108" t="str">
        <f t="array" ref="F1590">IF(ROWS(F$2:F1590)&gt;E$2,"",INDEX(Baching!$U:$U,SMALL(IF(Baching!$R:$R=D$2,ROW(Baching!$R:$R)),ROWS(F$2:F1590))))</f>
        <v/>
      </c>
    </row>
    <row r="1591" spans="6:6" x14ac:dyDescent="0.25">
      <c r="F1591" s="108" t="str">
        <f t="array" ref="F1591">IF(ROWS(F$2:F1591)&gt;E$2,"",INDEX(Baching!$U:$U,SMALL(IF(Baching!$R:$R=D$2,ROW(Baching!$R:$R)),ROWS(F$2:F1591))))</f>
        <v/>
      </c>
    </row>
    <row r="1592" spans="6:6" x14ac:dyDescent="0.25">
      <c r="F1592" s="108" t="str">
        <f t="array" ref="F1592">IF(ROWS(F$2:F1592)&gt;E$2,"",INDEX(Baching!$U:$U,SMALL(IF(Baching!$R:$R=D$2,ROW(Baching!$R:$R)),ROWS(F$2:F1592))))</f>
        <v/>
      </c>
    </row>
    <row r="1593" spans="6:6" x14ac:dyDescent="0.25">
      <c r="F1593" s="108" t="str">
        <f t="array" ref="F1593">IF(ROWS(F$2:F1593)&gt;E$2,"",INDEX(Baching!$U:$U,SMALL(IF(Baching!$R:$R=D$2,ROW(Baching!$R:$R)),ROWS(F$2:F1593))))</f>
        <v/>
      </c>
    </row>
    <row r="1594" spans="6:6" x14ac:dyDescent="0.25">
      <c r="F1594" s="108" t="str">
        <f t="array" ref="F1594">IF(ROWS(F$2:F1594)&gt;E$2,"",INDEX(Baching!$U:$U,SMALL(IF(Baching!$R:$R=D$2,ROW(Baching!$R:$R)),ROWS(F$2:F1594))))</f>
        <v/>
      </c>
    </row>
    <row r="1595" spans="6:6" x14ac:dyDescent="0.25">
      <c r="F1595" s="108" t="str">
        <f t="array" ref="F1595">IF(ROWS(F$2:F1595)&gt;E$2,"",INDEX(Baching!$U:$U,SMALL(IF(Baching!$R:$R=D$2,ROW(Baching!$R:$R)),ROWS(F$2:F1595))))</f>
        <v/>
      </c>
    </row>
    <row r="1596" spans="6:6" x14ac:dyDescent="0.25">
      <c r="F1596" s="108" t="str">
        <f t="array" ref="F1596">IF(ROWS(F$2:F1596)&gt;E$2,"",INDEX(Baching!$U:$U,SMALL(IF(Baching!$R:$R=D$2,ROW(Baching!$R:$R)),ROWS(F$2:F1596))))</f>
        <v/>
      </c>
    </row>
    <row r="1597" spans="6:6" x14ac:dyDescent="0.25">
      <c r="F1597" s="108" t="str">
        <f t="array" ref="F1597">IF(ROWS(F$2:F1597)&gt;E$2,"",INDEX(Baching!$U:$U,SMALL(IF(Baching!$R:$R=D$2,ROW(Baching!$R:$R)),ROWS(F$2:F1597))))</f>
        <v/>
      </c>
    </row>
    <row r="1598" spans="6:6" x14ac:dyDescent="0.25">
      <c r="F1598" s="108" t="str">
        <f t="array" ref="F1598">IF(ROWS(F$2:F1598)&gt;E$2,"",INDEX(Baching!$U:$U,SMALL(IF(Baching!$R:$R=D$2,ROW(Baching!$R:$R)),ROWS(F$2:F1598))))</f>
        <v/>
      </c>
    </row>
    <row r="1599" spans="6:6" x14ac:dyDescent="0.25">
      <c r="F1599" s="108" t="str">
        <f t="array" ref="F1599">IF(ROWS(F$2:F1599)&gt;E$2,"",INDEX(Baching!$U:$U,SMALL(IF(Baching!$R:$R=D$2,ROW(Baching!$R:$R)),ROWS(F$2:F1599))))</f>
        <v/>
      </c>
    </row>
    <row r="1600" spans="6:6" x14ac:dyDescent="0.25">
      <c r="F1600" s="108" t="str">
        <f t="array" ref="F1600">IF(ROWS(F$2:F1600)&gt;E$2,"",INDEX(Baching!$U:$U,SMALL(IF(Baching!$R:$R=D$2,ROW(Baching!$R:$R)),ROWS(F$2:F1600))))</f>
        <v/>
      </c>
    </row>
    <row r="1601" spans="6:6" x14ac:dyDescent="0.25">
      <c r="F1601" s="108" t="str">
        <f t="array" ref="F1601">IF(ROWS(F$2:F1601)&gt;E$2,"",INDEX(Baching!$U:$U,SMALL(IF(Baching!$R:$R=D$2,ROW(Baching!$R:$R)),ROWS(F$2:F1601))))</f>
        <v/>
      </c>
    </row>
    <row r="1602" spans="6:6" x14ac:dyDescent="0.25">
      <c r="F1602" s="108" t="str">
        <f t="array" ref="F1602">IF(ROWS(F$2:F1602)&gt;E$2,"",INDEX(Baching!$U:$U,SMALL(IF(Baching!$R:$R=D$2,ROW(Baching!$R:$R)),ROWS(F$2:F1602))))</f>
        <v/>
      </c>
    </row>
    <row r="1603" spans="6:6" x14ac:dyDescent="0.25">
      <c r="F1603" s="108" t="str">
        <f t="array" ref="F1603">IF(ROWS(F$2:F1603)&gt;E$2,"",INDEX(Baching!$U:$U,SMALL(IF(Baching!$R:$R=D$2,ROW(Baching!$R:$R)),ROWS(F$2:F1603))))</f>
        <v/>
      </c>
    </row>
    <row r="1604" spans="6:6" x14ac:dyDescent="0.25">
      <c r="F1604" s="108" t="str">
        <f t="array" ref="F1604">IF(ROWS(F$2:F1604)&gt;E$2,"",INDEX(Baching!$U:$U,SMALL(IF(Baching!$R:$R=D$2,ROW(Baching!$R:$R)),ROWS(F$2:F1604))))</f>
        <v/>
      </c>
    </row>
    <row r="1605" spans="6:6" x14ac:dyDescent="0.25">
      <c r="F1605" s="108" t="str">
        <f t="array" ref="F1605">IF(ROWS(F$2:F1605)&gt;E$2,"",INDEX(Baching!$U:$U,SMALL(IF(Baching!$R:$R=D$2,ROW(Baching!$R:$R)),ROWS(F$2:F1605))))</f>
        <v/>
      </c>
    </row>
    <row r="1606" spans="6:6" x14ac:dyDescent="0.25">
      <c r="F1606" s="108" t="str">
        <f t="array" ref="F1606">IF(ROWS(F$2:F1606)&gt;E$2,"",INDEX(Baching!$U:$U,SMALL(IF(Baching!$R:$R=D$2,ROW(Baching!$R:$R)),ROWS(F$2:F1606))))</f>
        <v/>
      </c>
    </row>
    <row r="1607" spans="6:6" x14ac:dyDescent="0.25">
      <c r="F1607" s="108" t="str">
        <f t="array" ref="F1607">IF(ROWS(F$2:F1607)&gt;E$2,"",INDEX(Baching!$U:$U,SMALL(IF(Baching!$R:$R=D$2,ROW(Baching!$R:$R)),ROWS(F$2:F1607))))</f>
        <v/>
      </c>
    </row>
    <row r="1608" spans="6:6" x14ac:dyDescent="0.25">
      <c r="F1608" s="108" t="str">
        <f t="array" ref="F1608">IF(ROWS(F$2:F1608)&gt;E$2,"",INDEX(Baching!$U:$U,SMALL(IF(Baching!$R:$R=D$2,ROW(Baching!$R:$R)),ROWS(F$2:F1608))))</f>
        <v/>
      </c>
    </row>
    <row r="1609" spans="6:6" x14ac:dyDescent="0.25">
      <c r="F1609" s="108" t="str">
        <f t="array" ref="F1609">IF(ROWS(F$2:F1609)&gt;E$2,"",INDEX(Baching!$U:$U,SMALL(IF(Baching!$R:$R=D$2,ROW(Baching!$R:$R)),ROWS(F$2:F1609))))</f>
        <v/>
      </c>
    </row>
    <row r="1610" spans="6:6" x14ac:dyDescent="0.25">
      <c r="F1610" s="108" t="str">
        <f t="array" ref="F1610">IF(ROWS(F$2:F1610)&gt;E$2,"",INDEX(Baching!$U:$U,SMALL(IF(Baching!$R:$R=D$2,ROW(Baching!$R:$R)),ROWS(F$2:F1610))))</f>
        <v/>
      </c>
    </row>
    <row r="1611" spans="6:6" x14ac:dyDescent="0.25">
      <c r="F1611" s="108" t="str">
        <f t="array" ref="F1611">IF(ROWS(F$2:F1611)&gt;E$2,"",INDEX(Baching!$U:$U,SMALL(IF(Baching!$R:$R=D$2,ROW(Baching!$R:$R)),ROWS(F$2:F1611))))</f>
        <v/>
      </c>
    </row>
    <row r="1612" spans="6:6" x14ac:dyDescent="0.25">
      <c r="F1612" s="108" t="str">
        <f t="array" ref="F1612">IF(ROWS(F$2:F1612)&gt;E$2,"",INDEX(Baching!$U:$U,SMALL(IF(Baching!$R:$R=D$2,ROW(Baching!$R:$R)),ROWS(F$2:F1612))))</f>
        <v/>
      </c>
    </row>
    <row r="1613" spans="6:6" x14ac:dyDescent="0.25">
      <c r="F1613" s="108" t="str">
        <f t="array" ref="F1613">IF(ROWS(F$2:F1613)&gt;E$2,"",INDEX(Baching!$U:$U,SMALL(IF(Baching!$R:$R=D$2,ROW(Baching!$R:$R)),ROWS(F$2:F1613))))</f>
        <v/>
      </c>
    </row>
    <row r="1614" spans="6:6" x14ac:dyDescent="0.25">
      <c r="F1614" s="108" t="str">
        <f t="array" ref="F1614">IF(ROWS(F$2:F1614)&gt;E$2,"",INDEX(Baching!$U:$U,SMALL(IF(Baching!$R:$R=D$2,ROW(Baching!$R:$R)),ROWS(F$2:F1614))))</f>
        <v/>
      </c>
    </row>
    <row r="1615" spans="6:6" x14ac:dyDescent="0.25">
      <c r="F1615" s="108" t="str">
        <f t="array" ref="F1615">IF(ROWS(F$2:F1615)&gt;E$2,"",INDEX(Baching!$U:$U,SMALL(IF(Baching!$R:$R=D$2,ROW(Baching!$R:$R)),ROWS(F$2:F1615))))</f>
        <v/>
      </c>
    </row>
    <row r="1616" spans="6:6" x14ac:dyDescent="0.25">
      <c r="F1616" s="108" t="str">
        <f t="array" ref="F1616">IF(ROWS(F$2:F1616)&gt;E$2,"",INDEX(Baching!$U:$U,SMALL(IF(Baching!$R:$R=D$2,ROW(Baching!$R:$R)),ROWS(F$2:F1616))))</f>
        <v/>
      </c>
    </row>
    <row r="1617" spans="6:6" x14ac:dyDescent="0.25">
      <c r="F1617" s="108" t="str">
        <f t="array" ref="F1617">IF(ROWS(F$2:F1617)&gt;E$2,"",INDEX(Baching!$U:$U,SMALL(IF(Baching!$R:$R=D$2,ROW(Baching!$R:$R)),ROWS(F$2:F1617))))</f>
        <v/>
      </c>
    </row>
    <row r="1618" spans="6:6" x14ac:dyDescent="0.25">
      <c r="F1618" s="108" t="str">
        <f t="array" ref="F1618">IF(ROWS(F$2:F1618)&gt;E$2,"",INDEX(Baching!$U:$U,SMALL(IF(Baching!$R:$R=D$2,ROW(Baching!$R:$R)),ROWS(F$2:F1618))))</f>
        <v/>
      </c>
    </row>
    <row r="1619" spans="6:6" x14ac:dyDescent="0.25">
      <c r="F1619" s="108" t="str">
        <f t="array" ref="F1619">IF(ROWS(F$2:F1619)&gt;E$2,"",INDEX(Baching!$U:$U,SMALL(IF(Baching!$R:$R=D$2,ROW(Baching!$R:$R)),ROWS(F$2:F1619))))</f>
        <v/>
      </c>
    </row>
    <row r="1620" spans="6:6" x14ac:dyDescent="0.25">
      <c r="F1620" s="108" t="str">
        <f t="array" ref="F1620">IF(ROWS(F$2:F1620)&gt;E$2,"",INDEX(Baching!$U:$U,SMALL(IF(Baching!$R:$R=D$2,ROW(Baching!$R:$R)),ROWS(F$2:F1620))))</f>
        <v/>
      </c>
    </row>
    <row r="1621" spans="6:6" x14ac:dyDescent="0.25">
      <c r="F1621" s="108" t="str">
        <f t="array" ref="F1621">IF(ROWS(F$2:F1621)&gt;E$2,"",INDEX(Baching!$U:$U,SMALL(IF(Baching!$R:$R=D$2,ROW(Baching!$R:$R)),ROWS(F$2:F1621))))</f>
        <v/>
      </c>
    </row>
    <row r="1622" spans="6:6" x14ac:dyDescent="0.25">
      <c r="F1622" s="108" t="str">
        <f t="array" ref="F1622">IF(ROWS(F$2:F1622)&gt;E$2,"",INDEX(Baching!$U:$U,SMALL(IF(Baching!$R:$R=D$2,ROW(Baching!$R:$R)),ROWS(F$2:F1622))))</f>
        <v/>
      </c>
    </row>
    <row r="1623" spans="6:6" x14ac:dyDescent="0.25">
      <c r="F1623" s="108" t="str">
        <f t="array" ref="F1623">IF(ROWS(F$2:F1623)&gt;E$2,"",INDEX(Baching!$U:$U,SMALL(IF(Baching!$R:$R=D$2,ROW(Baching!$R:$R)),ROWS(F$2:F1623))))</f>
        <v/>
      </c>
    </row>
    <row r="1624" spans="6:6" x14ac:dyDescent="0.25">
      <c r="F1624" s="108" t="str">
        <f t="array" ref="F1624">IF(ROWS(F$2:F1624)&gt;E$2,"",INDEX(Baching!$U:$U,SMALL(IF(Baching!$R:$R=D$2,ROW(Baching!$R:$R)),ROWS(F$2:F1624))))</f>
        <v/>
      </c>
    </row>
    <row r="1625" spans="6:6" x14ac:dyDescent="0.25">
      <c r="F1625" s="108" t="str">
        <f t="array" ref="F1625">IF(ROWS(F$2:F1625)&gt;E$2,"",INDEX(Baching!$U:$U,SMALL(IF(Baching!$R:$R=D$2,ROW(Baching!$R:$R)),ROWS(F$2:F1625))))</f>
        <v/>
      </c>
    </row>
    <row r="1626" spans="6:6" x14ac:dyDescent="0.25">
      <c r="F1626" s="108" t="str">
        <f t="array" ref="F1626">IF(ROWS(F$2:F1626)&gt;E$2,"",INDEX(Baching!$U:$U,SMALL(IF(Baching!$R:$R=D$2,ROW(Baching!$R:$R)),ROWS(F$2:F1626))))</f>
        <v/>
      </c>
    </row>
    <row r="1627" spans="6:6" x14ac:dyDescent="0.25">
      <c r="F1627" s="108" t="str">
        <f t="array" ref="F1627">IF(ROWS(F$2:F1627)&gt;E$2,"",INDEX(Baching!$U:$U,SMALL(IF(Baching!$R:$R=D$2,ROW(Baching!$R:$R)),ROWS(F$2:F1627))))</f>
        <v/>
      </c>
    </row>
    <row r="1628" spans="6:6" x14ac:dyDescent="0.25">
      <c r="F1628" s="108" t="str">
        <f t="array" ref="F1628">IF(ROWS(F$2:F1628)&gt;E$2,"",INDEX(Baching!$U:$U,SMALL(IF(Baching!$R:$R=D$2,ROW(Baching!$R:$R)),ROWS(F$2:F1628))))</f>
        <v/>
      </c>
    </row>
    <row r="1629" spans="6:6" x14ac:dyDescent="0.25">
      <c r="F1629" s="108" t="str">
        <f t="array" ref="F1629">IF(ROWS(F$2:F1629)&gt;E$2,"",INDEX(Baching!$U:$U,SMALL(IF(Baching!$R:$R=D$2,ROW(Baching!$R:$R)),ROWS(F$2:F1629))))</f>
        <v/>
      </c>
    </row>
    <row r="1630" spans="6:6" x14ac:dyDescent="0.25">
      <c r="F1630" s="108" t="str">
        <f t="array" ref="F1630">IF(ROWS(F$2:F1630)&gt;E$2,"",INDEX(Baching!$U:$U,SMALL(IF(Baching!$R:$R=D$2,ROW(Baching!$R:$R)),ROWS(F$2:F1630))))</f>
        <v/>
      </c>
    </row>
    <row r="1631" spans="6:6" x14ac:dyDescent="0.25">
      <c r="F1631" s="108" t="str">
        <f t="array" ref="F1631">IF(ROWS(F$2:F1631)&gt;E$2,"",INDEX(Baching!$U:$U,SMALL(IF(Baching!$R:$R=D$2,ROW(Baching!$R:$R)),ROWS(F$2:F1631))))</f>
        <v/>
      </c>
    </row>
    <row r="1632" spans="6:6" x14ac:dyDescent="0.25">
      <c r="F1632" s="108" t="str">
        <f t="array" ref="F1632">IF(ROWS(F$2:F1632)&gt;E$2,"",INDEX(Baching!$U:$U,SMALL(IF(Baching!$R:$R=D$2,ROW(Baching!$R:$R)),ROWS(F$2:F1632))))</f>
        <v/>
      </c>
    </row>
    <row r="1633" spans="6:6" x14ac:dyDescent="0.25">
      <c r="F1633" s="108" t="str">
        <f t="array" ref="F1633">IF(ROWS(F$2:F1633)&gt;E$2,"",INDEX(Baching!$U:$U,SMALL(IF(Baching!$R:$R=D$2,ROW(Baching!$R:$R)),ROWS(F$2:F1633))))</f>
        <v/>
      </c>
    </row>
    <row r="1634" spans="6:6" x14ac:dyDescent="0.25">
      <c r="F1634" s="108" t="str">
        <f t="array" ref="F1634">IF(ROWS(F$2:F1634)&gt;E$2,"",INDEX(Baching!$U:$U,SMALL(IF(Baching!$R:$R=D$2,ROW(Baching!$R:$R)),ROWS(F$2:F1634))))</f>
        <v/>
      </c>
    </row>
    <row r="1635" spans="6:6" x14ac:dyDescent="0.25">
      <c r="F1635" s="108" t="str">
        <f t="array" ref="F1635">IF(ROWS(F$2:F1635)&gt;E$2,"",INDEX(Baching!$U:$U,SMALL(IF(Baching!$R:$R=D$2,ROW(Baching!$R:$R)),ROWS(F$2:F1635))))</f>
        <v/>
      </c>
    </row>
    <row r="1636" spans="6:6" x14ac:dyDescent="0.25">
      <c r="F1636" s="108" t="str">
        <f t="array" ref="F1636">IF(ROWS(F$2:F1636)&gt;E$2,"",INDEX(Baching!$U:$U,SMALL(IF(Baching!$R:$R=D$2,ROW(Baching!$R:$R)),ROWS(F$2:F1636))))</f>
        <v/>
      </c>
    </row>
    <row r="1637" spans="6:6" x14ac:dyDescent="0.25">
      <c r="F1637" s="108" t="str">
        <f t="array" ref="F1637">IF(ROWS(F$2:F1637)&gt;E$2,"",INDEX(Baching!$U:$U,SMALL(IF(Baching!$R:$R=D$2,ROW(Baching!$R:$R)),ROWS(F$2:F1637))))</f>
        <v/>
      </c>
    </row>
    <row r="1638" spans="6:6" x14ac:dyDescent="0.25">
      <c r="F1638" s="108" t="str">
        <f t="array" ref="F1638">IF(ROWS(F$2:F1638)&gt;E$2,"",INDEX(Baching!$U:$U,SMALL(IF(Baching!$R:$R=D$2,ROW(Baching!$R:$R)),ROWS(F$2:F1638))))</f>
        <v/>
      </c>
    </row>
    <row r="1639" spans="6:6" x14ac:dyDescent="0.25">
      <c r="F1639" s="108" t="str">
        <f t="array" ref="F1639">IF(ROWS(F$2:F1639)&gt;E$2,"",INDEX(Baching!$U:$U,SMALL(IF(Baching!$R:$R=D$2,ROW(Baching!$R:$R)),ROWS(F$2:F1639))))</f>
        <v/>
      </c>
    </row>
    <row r="1640" spans="6:6" x14ac:dyDescent="0.25">
      <c r="F1640" s="108" t="str">
        <f t="array" ref="F1640">IF(ROWS(F$2:F1640)&gt;E$2,"",INDEX(Baching!$U:$U,SMALL(IF(Baching!$R:$R=D$2,ROW(Baching!$R:$R)),ROWS(F$2:F1640))))</f>
        <v/>
      </c>
    </row>
    <row r="1641" spans="6:6" x14ac:dyDescent="0.25">
      <c r="F1641" s="108" t="str">
        <f t="array" ref="F1641">IF(ROWS(F$2:F1641)&gt;E$2,"",INDEX(Baching!$U:$U,SMALL(IF(Baching!$R:$R=D$2,ROW(Baching!$R:$R)),ROWS(F$2:F1641))))</f>
        <v/>
      </c>
    </row>
    <row r="1642" spans="6:6" x14ac:dyDescent="0.25">
      <c r="F1642" s="108" t="str">
        <f t="array" ref="F1642">IF(ROWS(F$2:F1642)&gt;E$2,"",INDEX(Baching!$U:$U,SMALL(IF(Baching!$R:$R=D$2,ROW(Baching!$R:$R)),ROWS(F$2:F1642))))</f>
        <v/>
      </c>
    </row>
    <row r="1643" spans="6:6" x14ac:dyDescent="0.25">
      <c r="F1643" s="108" t="str">
        <f t="array" ref="F1643">IF(ROWS(F$2:F1643)&gt;E$2,"",INDEX(Baching!$U:$U,SMALL(IF(Baching!$R:$R=D$2,ROW(Baching!$R:$R)),ROWS(F$2:F1643))))</f>
        <v/>
      </c>
    </row>
    <row r="1644" spans="6:6" x14ac:dyDescent="0.25">
      <c r="F1644" s="108" t="str">
        <f t="array" ref="F1644">IF(ROWS(F$2:F1644)&gt;E$2,"",INDEX(Baching!$U:$U,SMALL(IF(Baching!$R:$R=D$2,ROW(Baching!$R:$R)),ROWS(F$2:F1644))))</f>
        <v/>
      </c>
    </row>
    <row r="1645" spans="6:6" x14ac:dyDescent="0.25">
      <c r="F1645" s="108" t="str">
        <f t="array" ref="F1645">IF(ROWS(F$2:F1645)&gt;E$2,"",INDEX(Baching!$U:$U,SMALL(IF(Baching!$R:$R=D$2,ROW(Baching!$R:$R)),ROWS(F$2:F1645))))</f>
        <v/>
      </c>
    </row>
    <row r="1646" spans="6:6" x14ac:dyDescent="0.25">
      <c r="F1646" s="108" t="str">
        <f t="array" ref="F1646">IF(ROWS(F$2:F1646)&gt;E$2,"",INDEX(Baching!$U:$U,SMALL(IF(Baching!$R:$R=D$2,ROW(Baching!$R:$R)),ROWS(F$2:F1646))))</f>
        <v/>
      </c>
    </row>
    <row r="1647" spans="6:6" x14ac:dyDescent="0.25">
      <c r="F1647" s="108" t="str">
        <f t="array" ref="F1647">IF(ROWS(F$2:F1647)&gt;E$2,"",INDEX(Baching!$U:$U,SMALL(IF(Baching!$R:$R=D$2,ROW(Baching!$R:$R)),ROWS(F$2:F1647))))</f>
        <v/>
      </c>
    </row>
    <row r="1648" spans="6:6" x14ac:dyDescent="0.25">
      <c r="F1648" s="108" t="str">
        <f t="array" ref="F1648">IF(ROWS(F$2:F1648)&gt;E$2,"",INDEX(Baching!$U:$U,SMALL(IF(Baching!$R:$R=D$2,ROW(Baching!$R:$R)),ROWS(F$2:F1648))))</f>
        <v/>
      </c>
    </row>
    <row r="1649" spans="6:6" x14ac:dyDescent="0.25">
      <c r="F1649" s="108" t="str">
        <f t="array" ref="F1649">IF(ROWS(F$2:F1649)&gt;E$2,"",INDEX(Baching!$U:$U,SMALL(IF(Baching!$R:$R=D$2,ROW(Baching!$R:$R)),ROWS(F$2:F1649))))</f>
        <v/>
      </c>
    </row>
    <row r="1650" spans="6:6" x14ac:dyDescent="0.25">
      <c r="F1650" s="108" t="str">
        <f t="array" ref="F1650">IF(ROWS(F$2:F1650)&gt;E$2,"",INDEX(Baching!$U:$U,SMALL(IF(Baching!$R:$R=D$2,ROW(Baching!$R:$R)),ROWS(F$2:F1650))))</f>
        <v/>
      </c>
    </row>
    <row r="1651" spans="6:6" x14ac:dyDescent="0.25">
      <c r="F1651" s="108" t="str">
        <f t="array" ref="F1651">IF(ROWS(F$2:F1651)&gt;E$2,"",INDEX(Baching!$U:$U,SMALL(IF(Baching!$R:$R=D$2,ROW(Baching!$R:$R)),ROWS(F$2:F1651))))</f>
        <v/>
      </c>
    </row>
    <row r="1652" spans="6:6" x14ac:dyDescent="0.25">
      <c r="F1652" s="108" t="str">
        <f t="array" ref="F1652">IF(ROWS(F$2:F1652)&gt;E$2,"",INDEX(Baching!$U:$U,SMALL(IF(Baching!$R:$R=D$2,ROW(Baching!$R:$R)),ROWS(F$2:F1652))))</f>
        <v/>
      </c>
    </row>
    <row r="1653" spans="6:6" x14ac:dyDescent="0.25">
      <c r="F1653" s="108" t="str">
        <f t="array" ref="F1653">IF(ROWS(F$2:F1653)&gt;E$2,"",INDEX(Baching!$U:$U,SMALL(IF(Baching!$R:$R=D$2,ROW(Baching!$R:$R)),ROWS(F$2:F1653))))</f>
        <v/>
      </c>
    </row>
    <row r="1654" spans="6:6" x14ac:dyDescent="0.25">
      <c r="F1654" s="108" t="str">
        <f t="array" ref="F1654">IF(ROWS(F$2:F1654)&gt;E$2,"",INDEX(Baching!$U:$U,SMALL(IF(Baching!$R:$R=D$2,ROW(Baching!$R:$R)),ROWS(F$2:F1654))))</f>
        <v/>
      </c>
    </row>
    <row r="1655" spans="6:6" x14ac:dyDescent="0.25">
      <c r="F1655" s="108" t="str">
        <f t="array" ref="F1655">IF(ROWS(F$2:F1655)&gt;E$2,"",INDEX(Baching!$U:$U,SMALL(IF(Baching!$R:$R=D$2,ROW(Baching!$R:$R)),ROWS(F$2:F1655))))</f>
        <v/>
      </c>
    </row>
    <row r="1656" spans="6:6" x14ac:dyDescent="0.25">
      <c r="F1656" s="108" t="str">
        <f t="array" ref="F1656">IF(ROWS(F$2:F1656)&gt;E$2,"",INDEX(Baching!$U:$U,SMALL(IF(Baching!$R:$R=D$2,ROW(Baching!$R:$R)),ROWS(F$2:F1656))))</f>
        <v/>
      </c>
    </row>
    <row r="1657" spans="6:6" x14ac:dyDescent="0.25">
      <c r="F1657" s="108" t="str">
        <f t="array" ref="F1657">IF(ROWS(F$2:F1657)&gt;E$2,"",INDEX(Baching!$U:$U,SMALL(IF(Baching!$R:$R=D$2,ROW(Baching!$R:$R)),ROWS(F$2:F1657))))</f>
        <v/>
      </c>
    </row>
    <row r="1658" spans="6:6" x14ac:dyDescent="0.25">
      <c r="F1658" s="108" t="str">
        <f t="array" ref="F1658">IF(ROWS(F$2:F1658)&gt;E$2,"",INDEX(Baching!$U:$U,SMALL(IF(Baching!$R:$R=D$2,ROW(Baching!$R:$R)),ROWS(F$2:F1658))))</f>
        <v/>
      </c>
    </row>
    <row r="1659" spans="6:6" x14ac:dyDescent="0.25">
      <c r="F1659" s="108" t="str">
        <f t="array" ref="F1659">IF(ROWS(F$2:F1659)&gt;E$2,"",INDEX(Baching!$U:$U,SMALL(IF(Baching!$R:$R=D$2,ROW(Baching!$R:$R)),ROWS(F$2:F1659))))</f>
        <v/>
      </c>
    </row>
    <row r="1660" spans="6:6" x14ac:dyDescent="0.25">
      <c r="F1660" s="108" t="str">
        <f t="array" ref="F1660">IF(ROWS(F$2:F1660)&gt;E$2,"",INDEX(Baching!$U:$U,SMALL(IF(Baching!$R:$R=D$2,ROW(Baching!$R:$R)),ROWS(F$2:F1660))))</f>
        <v/>
      </c>
    </row>
    <row r="1661" spans="6:6" x14ac:dyDescent="0.25">
      <c r="F1661" s="108" t="str">
        <f t="array" ref="F1661">IF(ROWS(F$2:F1661)&gt;E$2,"",INDEX(Baching!$U:$U,SMALL(IF(Baching!$R:$R=D$2,ROW(Baching!$R:$R)),ROWS(F$2:F1661))))</f>
        <v/>
      </c>
    </row>
    <row r="1662" spans="6:6" x14ac:dyDescent="0.25">
      <c r="F1662" s="108" t="str">
        <f t="array" ref="F1662">IF(ROWS(F$2:F1662)&gt;E$2,"",INDEX(Baching!$U:$U,SMALL(IF(Baching!$R:$R=D$2,ROW(Baching!$R:$R)),ROWS(F$2:F1662))))</f>
        <v/>
      </c>
    </row>
    <row r="1663" spans="6:6" x14ac:dyDescent="0.25">
      <c r="F1663" s="108" t="str">
        <f t="array" ref="F1663">IF(ROWS(F$2:F1663)&gt;E$2,"",INDEX(Baching!$U:$U,SMALL(IF(Baching!$R:$R=D$2,ROW(Baching!$R:$R)),ROWS(F$2:F1663))))</f>
        <v/>
      </c>
    </row>
    <row r="1664" spans="6:6" x14ac:dyDescent="0.25">
      <c r="F1664" s="108" t="str">
        <f t="array" ref="F1664">IF(ROWS(F$2:F1664)&gt;E$2,"",INDEX(Baching!$U:$U,SMALL(IF(Baching!$R:$R=D$2,ROW(Baching!$R:$R)),ROWS(F$2:F1664))))</f>
        <v/>
      </c>
    </row>
    <row r="1665" spans="6:6" x14ac:dyDescent="0.25">
      <c r="F1665" s="108" t="str">
        <f t="array" ref="F1665">IF(ROWS(F$2:F1665)&gt;E$2,"",INDEX(Baching!$U:$U,SMALL(IF(Baching!$R:$R=D$2,ROW(Baching!$R:$R)),ROWS(F$2:F1665))))</f>
        <v/>
      </c>
    </row>
    <row r="1666" spans="6:6" x14ac:dyDescent="0.25">
      <c r="F1666" s="108" t="str">
        <f t="array" ref="F1666">IF(ROWS(F$2:F1666)&gt;E$2,"",INDEX(Baching!$U:$U,SMALL(IF(Baching!$R:$R=D$2,ROW(Baching!$R:$R)),ROWS(F$2:F1666))))</f>
        <v/>
      </c>
    </row>
    <row r="1667" spans="6:6" x14ac:dyDescent="0.25">
      <c r="F1667" s="108" t="str">
        <f t="array" ref="F1667">IF(ROWS(F$2:F1667)&gt;E$2,"",INDEX(Baching!$U:$U,SMALL(IF(Baching!$R:$R=D$2,ROW(Baching!$R:$R)),ROWS(F$2:F1667))))</f>
        <v/>
      </c>
    </row>
    <row r="1668" spans="6:6" x14ac:dyDescent="0.25">
      <c r="F1668" s="108" t="str">
        <f t="array" ref="F1668">IF(ROWS(F$2:F1668)&gt;E$2,"",INDEX(Baching!$U:$U,SMALL(IF(Baching!$R:$R=D$2,ROW(Baching!$R:$R)),ROWS(F$2:F1668))))</f>
        <v/>
      </c>
    </row>
    <row r="1669" spans="6:6" x14ac:dyDescent="0.25">
      <c r="F1669" s="108" t="str">
        <f t="array" ref="F1669">IF(ROWS(F$2:F1669)&gt;E$2,"",INDEX(Baching!$U:$U,SMALL(IF(Baching!$R:$R=D$2,ROW(Baching!$R:$R)),ROWS(F$2:F1669))))</f>
        <v/>
      </c>
    </row>
    <row r="1670" spans="6:6" x14ac:dyDescent="0.25">
      <c r="F1670" s="108" t="str">
        <f t="array" ref="F1670">IF(ROWS(F$2:F1670)&gt;E$2,"",INDEX(Baching!$U:$U,SMALL(IF(Baching!$R:$R=D$2,ROW(Baching!$R:$R)),ROWS(F$2:F1670))))</f>
        <v/>
      </c>
    </row>
    <row r="1671" spans="6:6" x14ac:dyDescent="0.25">
      <c r="F1671" s="108" t="str">
        <f t="array" ref="F1671">IF(ROWS(F$2:F1671)&gt;E$2,"",INDEX(Baching!$U:$U,SMALL(IF(Baching!$R:$R=D$2,ROW(Baching!$R:$R)),ROWS(F$2:F1671))))</f>
        <v/>
      </c>
    </row>
    <row r="1672" spans="6:6" x14ac:dyDescent="0.25">
      <c r="F1672" s="108" t="str">
        <f t="array" ref="F1672">IF(ROWS(F$2:F1672)&gt;E$2,"",INDEX(Baching!$U:$U,SMALL(IF(Baching!$R:$R=D$2,ROW(Baching!$R:$R)),ROWS(F$2:F1672))))</f>
        <v/>
      </c>
    </row>
    <row r="1673" spans="6:6" x14ac:dyDescent="0.25">
      <c r="F1673" s="108" t="str">
        <f t="array" ref="F1673">IF(ROWS(F$2:F1673)&gt;E$2,"",INDEX(Baching!$U:$U,SMALL(IF(Baching!$R:$R=D$2,ROW(Baching!$R:$R)),ROWS(F$2:F1673))))</f>
        <v/>
      </c>
    </row>
    <row r="1674" spans="6:6" x14ac:dyDescent="0.25">
      <c r="F1674" s="108" t="str">
        <f t="array" ref="F1674">IF(ROWS(F$2:F1674)&gt;E$2,"",INDEX(Baching!$U:$U,SMALL(IF(Baching!$R:$R=D$2,ROW(Baching!$R:$R)),ROWS(F$2:F1674))))</f>
        <v/>
      </c>
    </row>
    <row r="1675" spans="6:6" x14ac:dyDescent="0.25">
      <c r="F1675" s="108" t="str">
        <f t="array" ref="F1675">IF(ROWS(F$2:F1675)&gt;E$2,"",INDEX(Baching!$U:$U,SMALL(IF(Baching!$R:$R=D$2,ROW(Baching!$R:$R)),ROWS(F$2:F1675))))</f>
        <v/>
      </c>
    </row>
    <row r="1676" spans="6:6" x14ac:dyDescent="0.25">
      <c r="F1676" s="108" t="str">
        <f t="array" ref="F1676">IF(ROWS(F$2:F1676)&gt;E$2,"",INDEX(Baching!$U:$U,SMALL(IF(Baching!$R:$R=D$2,ROW(Baching!$R:$R)),ROWS(F$2:F1676))))</f>
        <v/>
      </c>
    </row>
    <row r="1677" spans="6:6" x14ac:dyDescent="0.25">
      <c r="F1677" s="108" t="str">
        <f t="array" ref="F1677">IF(ROWS(F$2:F1677)&gt;E$2,"",INDEX(Baching!$U:$U,SMALL(IF(Baching!$R:$R=D$2,ROW(Baching!$R:$R)),ROWS(F$2:F1677))))</f>
        <v/>
      </c>
    </row>
    <row r="1678" spans="6:6" x14ac:dyDescent="0.25">
      <c r="F1678" s="108" t="str">
        <f t="array" ref="F1678">IF(ROWS(F$2:F1678)&gt;E$2,"",INDEX(Baching!$U:$U,SMALL(IF(Baching!$R:$R=D$2,ROW(Baching!$R:$R)),ROWS(F$2:F1678))))</f>
        <v/>
      </c>
    </row>
    <row r="1679" spans="6:6" x14ac:dyDescent="0.25">
      <c r="F1679" s="108" t="str">
        <f t="array" ref="F1679">IF(ROWS(F$2:F1679)&gt;E$2,"",INDEX(Baching!$U:$U,SMALL(IF(Baching!$R:$R=D$2,ROW(Baching!$R:$R)),ROWS(F$2:F1679))))</f>
        <v/>
      </c>
    </row>
    <row r="1680" spans="6:6" x14ac:dyDescent="0.25">
      <c r="F1680" s="108" t="str">
        <f t="array" ref="F1680">IF(ROWS(F$2:F1680)&gt;E$2,"",INDEX(Baching!$U:$U,SMALL(IF(Baching!$R:$R=D$2,ROW(Baching!$R:$R)),ROWS(F$2:F1680))))</f>
        <v/>
      </c>
    </row>
    <row r="1681" spans="6:6" x14ac:dyDescent="0.25">
      <c r="F1681" s="108" t="str">
        <f t="array" ref="F1681">IF(ROWS(F$2:F1681)&gt;E$2,"",INDEX(Baching!$U:$U,SMALL(IF(Baching!$R:$R=D$2,ROW(Baching!$R:$R)),ROWS(F$2:F1681))))</f>
        <v/>
      </c>
    </row>
    <row r="1682" spans="6:6" x14ac:dyDescent="0.25">
      <c r="F1682" s="108" t="str">
        <f t="array" ref="F1682">IF(ROWS(F$2:F1682)&gt;E$2,"",INDEX(Baching!$U:$U,SMALL(IF(Baching!$R:$R=D$2,ROW(Baching!$R:$R)),ROWS(F$2:F1682))))</f>
        <v/>
      </c>
    </row>
    <row r="1683" spans="6:6" x14ac:dyDescent="0.25">
      <c r="F1683" s="108" t="str">
        <f t="array" ref="F1683">IF(ROWS(F$2:F1683)&gt;E$2,"",INDEX(Baching!$U:$U,SMALL(IF(Baching!$R:$R=D$2,ROW(Baching!$R:$R)),ROWS(F$2:F1683))))</f>
        <v/>
      </c>
    </row>
    <row r="1684" spans="6:6" x14ac:dyDescent="0.25">
      <c r="F1684" s="108" t="str">
        <f t="array" ref="F1684">IF(ROWS(F$2:F1684)&gt;E$2,"",INDEX(Baching!$U:$U,SMALL(IF(Baching!$R:$R=D$2,ROW(Baching!$R:$R)),ROWS(F$2:F1684))))</f>
        <v/>
      </c>
    </row>
    <row r="1685" spans="6:6" x14ac:dyDescent="0.25">
      <c r="F1685" s="108" t="str">
        <f t="array" ref="F1685">IF(ROWS(F$2:F1685)&gt;E$2,"",INDEX(Baching!$U:$U,SMALL(IF(Baching!$R:$R=D$2,ROW(Baching!$R:$R)),ROWS(F$2:F1685))))</f>
        <v/>
      </c>
    </row>
    <row r="1686" spans="6:6" x14ac:dyDescent="0.25">
      <c r="F1686" s="108" t="str">
        <f t="array" ref="F1686">IF(ROWS(F$2:F1686)&gt;E$2,"",INDEX(Baching!$U:$U,SMALL(IF(Baching!$R:$R=D$2,ROW(Baching!$R:$R)),ROWS(F$2:F1686))))</f>
        <v/>
      </c>
    </row>
    <row r="1687" spans="6:6" x14ac:dyDescent="0.25">
      <c r="F1687" s="108" t="str">
        <f t="array" ref="F1687">IF(ROWS(F$2:F1687)&gt;E$2,"",INDEX(Baching!$U:$U,SMALL(IF(Baching!$R:$R=D$2,ROW(Baching!$R:$R)),ROWS(F$2:F1687))))</f>
        <v/>
      </c>
    </row>
    <row r="1688" spans="6:6" x14ac:dyDescent="0.25">
      <c r="F1688" s="108" t="str">
        <f t="array" ref="F1688">IF(ROWS(F$2:F1688)&gt;E$2,"",INDEX(Baching!$U:$U,SMALL(IF(Baching!$R:$R=D$2,ROW(Baching!$R:$R)),ROWS(F$2:F1688))))</f>
        <v/>
      </c>
    </row>
    <row r="1689" spans="6:6" x14ac:dyDescent="0.25">
      <c r="F1689" s="108" t="str">
        <f t="array" ref="F1689">IF(ROWS(F$2:F1689)&gt;E$2,"",INDEX(Baching!$U:$U,SMALL(IF(Baching!$R:$R=D$2,ROW(Baching!$R:$R)),ROWS(F$2:F1689))))</f>
        <v/>
      </c>
    </row>
    <row r="1690" spans="6:6" x14ac:dyDescent="0.25">
      <c r="F1690" s="108" t="str">
        <f t="array" ref="F1690">IF(ROWS(F$2:F1690)&gt;E$2,"",INDEX(Baching!$U:$U,SMALL(IF(Baching!$R:$R=D$2,ROW(Baching!$R:$R)),ROWS(F$2:F1690))))</f>
        <v/>
      </c>
    </row>
    <row r="1691" spans="6:6" x14ac:dyDescent="0.25">
      <c r="F1691" s="108" t="str">
        <f t="array" ref="F1691">IF(ROWS(F$2:F1691)&gt;E$2,"",INDEX(Baching!$U:$U,SMALL(IF(Baching!$R:$R=D$2,ROW(Baching!$R:$R)),ROWS(F$2:F1691))))</f>
        <v/>
      </c>
    </row>
    <row r="1692" spans="6:6" x14ac:dyDescent="0.25">
      <c r="F1692" s="108" t="str">
        <f t="array" ref="F1692">IF(ROWS(F$2:F1692)&gt;E$2,"",INDEX(Baching!$U:$U,SMALL(IF(Baching!$R:$R=D$2,ROW(Baching!$R:$R)),ROWS(F$2:F1692))))</f>
        <v/>
      </c>
    </row>
    <row r="1693" spans="6:6" x14ac:dyDescent="0.25">
      <c r="F1693" s="108" t="str">
        <f t="array" ref="F1693">IF(ROWS(F$2:F1693)&gt;E$2,"",INDEX(Baching!$U:$U,SMALL(IF(Baching!$R:$R=D$2,ROW(Baching!$R:$R)),ROWS(F$2:F1693))))</f>
        <v/>
      </c>
    </row>
    <row r="1694" spans="6:6" x14ac:dyDescent="0.25">
      <c r="F1694" s="108" t="str">
        <f t="array" ref="F1694">IF(ROWS(F$2:F1694)&gt;E$2,"",INDEX(Baching!$U:$U,SMALL(IF(Baching!$R:$R=D$2,ROW(Baching!$R:$R)),ROWS(F$2:F1694))))</f>
        <v/>
      </c>
    </row>
    <row r="1695" spans="6:6" x14ac:dyDescent="0.25">
      <c r="F1695" s="108" t="str">
        <f t="array" ref="F1695">IF(ROWS(F$2:F1695)&gt;E$2,"",INDEX(Baching!$U:$U,SMALL(IF(Baching!$R:$R=D$2,ROW(Baching!$R:$R)),ROWS(F$2:F1695))))</f>
        <v/>
      </c>
    </row>
    <row r="1696" spans="6:6" x14ac:dyDescent="0.25">
      <c r="F1696" s="108" t="str">
        <f t="array" ref="F1696">IF(ROWS(F$2:F1696)&gt;E$2,"",INDEX(Baching!$U:$U,SMALL(IF(Baching!$R:$R=D$2,ROW(Baching!$R:$R)),ROWS(F$2:F1696))))</f>
        <v/>
      </c>
    </row>
    <row r="1697" spans="6:6" x14ac:dyDescent="0.25">
      <c r="F1697" s="108" t="str">
        <f t="array" ref="F1697">IF(ROWS(F$2:F1697)&gt;E$2,"",INDEX(Baching!$U:$U,SMALL(IF(Baching!$R:$R=D$2,ROW(Baching!$R:$R)),ROWS(F$2:F1697))))</f>
        <v/>
      </c>
    </row>
    <row r="1698" spans="6:6" x14ac:dyDescent="0.25">
      <c r="F1698" s="108" t="str">
        <f t="array" ref="F1698">IF(ROWS(F$2:F1698)&gt;E$2,"",INDEX(Baching!$U:$U,SMALL(IF(Baching!$R:$R=D$2,ROW(Baching!$R:$R)),ROWS(F$2:F1698))))</f>
        <v/>
      </c>
    </row>
    <row r="1699" spans="6:6" x14ac:dyDescent="0.25">
      <c r="F1699" s="108" t="str">
        <f t="array" ref="F1699">IF(ROWS(F$2:F1699)&gt;E$2,"",INDEX(Baching!$U:$U,SMALL(IF(Baching!$R:$R=D$2,ROW(Baching!$R:$R)),ROWS(F$2:F1699))))</f>
        <v/>
      </c>
    </row>
    <row r="1700" spans="6:6" x14ac:dyDescent="0.25">
      <c r="F1700" s="108" t="str">
        <f t="array" ref="F1700">IF(ROWS(F$2:F1700)&gt;E$2,"",INDEX(Baching!$U:$U,SMALL(IF(Baching!$R:$R=D$2,ROW(Baching!$R:$R)),ROWS(F$2:F1700))))</f>
        <v/>
      </c>
    </row>
    <row r="1701" spans="6:6" x14ac:dyDescent="0.25">
      <c r="F1701" s="108" t="str">
        <f t="array" ref="F1701">IF(ROWS(F$2:F1701)&gt;E$2,"",INDEX(Baching!$U:$U,SMALL(IF(Baching!$R:$R=D$2,ROW(Baching!$R:$R)),ROWS(F$2:F1701))))</f>
        <v/>
      </c>
    </row>
    <row r="1702" spans="6:6" x14ac:dyDescent="0.25">
      <c r="F1702" s="108" t="str">
        <f t="array" ref="F1702">IF(ROWS(F$2:F1702)&gt;E$2,"",INDEX(Baching!$U:$U,SMALL(IF(Baching!$R:$R=D$2,ROW(Baching!$R:$R)),ROWS(F$2:F1702))))</f>
        <v/>
      </c>
    </row>
    <row r="1703" spans="6:6" x14ac:dyDescent="0.25">
      <c r="F1703" s="108" t="str">
        <f t="array" ref="F1703">IF(ROWS(F$2:F1703)&gt;E$2,"",INDEX(Baching!$U:$U,SMALL(IF(Baching!$R:$R=D$2,ROW(Baching!$R:$R)),ROWS(F$2:F1703))))</f>
        <v/>
      </c>
    </row>
    <row r="1704" spans="6:6" x14ac:dyDescent="0.25">
      <c r="F1704" s="108" t="str">
        <f t="array" ref="F1704">IF(ROWS(F$2:F1704)&gt;E$2,"",INDEX(Baching!$U:$U,SMALL(IF(Baching!$R:$R=D$2,ROW(Baching!$R:$R)),ROWS(F$2:F1704))))</f>
        <v/>
      </c>
    </row>
    <row r="1705" spans="6:6" x14ac:dyDescent="0.25">
      <c r="F1705" s="108" t="str">
        <f t="array" ref="F1705">IF(ROWS(F$2:F1705)&gt;E$2,"",INDEX(Baching!$U:$U,SMALL(IF(Baching!$R:$R=D$2,ROW(Baching!$R:$R)),ROWS(F$2:F1705))))</f>
        <v/>
      </c>
    </row>
    <row r="1706" spans="6:6" x14ac:dyDescent="0.25">
      <c r="F1706" s="108" t="str">
        <f t="array" ref="F1706">IF(ROWS(F$2:F1706)&gt;E$2,"",INDEX(Baching!$U:$U,SMALL(IF(Baching!$R:$R=D$2,ROW(Baching!$R:$R)),ROWS(F$2:F1706))))</f>
        <v/>
      </c>
    </row>
    <row r="1707" spans="6:6" x14ac:dyDescent="0.25">
      <c r="F1707" s="108" t="str">
        <f t="array" ref="F1707">IF(ROWS(F$2:F1707)&gt;E$2,"",INDEX(Baching!$U:$U,SMALL(IF(Baching!$R:$R=D$2,ROW(Baching!$R:$R)),ROWS(F$2:F1707))))</f>
        <v/>
      </c>
    </row>
    <row r="1708" spans="6:6" x14ac:dyDescent="0.25">
      <c r="F1708" s="108" t="str">
        <f t="array" ref="F1708">IF(ROWS(F$2:F1708)&gt;E$2,"",INDEX(Baching!$U:$U,SMALL(IF(Baching!$R:$R=D$2,ROW(Baching!$R:$R)),ROWS(F$2:F1708))))</f>
        <v/>
      </c>
    </row>
    <row r="1709" spans="6:6" x14ac:dyDescent="0.25">
      <c r="F1709" s="108" t="str">
        <f t="array" ref="F1709">IF(ROWS(F$2:F1709)&gt;E$2,"",INDEX(Baching!$U:$U,SMALL(IF(Baching!$R:$R=D$2,ROW(Baching!$R:$R)),ROWS(F$2:F1709))))</f>
        <v/>
      </c>
    </row>
    <row r="1710" spans="6:6" x14ac:dyDescent="0.25">
      <c r="F1710" s="108" t="str">
        <f t="array" ref="F1710">IF(ROWS(F$2:F1710)&gt;E$2,"",INDEX(Baching!$U:$U,SMALL(IF(Baching!$R:$R=D$2,ROW(Baching!$R:$R)),ROWS(F$2:F1710))))</f>
        <v/>
      </c>
    </row>
    <row r="1711" spans="6:6" x14ac:dyDescent="0.25">
      <c r="F1711" s="108" t="str">
        <f t="array" ref="F1711">IF(ROWS(F$2:F1711)&gt;E$2,"",INDEX(Baching!$U:$U,SMALL(IF(Baching!$R:$R=D$2,ROW(Baching!$R:$R)),ROWS(F$2:F1711))))</f>
        <v/>
      </c>
    </row>
    <row r="1712" spans="6:6" x14ac:dyDescent="0.25">
      <c r="F1712" s="108" t="str">
        <f t="array" ref="F1712">IF(ROWS(F$2:F1712)&gt;E$2,"",INDEX(Baching!$U:$U,SMALL(IF(Baching!$R:$R=D$2,ROW(Baching!$R:$R)),ROWS(F$2:F1712))))</f>
        <v/>
      </c>
    </row>
    <row r="1713" spans="6:6" x14ac:dyDescent="0.25">
      <c r="F1713" s="108" t="str">
        <f t="array" ref="F1713">IF(ROWS(F$2:F1713)&gt;E$2,"",INDEX(Baching!$U:$U,SMALL(IF(Baching!$R:$R=D$2,ROW(Baching!$R:$R)),ROWS(F$2:F1713))))</f>
        <v/>
      </c>
    </row>
    <row r="1714" spans="6:6" x14ac:dyDescent="0.25">
      <c r="F1714" s="108" t="str">
        <f t="array" ref="F1714">IF(ROWS(F$2:F1714)&gt;E$2,"",INDEX(Baching!$U:$U,SMALL(IF(Baching!$R:$R=D$2,ROW(Baching!$R:$R)),ROWS(F$2:F1714))))</f>
        <v/>
      </c>
    </row>
    <row r="1715" spans="6:6" x14ac:dyDescent="0.25">
      <c r="F1715" s="108" t="str">
        <f t="array" ref="F1715">IF(ROWS(F$2:F1715)&gt;E$2,"",INDEX(Baching!$U:$U,SMALL(IF(Baching!$R:$R=D$2,ROW(Baching!$R:$R)),ROWS(F$2:F1715))))</f>
        <v/>
      </c>
    </row>
    <row r="1716" spans="6:6" x14ac:dyDescent="0.25">
      <c r="F1716" s="108" t="str">
        <f t="array" ref="F1716">IF(ROWS(F$2:F1716)&gt;E$2,"",INDEX(Baching!$U:$U,SMALL(IF(Baching!$R:$R=D$2,ROW(Baching!$R:$R)),ROWS(F$2:F1716))))</f>
        <v/>
      </c>
    </row>
    <row r="1717" spans="6:6" x14ac:dyDescent="0.25">
      <c r="F1717" s="108" t="str">
        <f t="array" ref="F1717">IF(ROWS(F$2:F1717)&gt;E$2,"",INDEX(Baching!$U:$U,SMALL(IF(Baching!$R:$R=D$2,ROW(Baching!$R:$R)),ROWS(F$2:F1717))))</f>
        <v/>
      </c>
    </row>
    <row r="1718" spans="6:6" x14ac:dyDescent="0.25">
      <c r="F1718" s="108" t="str">
        <f t="array" ref="F1718">IF(ROWS(F$2:F1718)&gt;E$2,"",INDEX(Baching!$U:$U,SMALL(IF(Baching!$R:$R=D$2,ROW(Baching!$R:$R)),ROWS(F$2:F1718))))</f>
        <v/>
      </c>
    </row>
    <row r="1719" spans="6:6" x14ac:dyDescent="0.25">
      <c r="F1719" s="108" t="str">
        <f t="array" ref="F1719">IF(ROWS(F$2:F1719)&gt;E$2,"",INDEX(Baching!$U:$U,SMALL(IF(Baching!$R:$R=D$2,ROW(Baching!$R:$R)),ROWS(F$2:F1719))))</f>
        <v/>
      </c>
    </row>
    <row r="1720" spans="6:6" x14ac:dyDescent="0.25">
      <c r="F1720" s="108" t="str">
        <f t="array" ref="F1720">IF(ROWS(F$2:F1720)&gt;E$2,"",INDEX(Baching!$U:$U,SMALL(IF(Baching!$R:$R=D$2,ROW(Baching!$R:$R)),ROWS(F$2:F1720))))</f>
        <v/>
      </c>
    </row>
    <row r="1721" spans="6:6" x14ac:dyDescent="0.25">
      <c r="F1721" s="108" t="str">
        <f t="array" ref="F1721">IF(ROWS(F$2:F1721)&gt;E$2,"",INDEX(Baching!$U:$U,SMALL(IF(Baching!$R:$R=D$2,ROW(Baching!$R:$R)),ROWS(F$2:F1721))))</f>
        <v/>
      </c>
    </row>
    <row r="1722" spans="6:6" x14ac:dyDescent="0.25">
      <c r="F1722" s="108" t="str">
        <f t="array" ref="F1722">IF(ROWS(F$2:F1722)&gt;E$2,"",INDEX(Baching!$U:$U,SMALL(IF(Baching!$R:$R=D$2,ROW(Baching!$R:$R)),ROWS(F$2:F1722))))</f>
        <v/>
      </c>
    </row>
    <row r="1723" spans="6:6" x14ac:dyDescent="0.25">
      <c r="F1723" s="108" t="str">
        <f t="array" ref="F1723">IF(ROWS(F$2:F1723)&gt;E$2,"",INDEX(Baching!$U:$U,SMALL(IF(Baching!$R:$R=D$2,ROW(Baching!$R:$R)),ROWS(F$2:F1723))))</f>
        <v/>
      </c>
    </row>
    <row r="1724" spans="6:6" x14ac:dyDescent="0.25">
      <c r="F1724" s="108" t="str">
        <f t="array" ref="F1724">IF(ROWS(F$2:F1724)&gt;E$2,"",INDEX(Baching!$U:$U,SMALL(IF(Baching!$R:$R=D$2,ROW(Baching!$R:$R)),ROWS(F$2:F1724))))</f>
        <v/>
      </c>
    </row>
    <row r="1725" spans="6:6" x14ac:dyDescent="0.25">
      <c r="F1725" s="108" t="str">
        <f t="array" ref="F1725">IF(ROWS(F$2:F1725)&gt;E$2,"",INDEX(Baching!$U:$U,SMALL(IF(Baching!$R:$R=D$2,ROW(Baching!$R:$R)),ROWS(F$2:F1725))))</f>
        <v/>
      </c>
    </row>
    <row r="1726" spans="6:6" x14ac:dyDescent="0.25">
      <c r="F1726" s="108" t="str">
        <f t="array" ref="F1726">IF(ROWS(F$2:F1726)&gt;E$2,"",INDEX(Baching!$U:$U,SMALL(IF(Baching!$R:$R=D$2,ROW(Baching!$R:$R)),ROWS(F$2:F1726))))</f>
        <v/>
      </c>
    </row>
    <row r="1727" spans="6:6" x14ac:dyDescent="0.25">
      <c r="F1727" s="108" t="str">
        <f t="array" ref="F1727">IF(ROWS(F$2:F1727)&gt;E$2,"",INDEX(Baching!$U:$U,SMALL(IF(Baching!$R:$R=D$2,ROW(Baching!$R:$R)),ROWS(F$2:F1727))))</f>
        <v/>
      </c>
    </row>
    <row r="1728" spans="6:6" x14ac:dyDescent="0.25">
      <c r="F1728" s="108" t="str">
        <f t="array" ref="F1728">IF(ROWS(F$2:F1728)&gt;E$2,"",INDEX(Baching!$U:$U,SMALL(IF(Baching!$R:$R=D$2,ROW(Baching!$R:$R)),ROWS(F$2:F1728))))</f>
        <v/>
      </c>
    </row>
    <row r="1729" spans="6:6" x14ac:dyDescent="0.25">
      <c r="F1729" s="108" t="str">
        <f t="array" ref="F1729">IF(ROWS(F$2:F1729)&gt;E$2,"",INDEX(Baching!$U:$U,SMALL(IF(Baching!$R:$R=D$2,ROW(Baching!$R:$R)),ROWS(F$2:F1729))))</f>
        <v/>
      </c>
    </row>
    <row r="1730" spans="6:6" x14ac:dyDescent="0.25">
      <c r="F1730" s="108" t="str">
        <f t="array" ref="F1730">IF(ROWS(F$2:F1730)&gt;E$2,"",INDEX(Baching!$U:$U,SMALL(IF(Baching!$R:$R=D$2,ROW(Baching!$R:$R)),ROWS(F$2:F1730))))</f>
        <v/>
      </c>
    </row>
    <row r="1731" spans="6:6" x14ac:dyDescent="0.25">
      <c r="F1731" s="108" t="str">
        <f t="array" ref="F1731">IF(ROWS(F$2:F1731)&gt;E$2,"",INDEX(Baching!$U:$U,SMALL(IF(Baching!$R:$R=D$2,ROW(Baching!$R:$R)),ROWS(F$2:F1731))))</f>
        <v/>
      </c>
    </row>
    <row r="1732" spans="6:6" x14ac:dyDescent="0.25">
      <c r="F1732" s="108" t="str">
        <f t="array" ref="F1732">IF(ROWS(F$2:F1732)&gt;E$2,"",INDEX(Baching!$U:$U,SMALL(IF(Baching!$R:$R=D$2,ROW(Baching!$R:$R)),ROWS(F$2:F1732))))</f>
        <v/>
      </c>
    </row>
    <row r="1733" spans="6:6" x14ac:dyDescent="0.25">
      <c r="F1733" s="108" t="str">
        <f t="array" ref="F1733">IF(ROWS(F$2:F1733)&gt;E$2,"",INDEX(Baching!$U:$U,SMALL(IF(Baching!$R:$R=D$2,ROW(Baching!$R:$R)),ROWS(F$2:F1733))))</f>
        <v/>
      </c>
    </row>
    <row r="1734" spans="6:6" x14ac:dyDescent="0.25">
      <c r="F1734" s="108" t="str">
        <f t="array" ref="F1734">IF(ROWS(F$2:F1734)&gt;E$2,"",INDEX(Baching!$U:$U,SMALL(IF(Baching!$R:$R=D$2,ROW(Baching!$R:$R)),ROWS(F$2:F1734))))</f>
        <v/>
      </c>
    </row>
    <row r="1735" spans="6:6" x14ac:dyDescent="0.25">
      <c r="F1735" s="108" t="str">
        <f t="array" ref="F1735">IF(ROWS(F$2:F1735)&gt;E$2,"",INDEX(Baching!$U:$U,SMALL(IF(Baching!$R:$R=D$2,ROW(Baching!$R:$R)),ROWS(F$2:F1735))))</f>
        <v/>
      </c>
    </row>
    <row r="1736" spans="6:6" x14ac:dyDescent="0.25">
      <c r="F1736" s="108" t="str">
        <f t="array" ref="F1736">IF(ROWS(F$2:F1736)&gt;E$2,"",INDEX(Baching!$U:$U,SMALL(IF(Baching!$R:$R=D$2,ROW(Baching!$R:$R)),ROWS(F$2:F1736))))</f>
        <v/>
      </c>
    </row>
    <row r="1737" spans="6:6" x14ac:dyDescent="0.25">
      <c r="F1737" s="108" t="str">
        <f t="array" ref="F1737">IF(ROWS(F$2:F1737)&gt;E$2,"",INDEX(Baching!$U:$U,SMALL(IF(Baching!$R:$R=D$2,ROW(Baching!$R:$R)),ROWS(F$2:F1737))))</f>
        <v/>
      </c>
    </row>
    <row r="1738" spans="6:6" x14ac:dyDescent="0.25">
      <c r="F1738" s="108" t="str">
        <f t="array" ref="F1738">IF(ROWS(F$2:F1738)&gt;E$2,"",INDEX(Baching!$U:$U,SMALL(IF(Baching!$R:$R=D$2,ROW(Baching!$R:$R)),ROWS(F$2:F1738))))</f>
        <v/>
      </c>
    </row>
    <row r="1739" spans="6:6" x14ac:dyDescent="0.25">
      <c r="F1739" s="108" t="str">
        <f t="array" ref="F1739">IF(ROWS(F$2:F1739)&gt;E$2,"",INDEX(Baching!$U:$U,SMALL(IF(Baching!$R:$R=D$2,ROW(Baching!$R:$R)),ROWS(F$2:F1739))))</f>
        <v/>
      </c>
    </row>
    <row r="1740" spans="6:6" x14ac:dyDescent="0.25">
      <c r="F1740" s="108" t="str">
        <f t="array" ref="F1740">IF(ROWS(F$2:F1740)&gt;E$2,"",INDEX(Baching!$U:$U,SMALL(IF(Baching!$R:$R=D$2,ROW(Baching!$R:$R)),ROWS(F$2:F1740))))</f>
        <v/>
      </c>
    </row>
    <row r="1741" spans="6:6" x14ac:dyDescent="0.25">
      <c r="F1741" s="108" t="str">
        <f t="array" ref="F1741">IF(ROWS(F$2:F1741)&gt;E$2,"",INDEX(Baching!$U:$U,SMALL(IF(Baching!$R:$R=D$2,ROW(Baching!$R:$R)),ROWS(F$2:F1741))))</f>
        <v/>
      </c>
    </row>
    <row r="1742" spans="6:6" x14ac:dyDescent="0.25">
      <c r="F1742" s="108" t="str">
        <f t="array" ref="F1742">IF(ROWS(F$2:F1742)&gt;E$2,"",INDEX(Baching!$U:$U,SMALL(IF(Baching!$R:$R=D$2,ROW(Baching!$R:$R)),ROWS(F$2:F1742))))</f>
        <v/>
      </c>
    </row>
    <row r="1743" spans="6:6" x14ac:dyDescent="0.25">
      <c r="F1743" s="108" t="str">
        <f t="array" ref="F1743">IF(ROWS(F$2:F1743)&gt;E$2,"",INDEX(Baching!$U:$U,SMALL(IF(Baching!$R:$R=D$2,ROW(Baching!$R:$R)),ROWS(F$2:F1743))))</f>
        <v/>
      </c>
    </row>
    <row r="1744" spans="6:6" x14ac:dyDescent="0.25">
      <c r="F1744" s="108" t="str">
        <f t="array" ref="F1744">IF(ROWS(F$2:F1744)&gt;E$2,"",INDEX(Baching!$U:$U,SMALL(IF(Baching!$R:$R=D$2,ROW(Baching!$R:$R)),ROWS(F$2:F1744))))</f>
        <v/>
      </c>
    </row>
    <row r="1745" spans="6:6" x14ac:dyDescent="0.25">
      <c r="F1745" s="108" t="str">
        <f t="array" ref="F1745">IF(ROWS(F$2:F1745)&gt;E$2,"",INDEX(Baching!$U:$U,SMALL(IF(Baching!$R:$R=D$2,ROW(Baching!$R:$R)),ROWS(F$2:F1745))))</f>
        <v/>
      </c>
    </row>
    <row r="1746" spans="6:6" x14ac:dyDescent="0.25">
      <c r="F1746" s="108" t="str">
        <f t="array" ref="F1746">IF(ROWS(F$2:F1746)&gt;E$2,"",INDEX(Baching!$U:$U,SMALL(IF(Baching!$R:$R=D$2,ROW(Baching!$R:$R)),ROWS(F$2:F1746))))</f>
        <v/>
      </c>
    </row>
    <row r="1747" spans="6:6" x14ac:dyDescent="0.25">
      <c r="F1747" s="108" t="str">
        <f t="array" ref="F1747">IF(ROWS(F$2:F1747)&gt;E$2,"",INDEX(Baching!$U:$U,SMALL(IF(Baching!$R:$R=D$2,ROW(Baching!$R:$R)),ROWS(F$2:F1747))))</f>
        <v/>
      </c>
    </row>
    <row r="1748" spans="6:6" x14ac:dyDescent="0.25">
      <c r="F1748" s="108" t="str">
        <f t="array" ref="F1748">IF(ROWS(F$2:F1748)&gt;E$2,"",INDEX(Baching!$U:$U,SMALL(IF(Baching!$R:$R=D$2,ROW(Baching!$R:$R)),ROWS(F$2:F1748))))</f>
        <v/>
      </c>
    </row>
    <row r="1749" spans="6:6" x14ac:dyDescent="0.25">
      <c r="F1749" s="108" t="str">
        <f t="array" ref="F1749">IF(ROWS(F$2:F1749)&gt;E$2,"",INDEX(Baching!$U:$U,SMALL(IF(Baching!$R:$R=D$2,ROW(Baching!$R:$R)),ROWS(F$2:F1749))))</f>
        <v/>
      </c>
    </row>
    <row r="1750" spans="6:6" x14ac:dyDescent="0.25">
      <c r="F1750" s="108" t="str">
        <f t="array" ref="F1750">IF(ROWS(F$2:F1750)&gt;E$2,"",INDEX(Baching!$U:$U,SMALL(IF(Baching!$R:$R=D$2,ROW(Baching!$R:$R)),ROWS(F$2:F1750))))</f>
        <v/>
      </c>
    </row>
    <row r="1751" spans="6:6" x14ac:dyDescent="0.25">
      <c r="F1751" s="108" t="str">
        <f t="array" ref="F1751">IF(ROWS(F$2:F1751)&gt;E$2,"",INDEX(Baching!$U:$U,SMALL(IF(Baching!$R:$R=D$2,ROW(Baching!$R:$R)),ROWS(F$2:F1751))))</f>
        <v/>
      </c>
    </row>
    <row r="1752" spans="6:6" x14ac:dyDescent="0.25">
      <c r="F1752" s="108" t="str">
        <f t="array" ref="F1752">IF(ROWS(F$2:F1752)&gt;E$2,"",INDEX(Baching!$U:$U,SMALL(IF(Baching!$R:$R=D$2,ROW(Baching!$R:$R)),ROWS(F$2:F1752))))</f>
        <v/>
      </c>
    </row>
    <row r="1753" spans="6:6" x14ac:dyDescent="0.25">
      <c r="F1753" s="108" t="str">
        <f t="array" ref="F1753">IF(ROWS(F$2:F1753)&gt;E$2,"",INDEX(Baching!$U:$U,SMALL(IF(Baching!$R:$R=D$2,ROW(Baching!$R:$R)),ROWS(F$2:F1753))))</f>
        <v/>
      </c>
    </row>
    <row r="1754" spans="6:6" x14ac:dyDescent="0.25">
      <c r="F1754" s="108" t="str">
        <f t="array" ref="F1754">IF(ROWS(F$2:F1754)&gt;E$2,"",INDEX(Baching!$U:$U,SMALL(IF(Baching!$R:$R=D$2,ROW(Baching!$R:$R)),ROWS(F$2:F1754))))</f>
        <v/>
      </c>
    </row>
    <row r="1755" spans="6:6" x14ac:dyDescent="0.25">
      <c r="F1755" s="108" t="str">
        <f t="array" ref="F1755">IF(ROWS(F$2:F1755)&gt;E$2,"",INDEX(Baching!$U:$U,SMALL(IF(Baching!$R:$R=D$2,ROW(Baching!$R:$R)),ROWS(F$2:F1755))))</f>
        <v/>
      </c>
    </row>
    <row r="1756" spans="6:6" x14ac:dyDescent="0.25">
      <c r="F1756" s="108" t="str">
        <f t="array" ref="F1756">IF(ROWS(F$2:F1756)&gt;E$2,"",INDEX(Baching!$U:$U,SMALL(IF(Baching!$R:$R=D$2,ROW(Baching!$R:$R)),ROWS(F$2:F1756))))</f>
        <v/>
      </c>
    </row>
    <row r="1757" spans="6:6" x14ac:dyDescent="0.25">
      <c r="F1757" s="108" t="str">
        <f t="array" ref="F1757">IF(ROWS(F$2:F1757)&gt;E$2,"",INDEX(Baching!$U:$U,SMALL(IF(Baching!$R:$R=D$2,ROW(Baching!$R:$R)),ROWS(F$2:F1757))))</f>
        <v/>
      </c>
    </row>
    <row r="1758" spans="6:6" x14ac:dyDescent="0.25">
      <c r="F1758" s="108" t="str">
        <f t="array" ref="F1758">IF(ROWS(F$2:F1758)&gt;E$2,"",INDEX(Baching!$U:$U,SMALL(IF(Baching!$R:$R=D$2,ROW(Baching!$R:$R)),ROWS(F$2:F1758))))</f>
        <v/>
      </c>
    </row>
    <row r="1759" spans="6:6" x14ac:dyDescent="0.25">
      <c r="F1759" s="108" t="str">
        <f t="array" ref="F1759">IF(ROWS(F$2:F1759)&gt;E$2,"",INDEX(Baching!$U:$U,SMALL(IF(Baching!$R:$R=D$2,ROW(Baching!$R:$R)),ROWS(F$2:F1759))))</f>
        <v/>
      </c>
    </row>
    <row r="1760" spans="6:6" x14ac:dyDescent="0.25">
      <c r="F1760" s="108" t="str">
        <f t="array" ref="F1760">IF(ROWS(F$2:F1760)&gt;E$2,"",INDEX(Baching!$U:$U,SMALL(IF(Baching!$R:$R=D$2,ROW(Baching!$R:$R)),ROWS(F$2:F1760))))</f>
        <v/>
      </c>
    </row>
    <row r="1761" spans="6:6" x14ac:dyDescent="0.25">
      <c r="F1761" s="108" t="str">
        <f t="array" ref="F1761">IF(ROWS(F$2:F1761)&gt;E$2,"",INDEX(Baching!$U:$U,SMALL(IF(Baching!$R:$R=D$2,ROW(Baching!$R:$R)),ROWS(F$2:F1761))))</f>
        <v/>
      </c>
    </row>
    <row r="1762" spans="6:6" x14ac:dyDescent="0.25">
      <c r="F1762" s="108" t="str">
        <f t="array" ref="F1762">IF(ROWS(F$2:F1762)&gt;E$2,"",INDEX(Baching!$U:$U,SMALL(IF(Baching!$R:$R=D$2,ROW(Baching!$R:$R)),ROWS(F$2:F1762))))</f>
        <v/>
      </c>
    </row>
    <row r="1763" spans="6:6" x14ac:dyDescent="0.25">
      <c r="F1763" s="108" t="str">
        <f t="array" ref="F1763">IF(ROWS(F$2:F1763)&gt;E$2,"",INDEX(Baching!$U:$U,SMALL(IF(Baching!$R:$R=D$2,ROW(Baching!$R:$R)),ROWS(F$2:F1763))))</f>
        <v/>
      </c>
    </row>
    <row r="1764" spans="6:6" x14ac:dyDescent="0.25">
      <c r="F1764" s="108" t="str">
        <f t="array" ref="F1764">IF(ROWS(F$2:F1764)&gt;E$2,"",INDEX(Baching!$U:$U,SMALL(IF(Baching!$R:$R=D$2,ROW(Baching!$R:$R)),ROWS(F$2:F1764))))</f>
        <v/>
      </c>
    </row>
    <row r="1765" spans="6:6" x14ac:dyDescent="0.25">
      <c r="F1765" s="108" t="str">
        <f t="array" ref="F1765">IF(ROWS(F$2:F1765)&gt;E$2,"",INDEX(Baching!$U:$U,SMALL(IF(Baching!$R:$R=D$2,ROW(Baching!$R:$R)),ROWS(F$2:F1765))))</f>
        <v/>
      </c>
    </row>
    <row r="1766" spans="6:6" x14ac:dyDescent="0.25">
      <c r="F1766" s="108" t="str">
        <f t="array" ref="F1766">IF(ROWS(F$2:F1766)&gt;E$2,"",INDEX(Baching!$U:$U,SMALL(IF(Baching!$R:$R=D$2,ROW(Baching!$R:$R)),ROWS(F$2:F1766))))</f>
        <v/>
      </c>
    </row>
    <row r="1767" spans="6:6" x14ac:dyDescent="0.25">
      <c r="F1767" s="108" t="str">
        <f t="array" ref="F1767">IF(ROWS(F$2:F1767)&gt;E$2,"",INDEX(Baching!$U:$U,SMALL(IF(Baching!$R:$R=D$2,ROW(Baching!$R:$R)),ROWS(F$2:F1767))))</f>
        <v/>
      </c>
    </row>
    <row r="1768" spans="6:6" x14ac:dyDescent="0.25">
      <c r="F1768" s="108" t="str">
        <f t="array" ref="F1768">IF(ROWS(F$2:F1768)&gt;E$2,"",INDEX(Baching!$U:$U,SMALL(IF(Baching!$R:$R=D$2,ROW(Baching!$R:$R)),ROWS(F$2:F1768))))</f>
        <v/>
      </c>
    </row>
    <row r="1769" spans="6:6" x14ac:dyDescent="0.25">
      <c r="F1769" s="108" t="str">
        <f t="array" ref="F1769">IF(ROWS(F$2:F1769)&gt;E$2,"",INDEX(Baching!$U:$U,SMALL(IF(Baching!$R:$R=D$2,ROW(Baching!$R:$R)),ROWS(F$2:F1769))))</f>
        <v/>
      </c>
    </row>
    <row r="1770" spans="6:6" x14ac:dyDescent="0.25">
      <c r="F1770" s="108" t="str">
        <f t="array" ref="F1770">IF(ROWS(F$2:F1770)&gt;E$2,"",INDEX(Baching!$U:$U,SMALL(IF(Baching!$R:$R=D$2,ROW(Baching!$R:$R)),ROWS(F$2:F1770))))</f>
        <v/>
      </c>
    </row>
    <row r="1771" spans="6:6" x14ac:dyDescent="0.25">
      <c r="F1771" s="108" t="str">
        <f t="array" ref="F1771">IF(ROWS(F$2:F1771)&gt;E$2,"",INDEX(Baching!$U:$U,SMALL(IF(Baching!$R:$R=D$2,ROW(Baching!$R:$R)),ROWS(F$2:F1771))))</f>
        <v/>
      </c>
    </row>
    <row r="1772" spans="6:6" x14ac:dyDescent="0.25">
      <c r="F1772" s="108" t="str">
        <f t="array" ref="F1772">IF(ROWS(F$2:F1772)&gt;E$2,"",INDEX(Baching!$U:$U,SMALL(IF(Baching!$R:$R=D$2,ROW(Baching!$R:$R)),ROWS(F$2:F1772))))</f>
        <v/>
      </c>
    </row>
    <row r="1773" spans="6:6" x14ac:dyDescent="0.25">
      <c r="F1773" s="108" t="str">
        <f t="array" ref="F1773">IF(ROWS(F$2:F1773)&gt;E$2,"",INDEX(Baching!$U:$U,SMALL(IF(Baching!$R:$R=D$2,ROW(Baching!$R:$R)),ROWS(F$2:F1773))))</f>
        <v/>
      </c>
    </row>
    <row r="1774" spans="6:6" x14ac:dyDescent="0.25">
      <c r="F1774" s="108" t="str">
        <f t="array" ref="F1774">IF(ROWS(F$2:F1774)&gt;E$2,"",INDEX(Baching!$U:$U,SMALL(IF(Baching!$R:$R=D$2,ROW(Baching!$R:$R)),ROWS(F$2:F1774))))</f>
        <v/>
      </c>
    </row>
    <row r="1775" spans="6:6" x14ac:dyDescent="0.25">
      <c r="F1775" s="108" t="str">
        <f t="array" ref="F1775">IF(ROWS(F$2:F1775)&gt;E$2,"",INDEX(Baching!$U:$U,SMALL(IF(Baching!$R:$R=D$2,ROW(Baching!$R:$R)),ROWS(F$2:F1775))))</f>
        <v/>
      </c>
    </row>
    <row r="1776" spans="6:6" x14ac:dyDescent="0.25">
      <c r="F1776" s="108" t="str">
        <f t="array" ref="F1776">IF(ROWS(F$2:F1776)&gt;E$2,"",INDEX(Baching!$U:$U,SMALL(IF(Baching!$R:$R=D$2,ROW(Baching!$R:$R)),ROWS(F$2:F1776))))</f>
        <v/>
      </c>
    </row>
    <row r="1777" spans="6:6" x14ac:dyDescent="0.25">
      <c r="F1777" s="108" t="str">
        <f t="array" ref="F1777">IF(ROWS(F$2:F1777)&gt;E$2,"",INDEX(Baching!$U:$U,SMALL(IF(Baching!$R:$R=D$2,ROW(Baching!$R:$R)),ROWS(F$2:F1777))))</f>
        <v/>
      </c>
    </row>
    <row r="1778" spans="6:6" x14ac:dyDescent="0.25">
      <c r="F1778" s="108" t="str">
        <f t="array" ref="F1778">IF(ROWS(F$2:F1778)&gt;E$2,"",INDEX(Baching!$U:$U,SMALL(IF(Baching!$R:$R=D$2,ROW(Baching!$R:$R)),ROWS(F$2:F1778))))</f>
        <v/>
      </c>
    </row>
    <row r="1779" spans="6:6" x14ac:dyDescent="0.25">
      <c r="F1779" s="108" t="str">
        <f t="array" ref="F1779">IF(ROWS(F$2:F1779)&gt;E$2,"",INDEX(Baching!$U:$U,SMALL(IF(Baching!$R:$R=D$2,ROW(Baching!$R:$R)),ROWS(F$2:F1779))))</f>
        <v/>
      </c>
    </row>
    <row r="1780" spans="6:6" x14ac:dyDescent="0.25">
      <c r="F1780" s="108" t="str">
        <f t="array" ref="F1780">IF(ROWS(F$2:F1780)&gt;E$2,"",INDEX(Baching!$U:$U,SMALL(IF(Baching!$R:$R=D$2,ROW(Baching!$R:$R)),ROWS(F$2:F1780))))</f>
        <v/>
      </c>
    </row>
    <row r="1781" spans="6:6" x14ac:dyDescent="0.25">
      <c r="F1781" s="108" t="str">
        <f t="array" ref="F1781">IF(ROWS(F$2:F1781)&gt;E$2,"",INDEX(Baching!$U:$U,SMALL(IF(Baching!$R:$R=D$2,ROW(Baching!$R:$R)),ROWS(F$2:F1781))))</f>
        <v/>
      </c>
    </row>
    <row r="1782" spans="6:6" x14ac:dyDescent="0.25">
      <c r="F1782" s="108" t="str">
        <f t="array" ref="F1782">IF(ROWS(F$2:F1782)&gt;E$2,"",INDEX(Baching!$U:$U,SMALL(IF(Baching!$R:$R=D$2,ROW(Baching!$R:$R)),ROWS(F$2:F1782))))</f>
        <v/>
      </c>
    </row>
    <row r="1783" spans="6:6" x14ac:dyDescent="0.25">
      <c r="F1783" s="108" t="str">
        <f t="array" ref="F1783">IF(ROWS(F$2:F1783)&gt;E$2,"",INDEX(Baching!$U:$U,SMALL(IF(Baching!$R:$R=D$2,ROW(Baching!$R:$R)),ROWS(F$2:F1783))))</f>
        <v/>
      </c>
    </row>
    <row r="1784" spans="6:6" x14ac:dyDescent="0.25">
      <c r="F1784" s="108" t="str">
        <f t="array" ref="F1784">IF(ROWS(F$2:F1784)&gt;E$2,"",INDEX(Baching!$U:$U,SMALL(IF(Baching!$R:$R=D$2,ROW(Baching!$R:$R)),ROWS(F$2:F1784))))</f>
        <v/>
      </c>
    </row>
    <row r="1785" spans="6:6" x14ac:dyDescent="0.25">
      <c r="F1785" s="108" t="str">
        <f t="array" ref="F1785">IF(ROWS(F$2:F1785)&gt;E$2,"",INDEX(Baching!$U:$U,SMALL(IF(Baching!$R:$R=D$2,ROW(Baching!$R:$R)),ROWS(F$2:F1785))))</f>
        <v/>
      </c>
    </row>
    <row r="1786" spans="6:6" x14ac:dyDescent="0.25">
      <c r="F1786" s="108" t="str">
        <f t="array" ref="F1786">IF(ROWS(F$2:F1786)&gt;E$2,"",INDEX(Baching!$U:$U,SMALL(IF(Baching!$R:$R=D$2,ROW(Baching!$R:$R)),ROWS(F$2:F1786))))</f>
        <v/>
      </c>
    </row>
    <row r="1787" spans="6:6" x14ac:dyDescent="0.25">
      <c r="F1787" s="108" t="str">
        <f t="array" ref="F1787">IF(ROWS(F$2:F1787)&gt;E$2,"",INDEX(Baching!$U:$U,SMALL(IF(Baching!$R:$R=D$2,ROW(Baching!$R:$R)),ROWS(F$2:F1787))))</f>
        <v/>
      </c>
    </row>
    <row r="1788" spans="6:6" x14ac:dyDescent="0.25">
      <c r="F1788" s="108" t="str">
        <f t="array" ref="F1788">IF(ROWS(F$2:F1788)&gt;E$2,"",INDEX(Baching!$U:$U,SMALL(IF(Baching!$R:$R=D$2,ROW(Baching!$R:$R)),ROWS(F$2:F1788))))</f>
        <v/>
      </c>
    </row>
    <row r="1789" spans="6:6" x14ac:dyDescent="0.25">
      <c r="F1789" s="108" t="str">
        <f t="array" ref="F1789">IF(ROWS(F$2:F1789)&gt;E$2,"",INDEX(Baching!$U:$U,SMALL(IF(Baching!$R:$R=D$2,ROW(Baching!$R:$R)),ROWS(F$2:F1789))))</f>
        <v/>
      </c>
    </row>
    <row r="1790" spans="6:6" x14ac:dyDescent="0.25">
      <c r="F1790" s="108" t="str">
        <f t="array" ref="F1790">IF(ROWS(F$2:F1790)&gt;E$2,"",INDEX(Baching!$U:$U,SMALL(IF(Baching!$R:$R=D$2,ROW(Baching!$R:$R)),ROWS(F$2:F1790))))</f>
        <v/>
      </c>
    </row>
    <row r="1791" spans="6:6" x14ac:dyDescent="0.25">
      <c r="F1791" s="108" t="str">
        <f t="array" ref="F1791">IF(ROWS(F$2:F1791)&gt;E$2,"",INDEX(Baching!$U:$U,SMALL(IF(Baching!$R:$R=D$2,ROW(Baching!$R:$R)),ROWS(F$2:F1791))))</f>
        <v/>
      </c>
    </row>
    <row r="1792" spans="6:6" x14ac:dyDescent="0.25">
      <c r="F1792" s="108" t="str">
        <f t="array" ref="F1792">IF(ROWS(F$2:F1792)&gt;E$2,"",INDEX(Baching!$U:$U,SMALL(IF(Baching!$R:$R=D$2,ROW(Baching!$R:$R)),ROWS(F$2:F1792))))</f>
        <v/>
      </c>
    </row>
    <row r="1793" spans="6:6" x14ac:dyDescent="0.25">
      <c r="F1793" s="108" t="str">
        <f t="array" ref="F1793">IF(ROWS(F$2:F1793)&gt;E$2,"",INDEX(Baching!$U:$U,SMALL(IF(Baching!$R:$R=D$2,ROW(Baching!$R:$R)),ROWS(F$2:F1793))))</f>
        <v/>
      </c>
    </row>
    <row r="1794" spans="6:6" x14ac:dyDescent="0.25">
      <c r="F1794" s="108" t="str">
        <f t="array" ref="F1794">IF(ROWS(F$2:F1794)&gt;E$2,"",INDEX(Baching!$U:$U,SMALL(IF(Baching!$R:$R=D$2,ROW(Baching!$R:$R)),ROWS(F$2:F1794))))</f>
        <v/>
      </c>
    </row>
    <row r="1795" spans="6:6" x14ac:dyDescent="0.25">
      <c r="F1795" s="108" t="str">
        <f t="array" ref="F1795">IF(ROWS(F$2:F1795)&gt;E$2,"",INDEX(Baching!$U:$U,SMALL(IF(Baching!$R:$R=D$2,ROW(Baching!$R:$R)),ROWS(F$2:F1795))))</f>
        <v/>
      </c>
    </row>
    <row r="1796" spans="6:6" x14ac:dyDescent="0.25">
      <c r="F1796" s="108" t="str">
        <f t="array" ref="F1796">IF(ROWS(F$2:F1796)&gt;E$2,"",INDEX(Baching!$U:$U,SMALL(IF(Baching!$R:$R=D$2,ROW(Baching!$R:$R)),ROWS(F$2:F1796))))</f>
        <v/>
      </c>
    </row>
    <row r="1797" spans="6:6" x14ac:dyDescent="0.25">
      <c r="F1797" s="108" t="str">
        <f t="array" ref="F1797">IF(ROWS(F$2:F1797)&gt;E$2,"",INDEX(Baching!$U:$U,SMALL(IF(Baching!$R:$R=D$2,ROW(Baching!$R:$R)),ROWS(F$2:F1797))))</f>
        <v/>
      </c>
    </row>
    <row r="1798" spans="6:6" x14ac:dyDescent="0.25">
      <c r="F1798" s="108" t="str">
        <f t="array" ref="F1798">IF(ROWS(F$2:F1798)&gt;E$2,"",INDEX(Baching!$U:$U,SMALL(IF(Baching!$R:$R=D$2,ROW(Baching!$R:$R)),ROWS(F$2:F1798))))</f>
        <v/>
      </c>
    </row>
    <row r="1799" spans="6:6" x14ac:dyDescent="0.25">
      <c r="F1799" s="108" t="str">
        <f t="array" ref="F1799">IF(ROWS(F$2:F1799)&gt;E$2,"",INDEX(Baching!$U:$U,SMALL(IF(Baching!$R:$R=D$2,ROW(Baching!$R:$R)),ROWS(F$2:F1799))))</f>
        <v/>
      </c>
    </row>
    <row r="1800" spans="6:6" x14ac:dyDescent="0.25">
      <c r="F1800" s="108" t="str">
        <f t="array" ref="F1800">IF(ROWS(F$2:F1800)&gt;E$2,"",INDEX(Baching!$U:$U,SMALL(IF(Baching!$R:$R=D$2,ROW(Baching!$R:$R)),ROWS(F$2:F1800))))</f>
        <v/>
      </c>
    </row>
    <row r="1801" spans="6:6" x14ac:dyDescent="0.25">
      <c r="F1801" s="108" t="str">
        <f t="array" ref="F1801">IF(ROWS(F$2:F1801)&gt;E$2,"",INDEX(Baching!$U:$U,SMALL(IF(Baching!$R:$R=D$2,ROW(Baching!$R:$R)),ROWS(F$2:F1801))))</f>
        <v/>
      </c>
    </row>
    <row r="1802" spans="6:6" x14ac:dyDescent="0.25">
      <c r="F1802" s="108" t="str">
        <f t="array" ref="F1802">IF(ROWS(F$2:F1802)&gt;E$2,"",INDEX(Baching!$U:$U,SMALL(IF(Baching!$R:$R=D$2,ROW(Baching!$R:$R)),ROWS(F$2:F1802))))</f>
        <v/>
      </c>
    </row>
    <row r="1803" spans="6:6" x14ac:dyDescent="0.25">
      <c r="F1803" s="108" t="str">
        <f t="array" ref="F1803">IF(ROWS(F$2:F1803)&gt;E$2,"",INDEX(Baching!$U:$U,SMALL(IF(Baching!$R:$R=D$2,ROW(Baching!$R:$R)),ROWS(F$2:F1803))))</f>
        <v/>
      </c>
    </row>
    <row r="1804" spans="6:6" x14ac:dyDescent="0.25">
      <c r="F1804" s="108" t="str">
        <f t="array" ref="F1804">IF(ROWS(F$2:F1804)&gt;E$2,"",INDEX(Baching!$U:$U,SMALL(IF(Baching!$R:$R=D$2,ROW(Baching!$R:$R)),ROWS(F$2:F1804))))</f>
        <v/>
      </c>
    </row>
    <row r="1805" spans="6:6" x14ac:dyDescent="0.25">
      <c r="F1805" s="108" t="str">
        <f t="array" ref="F1805">IF(ROWS(F$2:F1805)&gt;E$2,"",INDEX(Baching!$U:$U,SMALL(IF(Baching!$R:$R=D$2,ROW(Baching!$R:$R)),ROWS(F$2:F1805))))</f>
        <v/>
      </c>
    </row>
    <row r="1806" spans="6:6" x14ac:dyDescent="0.25">
      <c r="F1806" s="108" t="str">
        <f t="array" ref="F1806">IF(ROWS(F$2:F1806)&gt;E$2,"",INDEX(Baching!$U:$U,SMALL(IF(Baching!$R:$R=D$2,ROW(Baching!$R:$R)),ROWS(F$2:F1806))))</f>
        <v/>
      </c>
    </row>
    <row r="1807" spans="6:6" x14ac:dyDescent="0.25">
      <c r="F1807" s="108" t="str">
        <f t="array" ref="F1807">IF(ROWS(F$2:F1807)&gt;E$2,"",INDEX(Baching!$U:$U,SMALL(IF(Baching!$R:$R=D$2,ROW(Baching!$R:$R)),ROWS(F$2:F1807))))</f>
        <v/>
      </c>
    </row>
    <row r="1808" spans="6:6" x14ac:dyDescent="0.25">
      <c r="F1808" s="108" t="str">
        <f t="array" ref="F1808">IF(ROWS(F$2:F1808)&gt;E$2,"",INDEX(Baching!$U:$U,SMALL(IF(Baching!$R:$R=D$2,ROW(Baching!$R:$R)),ROWS(F$2:F1808))))</f>
        <v/>
      </c>
    </row>
    <row r="1809" spans="6:6" x14ac:dyDescent="0.25">
      <c r="F1809" s="108" t="str">
        <f t="array" ref="F1809">IF(ROWS(F$2:F1809)&gt;E$2,"",INDEX(Baching!$U:$U,SMALL(IF(Baching!$R:$R=D$2,ROW(Baching!$R:$R)),ROWS(F$2:F1809))))</f>
        <v/>
      </c>
    </row>
    <row r="1810" spans="6:6" x14ac:dyDescent="0.25">
      <c r="F1810" s="108" t="str">
        <f t="array" ref="F1810">IF(ROWS(F$2:F1810)&gt;E$2,"",INDEX(Baching!$U:$U,SMALL(IF(Baching!$R:$R=D$2,ROW(Baching!$R:$R)),ROWS(F$2:F1810))))</f>
        <v/>
      </c>
    </row>
    <row r="1811" spans="6:6" x14ac:dyDescent="0.25">
      <c r="F1811" s="108" t="str">
        <f t="array" ref="F1811">IF(ROWS(F$2:F1811)&gt;E$2,"",INDEX(Baching!$U:$U,SMALL(IF(Baching!$R:$R=D$2,ROW(Baching!$R:$R)),ROWS(F$2:F1811))))</f>
        <v/>
      </c>
    </row>
    <row r="1812" spans="6:6" x14ac:dyDescent="0.25">
      <c r="F1812" s="108" t="str">
        <f t="array" ref="F1812">IF(ROWS(F$2:F1812)&gt;E$2,"",INDEX(Baching!$U:$U,SMALL(IF(Baching!$R:$R=D$2,ROW(Baching!$R:$R)),ROWS(F$2:F1812))))</f>
        <v/>
      </c>
    </row>
    <row r="1813" spans="6:6" x14ac:dyDescent="0.25">
      <c r="F1813" s="108" t="str">
        <f t="array" ref="F1813">IF(ROWS(F$2:F1813)&gt;E$2,"",INDEX(Baching!$U:$U,SMALL(IF(Baching!$R:$R=D$2,ROW(Baching!$R:$R)),ROWS(F$2:F1813))))</f>
        <v/>
      </c>
    </row>
    <row r="1814" spans="6:6" x14ac:dyDescent="0.25">
      <c r="F1814" s="108" t="str">
        <f t="array" ref="F1814">IF(ROWS(F$2:F1814)&gt;E$2,"",INDEX(Baching!$U:$U,SMALL(IF(Baching!$R:$R=D$2,ROW(Baching!$R:$R)),ROWS(F$2:F1814))))</f>
        <v/>
      </c>
    </row>
    <row r="1815" spans="6:6" x14ac:dyDescent="0.25">
      <c r="F1815" s="108" t="str">
        <f t="array" ref="F1815">IF(ROWS(F$2:F1815)&gt;E$2,"",INDEX(Baching!$U:$U,SMALL(IF(Baching!$R:$R=D$2,ROW(Baching!$R:$R)),ROWS(F$2:F1815))))</f>
        <v/>
      </c>
    </row>
    <row r="1816" spans="6:6" x14ac:dyDescent="0.25">
      <c r="F1816" s="108" t="str">
        <f t="array" ref="F1816">IF(ROWS(F$2:F1816)&gt;E$2,"",INDEX(Baching!$U:$U,SMALL(IF(Baching!$R:$R=D$2,ROW(Baching!$R:$R)),ROWS(F$2:F1816))))</f>
        <v/>
      </c>
    </row>
    <row r="1817" spans="6:6" x14ac:dyDescent="0.25">
      <c r="F1817" s="108" t="str">
        <f t="array" ref="F1817">IF(ROWS(F$2:F1817)&gt;E$2,"",INDEX(Baching!$U:$U,SMALL(IF(Baching!$R:$R=D$2,ROW(Baching!$R:$R)),ROWS(F$2:F1817))))</f>
        <v/>
      </c>
    </row>
    <row r="1818" spans="6:6" x14ac:dyDescent="0.25">
      <c r="F1818" s="108" t="str">
        <f t="array" ref="F1818">IF(ROWS(F$2:F1818)&gt;E$2,"",INDEX(Baching!$U:$U,SMALL(IF(Baching!$R:$R=D$2,ROW(Baching!$R:$R)),ROWS(F$2:F1818))))</f>
        <v/>
      </c>
    </row>
    <row r="1819" spans="6:6" x14ac:dyDescent="0.25">
      <c r="F1819" s="108" t="str">
        <f t="array" ref="F1819">IF(ROWS(F$2:F1819)&gt;E$2,"",INDEX(Baching!$U:$U,SMALL(IF(Baching!$R:$R=D$2,ROW(Baching!$R:$R)),ROWS(F$2:F1819))))</f>
        <v/>
      </c>
    </row>
    <row r="1820" spans="6:6" x14ac:dyDescent="0.25">
      <c r="F1820" s="108" t="str">
        <f t="array" ref="F1820">IF(ROWS(F$2:F1820)&gt;E$2,"",INDEX(Baching!$U:$U,SMALL(IF(Baching!$R:$R=D$2,ROW(Baching!$R:$R)),ROWS(F$2:F1820))))</f>
        <v/>
      </c>
    </row>
    <row r="1821" spans="6:6" x14ac:dyDescent="0.25">
      <c r="F1821" s="108" t="str">
        <f t="array" ref="F1821">IF(ROWS(F$2:F1821)&gt;E$2,"",INDEX(Baching!$U:$U,SMALL(IF(Baching!$R:$R=D$2,ROW(Baching!$R:$R)),ROWS(F$2:F1821))))</f>
        <v/>
      </c>
    </row>
    <row r="1822" spans="6:6" x14ac:dyDescent="0.25">
      <c r="F1822" s="108" t="str">
        <f t="array" ref="F1822">IF(ROWS(F$2:F1822)&gt;E$2,"",INDEX(Baching!$U:$U,SMALL(IF(Baching!$R:$R=D$2,ROW(Baching!$R:$R)),ROWS(F$2:F1822))))</f>
        <v/>
      </c>
    </row>
    <row r="1823" spans="6:6" x14ac:dyDescent="0.25">
      <c r="F1823" s="108" t="str">
        <f t="array" ref="F1823">IF(ROWS(F$2:F1823)&gt;E$2,"",INDEX(Baching!$U:$U,SMALL(IF(Baching!$R:$R=D$2,ROW(Baching!$R:$R)),ROWS(F$2:F1823))))</f>
        <v/>
      </c>
    </row>
    <row r="1824" spans="6:6" x14ac:dyDescent="0.25">
      <c r="F1824" s="108" t="str">
        <f t="array" ref="F1824">IF(ROWS(F$2:F1824)&gt;E$2,"",INDEX(Baching!$U:$U,SMALL(IF(Baching!$R:$R=D$2,ROW(Baching!$R:$R)),ROWS(F$2:F1824))))</f>
        <v/>
      </c>
    </row>
    <row r="1825" spans="6:6" x14ac:dyDescent="0.25">
      <c r="F1825" s="108" t="str">
        <f t="array" ref="F1825">IF(ROWS(F$2:F1825)&gt;E$2,"",INDEX(Baching!$U:$U,SMALL(IF(Baching!$R:$R=D$2,ROW(Baching!$R:$R)),ROWS(F$2:F1825))))</f>
        <v/>
      </c>
    </row>
    <row r="1826" spans="6:6" x14ac:dyDescent="0.25">
      <c r="F1826" s="108" t="str">
        <f t="array" ref="F1826">IF(ROWS(F$2:F1826)&gt;E$2,"",INDEX(Baching!$U:$U,SMALL(IF(Baching!$R:$R=D$2,ROW(Baching!$R:$R)),ROWS(F$2:F1826))))</f>
        <v/>
      </c>
    </row>
    <row r="1827" spans="6:6" x14ac:dyDescent="0.25">
      <c r="F1827" s="108" t="str">
        <f t="array" ref="F1827">IF(ROWS(F$2:F1827)&gt;E$2,"",INDEX(Baching!$U:$U,SMALL(IF(Baching!$R:$R=D$2,ROW(Baching!$R:$R)),ROWS(F$2:F1827))))</f>
        <v/>
      </c>
    </row>
    <row r="1828" spans="6:6" x14ac:dyDescent="0.25">
      <c r="F1828" s="108" t="str">
        <f t="array" ref="F1828">IF(ROWS(F$2:F1828)&gt;E$2,"",INDEX(Baching!$U:$U,SMALL(IF(Baching!$R:$R=D$2,ROW(Baching!$R:$R)),ROWS(F$2:F1828))))</f>
        <v/>
      </c>
    </row>
    <row r="1829" spans="6:6" x14ac:dyDescent="0.25">
      <c r="F1829" s="108" t="str">
        <f t="array" ref="F1829">IF(ROWS(F$2:F1829)&gt;E$2,"",INDEX(Baching!$U:$U,SMALL(IF(Baching!$R:$R=D$2,ROW(Baching!$R:$R)),ROWS(F$2:F1829))))</f>
        <v/>
      </c>
    </row>
    <row r="1830" spans="6:6" x14ac:dyDescent="0.25">
      <c r="F1830" s="108" t="str">
        <f t="array" ref="F1830">IF(ROWS(F$2:F1830)&gt;E$2,"",INDEX(Baching!$U:$U,SMALL(IF(Baching!$R:$R=D$2,ROW(Baching!$R:$R)),ROWS(F$2:F1830))))</f>
        <v/>
      </c>
    </row>
    <row r="1831" spans="6:6" x14ac:dyDescent="0.25">
      <c r="F1831" s="108" t="str">
        <f t="array" ref="F1831">IF(ROWS(F$2:F1831)&gt;E$2,"",INDEX(Baching!$U:$U,SMALL(IF(Baching!$R:$R=D$2,ROW(Baching!$R:$R)),ROWS(F$2:F1831))))</f>
        <v/>
      </c>
    </row>
    <row r="1832" spans="6:6" x14ac:dyDescent="0.25">
      <c r="F1832" s="108" t="str">
        <f t="array" ref="F1832">IF(ROWS(F$2:F1832)&gt;E$2,"",INDEX(Baching!$U:$U,SMALL(IF(Baching!$R:$R=D$2,ROW(Baching!$R:$R)),ROWS(F$2:F1832))))</f>
        <v/>
      </c>
    </row>
    <row r="1833" spans="6:6" x14ac:dyDescent="0.25">
      <c r="F1833" s="108" t="str">
        <f t="array" ref="F1833">IF(ROWS(F$2:F1833)&gt;E$2,"",INDEX(Baching!$U:$U,SMALL(IF(Baching!$R:$R=D$2,ROW(Baching!$R:$R)),ROWS(F$2:F1833))))</f>
        <v/>
      </c>
    </row>
    <row r="1834" spans="6:6" x14ac:dyDescent="0.25">
      <c r="F1834" s="108" t="str">
        <f t="array" ref="F1834">IF(ROWS(F$2:F1834)&gt;E$2,"",INDEX(Baching!$U:$U,SMALL(IF(Baching!$R:$R=D$2,ROW(Baching!$R:$R)),ROWS(F$2:F1834))))</f>
        <v/>
      </c>
    </row>
    <row r="1835" spans="6:6" x14ac:dyDescent="0.25">
      <c r="F1835" s="108" t="str">
        <f t="array" ref="F1835">IF(ROWS(F$2:F1835)&gt;E$2,"",INDEX(Baching!$U:$U,SMALL(IF(Baching!$R:$R=D$2,ROW(Baching!$R:$R)),ROWS(F$2:F1835))))</f>
        <v/>
      </c>
    </row>
    <row r="1836" spans="6:6" x14ac:dyDescent="0.25">
      <c r="F1836" s="108" t="str">
        <f t="array" ref="F1836">IF(ROWS(F$2:F1836)&gt;E$2,"",INDEX(Baching!$U:$U,SMALL(IF(Baching!$R:$R=D$2,ROW(Baching!$R:$R)),ROWS(F$2:F1836))))</f>
        <v/>
      </c>
    </row>
    <row r="1837" spans="6:6" x14ac:dyDescent="0.25">
      <c r="F1837" s="108" t="str">
        <f t="array" ref="F1837">IF(ROWS(F$2:F1837)&gt;E$2,"",INDEX(Baching!$U:$U,SMALL(IF(Baching!$R:$R=D$2,ROW(Baching!$R:$R)),ROWS(F$2:F1837))))</f>
        <v/>
      </c>
    </row>
    <row r="1838" spans="6:6" x14ac:dyDescent="0.25">
      <c r="F1838" s="108" t="str">
        <f t="array" ref="F1838">IF(ROWS(F$2:F1838)&gt;E$2,"",INDEX(Baching!$U:$U,SMALL(IF(Baching!$R:$R=D$2,ROW(Baching!$R:$R)),ROWS(F$2:F1838))))</f>
        <v/>
      </c>
    </row>
    <row r="1839" spans="6:6" x14ac:dyDescent="0.25">
      <c r="F1839" s="108" t="str">
        <f t="array" ref="F1839">IF(ROWS(F$2:F1839)&gt;E$2,"",INDEX(Baching!$U:$U,SMALL(IF(Baching!$R:$R=D$2,ROW(Baching!$R:$R)),ROWS(F$2:F1839))))</f>
        <v/>
      </c>
    </row>
    <row r="1840" spans="6:6" x14ac:dyDescent="0.25">
      <c r="F1840" s="108" t="str">
        <f t="array" ref="F1840">IF(ROWS(F$2:F1840)&gt;E$2,"",INDEX(Baching!$U:$U,SMALL(IF(Baching!$R:$R=D$2,ROW(Baching!$R:$R)),ROWS(F$2:F1840))))</f>
        <v/>
      </c>
    </row>
    <row r="1841" spans="6:6" x14ac:dyDescent="0.25">
      <c r="F1841" s="108" t="str">
        <f t="array" ref="F1841">IF(ROWS(F$2:F1841)&gt;E$2,"",INDEX(Baching!$U:$U,SMALL(IF(Baching!$R:$R=D$2,ROW(Baching!$R:$R)),ROWS(F$2:F1841))))</f>
        <v/>
      </c>
    </row>
    <row r="1842" spans="6:6" x14ac:dyDescent="0.25">
      <c r="F1842" s="108" t="str">
        <f t="array" ref="F1842">IF(ROWS(F$2:F1842)&gt;E$2,"",INDEX(Baching!$U:$U,SMALL(IF(Baching!$R:$R=D$2,ROW(Baching!$R:$R)),ROWS(F$2:F1842))))</f>
        <v/>
      </c>
    </row>
    <row r="1843" spans="6:6" x14ac:dyDescent="0.25">
      <c r="F1843" s="108" t="str">
        <f t="array" ref="F1843">IF(ROWS(F$2:F1843)&gt;E$2,"",INDEX(Baching!$U:$U,SMALL(IF(Baching!$R:$R=D$2,ROW(Baching!$R:$R)),ROWS(F$2:F1843))))</f>
        <v/>
      </c>
    </row>
    <row r="1844" spans="6:6" x14ac:dyDescent="0.25">
      <c r="F1844" s="108" t="str">
        <f t="array" ref="F1844">IF(ROWS(F$2:F1844)&gt;E$2,"",INDEX(Baching!$U:$U,SMALL(IF(Baching!$R:$R=D$2,ROW(Baching!$R:$R)),ROWS(F$2:F1844))))</f>
        <v/>
      </c>
    </row>
    <row r="1845" spans="6:6" x14ac:dyDescent="0.25">
      <c r="F1845" s="108" t="str">
        <f t="array" ref="F1845">IF(ROWS(F$2:F1845)&gt;E$2,"",INDEX(Baching!$U:$U,SMALL(IF(Baching!$R:$R=D$2,ROW(Baching!$R:$R)),ROWS(F$2:F1845))))</f>
        <v/>
      </c>
    </row>
    <row r="1846" spans="6:6" x14ac:dyDescent="0.25">
      <c r="F1846" s="108" t="str">
        <f t="array" ref="F1846">IF(ROWS(F$2:F1846)&gt;E$2,"",INDEX(Baching!$U:$U,SMALL(IF(Baching!$R:$R=D$2,ROW(Baching!$R:$R)),ROWS(F$2:F1846))))</f>
        <v/>
      </c>
    </row>
    <row r="1847" spans="6:6" x14ac:dyDescent="0.25">
      <c r="F1847" s="108" t="str">
        <f t="array" ref="F1847">IF(ROWS(F$2:F1847)&gt;E$2,"",INDEX(Baching!$U:$U,SMALL(IF(Baching!$R:$R=D$2,ROW(Baching!$R:$R)),ROWS(F$2:F1847))))</f>
        <v/>
      </c>
    </row>
    <row r="1848" spans="6:6" x14ac:dyDescent="0.25">
      <c r="F1848" s="108" t="str">
        <f t="array" ref="F1848">IF(ROWS(F$2:F1848)&gt;E$2,"",INDEX(Baching!$U:$U,SMALL(IF(Baching!$R:$R=D$2,ROW(Baching!$R:$R)),ROWS(F$2:F1848))))</f>
        <v/>
      </c>
    </row>
    <row r="1849" spans="6:6" x14ac:dyDescent="0.25">
      <c r="F1849" s="108" t="str">
        <f t="array" ref="F1849">IF(ROWS(F$2:F1849)&gt;E$2,"",INDEX(Baching!$U:$U,SMALL(IF(Baching!$R:$R=D$2,ROW(Baching!$R:$R)),ROWS(F$2:F1849))))</f>
        <v/>
      </c>
    </row>
    <row r="1850" spans="6:6" x14ac:dyDescent="0.25">
      <c r="F1850" s="108" t="str">
        <f t="array" ref="F1850">IF(ROWS(F$2:F1850)&gt;E$2,"",INDEX(Baching!$U:$U,SMALL(IF(Baching!$R:$R=D$2,ROW(Baching!$R:$R)),ROWS(F$2:F1850))))</f>
        <v/>
      </c>
    </row>
    <row r="1851" spans="6:6" x14ac:dyDescent="0.25">
      <c r="F1851" s="108" t="str">
        <f t="array" ref="F1851">IF(ROWS(F$2:F1851)&gt;E$2,"",INDEX(Baching!$U:$U,SMALL(IF(Baching!$R:$R=D$2,ROW(Baching!$R:$R)),ROWS(F$2:F1851))))</f>
        <v/>
      </c>
    </row>
    <row r="1852" spans="6:6" x14ac:dyDescent="0.25">
      <c r="F1852" s="108" t="str">
        <f t="array" ref="F1852">IF(ROWS(F$2:F1852)&gt;E$2,"",INDEX(Baching!$U:$U,SMALL(IF(Baching!$R:$R=D$2,ROW(Baching!$R:$R)),ROWS(F$2:F1852))))</f>
        <v/>
      </c>
    </row>
    <row r="1853" spans="6:6" x14ac:dyDescent="0.25">
      <c r="F1853" s="108" t="str">
        <f t="array" ref="F1853">IF(ROWS(F$2:F1853)&gt;E$2,"",INDEX(Baching!$U:$U,SMALL(IF(Baching!$R:$R=D$2,ROW(Baching!$R:$R)),ROWS(F$2:F1853))))</f>
        <v/>
      </c>
    </row>
    <row r="1854" spans="6:6" x14ac:dyDescent="0.25">
      <c r="F1854" s="108" t="str">
        <f t="array" ref="F1854">IF(ROWS(F$2:F1854)&gt;E$2,"",INDEX(Baching!$U:$U,SMALL(IF(Baching!$R:$R=D$2,ROW(Baching!$R:$R)),ROWS(F$2:F1854))))</f>
        <v/>
      </c>
    </row>
    <row r="1855" spans="6:6" x14ac:dyDescent="0.25">
      <c r="F1855" s="108" t="str">
        <f t="array" ref="F1855">IF(ROWS(F$2:F1855)&gt;E$2,"",INDEX(Baching!$U:$U,SMALL(IF(Baching!$R:$R=D$2,ROW(Baching!$R:$R)),ROWS(F$2:F1855))))</f>
        <v/>
      </c>
    </row>
    <row r="1856" spans="6:6" x14ac:dyDescent="0.25">
      <c r="F1856" s="108" t="str">
        <f t="array" ref="F1856">IF(ROWS(F$2:F1856)&gt;E$2,"",INDEX(Baching!$U:$U,SMALL(IF(Baching!$R:$R=D$2,ROW(Baching!$R:$R)),ROWS(F$2:F1856))))</f>
        <v/>
      </c>
    </row>
    <row r="1857" spans="6:6" x14ac:dyDescent="0.25">
      <c r="F1857" s="108" t="str">
        <f t="array" ref="F1857">IF(ROWS(F$2:F1857)&gt;E$2,"",INDEX(Baching!$U:$U,SMALL(IF(Baching!$R:$R=D$2,ROW(Baching!$R:$R)),ROWS(F$2:F1857))))</f>
        <v/>
      </c>
    </row>
    <row r="1858" spans="6:6" x14ac:dyDescent="0.25">
      <c r="F1858" s="108" t="str">
        <f t="array" ref="F1858">IF(ROWS(F$2:F1858)&gt;E$2,"",INDEX(Baching!$U:$U,SMALL(IF(Baching!$R:$R=D$2,ROW(Baching!$R:$R)),ROWS(F$2:F1858))))</f>
        <v/>
      </c>
    </row>
    <row r="1859" spans="6:6" x14ac:dyDescent="0.25">
      <c r="F1859" s="108" t="str">
        <f t="array" ref="F1859">IF(ROWS(F$2:F1859)&gt;E$2,"",INDEX(Baching!$U:$U,SMALL(IF(Baching!$R:$R=D$2,ROW(Baching!$R:$R)),ROWS(F$2:F1859))))</f>
        <v/>
      </c>
    </row>
    <row r="1860" spans="6:6" x14ac:dyDescent="0.25">
      <c r="F1860" s="108" t="str">
        <f t="array" ref="F1860">IF(ROWS(F$2:F1860)&gt;E$2,"",INDEX(Baching!$U:$U,SMALL(IF(Baching!$R:$R=D$2,ROW(Baching!$R:$R)),ROWS(F$2:F1860))))</f>
        <v/>
      </c>
    </row>
    <row r="1861" spans="6:6" x14ac:dyDescent="0.25">
      <c r="F1861" s="108" t="str">
        <f t="array" ref="F1861">IF(ROWS(F$2:F1861)&gt;E$2,"",INDEX(Baching!$U:$U,SMALL(IF(Baching!$R:$R=D$2,ROW(Baching!$R:$R)),ROWS(F$2:F1861))))</f>
        <v/>
      </c>
    </row>
    <row r="1862" spans="6:6" x14ac:dyDescent="0.25">
      <c r="F1862" s="108" t="str">
        <f t="array" ref="F1862">IF(ROWS(F$2:F1862)&gt;E$2,"",INDEX(Baching!$U:$U,SMALL(IF(Baching!$R:$R=D$2,ROW(Baching!$R:$R)),ROWS(F$2:F1862))))</f>
        <v/>
      </c>
    </row>
    <row r="1863" spans="6:6" x14ac:dyDescent="0.25">
      <c r="F1863" s="108" t="str">
        <f t="array" ref="F1863">IF(ROWS(F$2:F1863)&gt;E$2,"",INDEX(Baching!$U:$U,SMALL(IF(Baching!$R:$R=D$2,ROW(Baching!$R:$R)),ROWS(F$2:F1863))))</f>
        <v/>
      </c>
    </row>
    <row r="1864" spans="6:6" x14ac:dyDescent="0.25">
      <c r="F1864" s="108" t="str">
        <f t="array" ref="F1864">IF(ROWS(F$2:F1864)&gt;E$2,"",INDEX(Baching!$U:$U,SMALL(IF(Baching!$R:$R=D$2,ROW(Baching!$R:$R)),ROWS(F$2:F1864))))</f>
        <v/>
      </c>
    </row>
    <row r="1865" spans="6:6" x14ac:dyDescent="0.25">
      <c r="F1865" s="108" t="str">
        <f t="array" ref="F1865">IF(ROWS(F$2:F1865)&gt;E$2,"",INDEX(Baching!$U:$U,SMALL(IF(Baching!$R:$R=D$2,ROW(Baching!$R:$R)),ROWS(F$2:F1865))))</f>
        <v/>
      </c>
    </row>
    <row r="1866" spans="6:6" x14ac:dyDescent="0.25">
      <c r="F1866" s="108" t="str">
        <f t="array" ref="F1866">IF(ROWS(F$2:F1866)&gt;E$2,"",INDEX(Baching!$U:$U,SMALL(IF(Baching!$R:$R=D$2,ROW(Baching!$R:$R)),ROWS(F$2:F1866))))</f>
        <v/>
      </c>
    </row>
    <row r="1867" spans="6:6" x14ac:dyDescent="0.25">
      <c r="F1867" s="108" t="str">
        <f t="array" ref="F1867">IF(ROWS(F$2:F1867)&gt;E$2,"",INDEX(Baching!$U:$U,SMALL(IF(Baching!$R:$R=D$2,ROW(Baching!$R:$R)),ROWS(F$2:F1867))))</f>
        <v/>
      </c>
    </row>
    <row r="1868" spans="6:6" x14ac:dyDescent="0.25">
      <c r="F1868" s="108" t="str">
        <f t="array" ref="F1868">IF(ROWS(F$2:F1868)&gt;E$2,"",INDEX(Baching!$U:$U,SMALL(IF(Baching!$R:$R=D$2,ROW(Baching!$R:$R)),ROWS(F$2:F1868))))</f>
        <v/>
      </c>
    </row>
    <row r="1869" spans="6:6" x14ac:dyDescent="0.25">
      <c r="F1869" s="108" t="str">
        <f t="array" ref="F1869">IF(ROWS(F$2:F1869)&gt;E$2,"",INDEX(Baching!$U:$U,SMALL(IF(Baching!$R:$R=D$2,ROW(Baching!$R:$R)),ROWS(F$2:F1869))))</f>
        <v/>
      </c>
    </row>
    <row r="1870" spans="6:6" x14ac:dyDescent="0.25">
      <c r="F1870" s="108" t="str">
        <f t="array" ref="F1870">IF(ROWS(F$2:F1870)&gt;E$2,"",INDEX(Baching!$U:$U,SMALL(IF(Baching!$R:$R=D$2,ROW(Baching!$R:$R)),ROWS(F$2:F1870))))</f>
        <v/>
      </c>
    </row>
    <row r="1871" spans="6:6" x14ac:dyDescent="0.25">
      <c r="F1871" s="108" t="str">
        <f t="array" ref="F1871">IF(ROWS(F$2:F1871)&gt;E$2,"",INDEX(Baching!$U:$U,SMALL(IF(Baching!$R:$R=D$2,ROW(Baching!$R:$R)),ROWS(F$2:F1871))))</f>
        <v/>
      </c>
    </row>
    <row r="1872" spans="6:6" x14ac:dyDescent="0.25">
      <c r="F1872" s="108" t="str">
        <f t="array" ref="F1872">IF(ROWS(F$2:F1872)&gt;E$2,"",INDEX(Baching!$U:$U,SMALL(IF(Baching!$R:$R=D$2,ROW(Baching!$R:$R)),ROWS(F$2:F1872))))</f>
        <v/>
      </c>
    </row>
    <row r="1873" spans="6:6" x14ac:dyDescent="0.25">
      <c r="F1873" s="108" t="str">
        <f t="array" ref="F1873">IF(ROWS(F$2:F1873)&gt;E$2,"",INDEX(Baching!$U:$U,SMALL(IF(Baching!$R:$R=D$2,ROW(Baching!$R:$R)),ROWS(F$2:F1873))))</f>
        <v/>
      </c>
    </row>
    <row r="1874" spans="6:6" x14ac:dyDescent="0.25">
      <c r="F1874" s="108" t="str">
        <f t="array" ref="F1874">IF(ROWS(F$2:F1874)&gt;E$2,"",INDEX(Baching!$U:$U,SMALL(IF(Baching!$R:$R=D$2,ROW(Baching!$R:$R)),ROWS(F$2:F1874))))</f>
        <v/>
      </c>
    </row>
    <row r="1875" spans="6:6" x14ac:dyDescent="0.25">
      <c r="F1875" s="108" t="str">
        <f t="array" ref="F1875">IF(ROWS(F$2:F1875)&gt;E$2,"",INDEX(Baching!$U:$U,SMALL(IF(Baching!$R:$R=D$2,ROW(Baching!$R:$R)),ROWS(F$2:F1875))))</f>
        <v/>
      </c>
    </row>
    <row r="1876" spans="6:6" x14ac:dyDescent="0.25">
      <c r="F1876" s="108" t="str">
        <f t="array" ref="F1876">IF(ROWS(F$2:F1876)&gt;E$2,"",INDEX(Baching!$U:$U,SMALL(IF(Baching!$R:$R=D$2,ROW(Baching!$R:$R)),ROWS(F$2:F1876))))</f>
        <v/>
      </c>
    </row>
    <row r="1877" spans="6:6" x14ac:dyDescent="0.25">
      <c r="F1877" s="108" t="str">
        <f t="array" ref="F1877">IF(ROWS(F$2:F1877)&gt;E$2,"",INDEX(Baching!$U:$U,SMALL(IF(Baching!$R:$R=D$2,ROW(Baching!$R:$R)),ROWS(F$2:F1877))))</f>
        <v/>
      </c>
    </row>
    <row r="1878" spans="6:6" x14ac:dyDescent="0.25">
      <c r="F1878" s="108" t="str">
        <f t="array" ref="F1878">IF(ROWS(F$2:F1878)&gt;E$2,"",INDEX(Baching!$U:$U,SMALL(IF(Baching!$R:$R=D$2,ROW(Baching!$R:$R)),ROWS(F$2:F1878))))</f>
        <v/>
      </c>
    </row>
    <row r="1879" spans="6:6" x14ac:dyDescent="0.25">
      <c r="F1879" s="108" t="str">
        <f t="array" ref="F1879">IF(ROWS(F$2:F1879)&gt;E$2,"",INDEX(Baching!$U:$U,SMALL(IF(Baching!$R:$R=D$2,ROW(Baching!$R:$R)),ROWS(F$2:F1879))))</f>
        <v/>
      </c>
    </row>
    <row r="1880" spans="6:6" x14ac:dyDescent="0.25">
      <c r="F1880" s="108" t="str">
        <f t="array" ref="F1880">IF(ROWS(F$2:F1880)&gt;E$2,"",INDEX(Baching!$U:$U,SMALL(IF(Baching!$R:$R=D$2,ROW(Baching!$R:$R)),ROWS(F$2:F1880))))</f>
        <v/>
      </c>
    </row>
    <row r="1881" spans="6:6" x14ac:dyDescent="0.25">
      <c r="F1881" s="108" t="str">
        <f t="array" ref="F1881">IF(ROWS(F$2:F1881)&gt;E$2,"",INDEX(Baching!$U:$U,SMALL(IF(Baching!$R:$R=D$2,ROW(Baching!$R:$R)),ROWS(F$2:F1881))))</f>
        <v/>
      </c>
    </row>
    <row r="1882" spans="6:6" x14ac:dyDescent="0.25">
      <c r="F1882" s="108" t="str">
        <f t="array" ref="F1882">IF(ROWS(F$2:F1882)&gt;E$2,"",INDEX(Baching!$U:$U,SMALL(IF(Baching!$R:$R=D$2,ROW(Baching!$R:$R)),ROWS(F$2:F1882))))</f>
        <v/>
      </c>
    </row>
    <row r="1883" spans="6:6" x14ac:dyDescent="0.25">
      <c r="F1883" s="108" t="str">
        <f t="array" ref="F1883">IF(ROWS(F$2:F1883)&gt;E$2,"",INDEX(Baching!$U:$U,SMALL(IF(Baching!$R:$R=D$2,ROW(Baching!$R:$R)),ROWS(F$2:F1883))))</f>
        <v/>
      </c>
    </row>
    <row r="1884" spans="6:6" x14ac:dyDescent="0.25">
      <c r="F1884" s="108" t="str">
        <f t="array" ref="F1884">IF(ROWS(F$2:F1884)&gt;E$2,"",INDEX(Baching!$U:$U,SMALL(IF(Baching!$R:$R=D$2,ROW(Baching!$R:$R)),ROWS(F$2:F1884))))</f>
        <v/>
      </c>
    </row>
    <row r="1885" spans="6:6" x14ac:dyDescent="0.25">
      <c r="F1885" s="108" t="str">
        <f t="array" ref="F1885">IF(ROWS(F$2:F1885)&gt;E$2,"",INDEX(Baching!$U:$U,SMALL(IF(Baching!$R:$R=D$2,ROW(Baching!$R:$R)),ROWS(F$2:F1885))))</f>
        <v/>
      </c>
    </row>
    <row r="1886" spans="6:6" x14ac:dyDescent="0.25">
      <c r="F1886" s="108" t="str">
        <f t="array" ref="F1886">IF(ROWS(F$2:F1886)&gt;E$2,"",INDEX(Baching!$U:$U,SMALL(IF(Baching!$R:$R=D$2,ROW(Baching!$R:$R)),ROWS(F$2:F1886))))</f>
        <v/>
      </c>
    </row>
    <row r="1887" spans="6:6" x14ac:dyDescent="0.25">
      <c r="F1887" s="108" t="str">
        <f t="array" ref="F1887">IF(ROWS(F$2:F1887)&gt;E$2,"",INDEX(Baching!$U:$U,SMALL(IF(Baching!$R:$R=D$2,ROW(Baching!$R:$R)),ROWS(F$2:F1887))))</f>
        <v/>
      </c>
    </row>
    <row r="1888" spans="6:6" x14ac:dyDescent="0.25">
      <c r="F1888" s="108" t="str">
        <f t="array" ref="F1888">IF(ROWS(F$2:F1888)&gt;E$2,"",INDEX(Baching!$U:$U,SMALL(IF(Baching!$R:$R=D$2,ROW(Baching!$R:$R)),ROWS(F$2:F1888))))</f>
        <v/>
      </c>
    </row>
    <row r="1889" spans="6:6" x14ac:dyDescent="0.25">
      <c r="F1889" s="108" t="str">
        <f t="array" ref="F1889">IF(ROWS(F$2:F1889)&gt;E$2,"",INDEX(Baching!$U:$U,SMALL(IF(Baching!$R:$R=D$2,ROW(Baching!$R:$R)),ROWS(F$2:F1889))))</f>
        <v/>
      </c>
    </row>
    <row r="1890" spans="6:6" x14ac:dyDescent="0.25">
      <c r="F1890" s="108" t="str">
        <f t="array" ref="F1890">IF(ROWS(F$2:F1890)&gt;E$2,"",INDEX(Baching!$U:$U,SMALL(IF(Baching!$R:$R=D$2,ROW(Baching!$R:$R)),ROWS(F$2:F1890))))</f>
        <v/>
      </c>
    </row>
    <row r="1891" spans="6:6" x14ac:dyDescent="0.25">
      <c r="F1891" s="108" t="str">
        <f t="array" ref="F1891">IF(ROWS(F$2:F1891)&gt;E$2,"",INDEX(Baching!$U:$U,SMALL(IF(Baching!$R:$R=D$2,ROW(Baching!$R:$R)),ROWS(F$2:F1891))))</f>
        <v/>
      </c>
    </row>
    <row r="1892" spans="6:6" x14ac:dyDescent="0.25">
      <c r="F1892" s="108" t="str">
        <f t="array" ref="F1892">IF(ROWS(F$2:F1892)&gt;E$2,"",INDEX(Baching!$U:$U,SMALL(IF(Baching!$R:$R=D$2,ROW(Baching!$R:$R)),ROWS(F$2:F1892))))</f>
        <v/>
      </c>
    </row>
    <row r="1893" spans="6:6" x14ac:dyDescent="0.25">
      <c r="F1893" s="108" t="str">
        <f t="array" ref="F1893">IF(ROWS(F$2:F1893)&gt;E$2,"",INDEX(Baching!$U:$U,SMALL(IF(Baching!$R:$R=D$2,ROW(Baching!$R:$R)),ROWS(F$2:F1893))))</f>
        <v/>
      </c>
    </row>
    <row r="1894" spans="6:6" x14ac:dyDescent="0.25">
      <c r="F1894" s="108" t="str">
        <f t="array" ref="F1894">IF(ROWS(F$2:F1894)&gt;E$2,"",INDEX(Baching!$U:$U,SMALL(IF(Baching!$R:$R=D$2,ROW(Baching!$R:$R)),ROWS(F$2:F1894))))</f>
        <v/>
      </c>
    </row>
    <row r="1895" spans="6:6" x14ac:dyDescent="0.25">
      <c r="F1895" s="108" t="str">
        <f t="array" ref="F1895">IF(ROWS(F$2:F1895)&gt;E$2,"",INDEX(Baching!$U:$U,SMALL(IF(Baching!$R:$R=D$2,ROW(Baching!$R:$R)),ROWS(F$2:F1895))))</f>
        <v/>
      </c>
    </row>
    <row r="1896" spans="6:6" x14ac:dyDescent="0.25">
      <c r="F1896" s="108" t="str">
        <f t="array" ref="F1896">IF(ROWS(F$2:F1896)&gt;E$2,"",INDEX(Baching!$U:$U,SMALL(IF(Baching!$R:$R=D$2,ROW(Baching!$R:$R)),ROWS(F$2:F1896))))</f>
        <v/>
      </c>
    </row>
    <row r="1897" spans="6:6" x14ac:dyDescent="0.25">
      <c r="F1897" s="108" t="str">
        <f t="array" ref="F1897">IF(ROWS(F$2:F1897)&gt;E$2,"",INDEX(Baching!$U:$U,SMALL(IF(Baching!$R:$R=D$2,ROW(Baching!$R:$R)),ROWS(F$2:F1897))))</f>
        <v/>
      </c>
    </row>
    <row r="1898" spans="6:6" x14ac:dyDescent="0.25">
      <c r="F1898" s="108" t="str">
        <f t="array" ref="F1898">IF(ROWS(F$2:F1898)&gt;E$2,"",INDEX(Baching!$U:$U,SMALL(IF(Baching!$R:$R=D$2,ROW(Baching!$R:$R)),ROWS(F$2:F1898))))</f>
        <v/>
      </c>
    </row>
    <row r="1899" spans="6:6" x14ac:dyDescent="0.25">
      <c r="F1899" s="108" t="str">
        <f t="array" ref="F1899">IF(ROWS(F$2:F1899)&gt;E$2,"",INDEX(Baching!$U:$U,SMALL(IF(Baching!$R:$R=D$2,ROW(Baching!$R:$R)),ROWS(F$2:F1899))))</f>
        <v/>
      </c>
    </row>
    <row r="1900" spans="6:6" x14ac:dyDescent="0.25">
      <c r="F1900" s="108" t="str">
        <f t="array" ref="F1900">IF(ROWS(F$2:F1900)&gt;E$2,"",INDEX(Baching!$U:$U,SMALL(IF(Baching!$R:$R=D$2,ROW(Baching!$R:$R)),ROWS(F$2:F1900))))</f>
        <v/>
      </c>
    </row>
    <row r="1901" spans="6:6" x14ac:dyDescent="0.25">
      <c r="F1901" s="108" t="str">
        <f t="array" ref="F1901">IF(ROWS(F$2:F1901)&gt;E$2,"",INDEX(Baching!$U:$U,SMALL(IF(Baching!$R:$R=D$2,ROW(Baching!$R:$R)),ROWS(F$2:F1901))))</f>
        <v/>
      </c>
    </row>
    <row r="1902" spans="6:6" x14ac:dyDescent="0.25">
      <c r="F1902" s="108" t="str">
        <f t="array" ref="F1902">IF(ROWS(F$2:F1902)&gt;E$2,"",INDEX(Baching!$U:$U,SMALL(IF(Baching!$R:$R=D$2,ROW(Baching!$R:$R)),ROWS(F$2:F1902))))</f>
        <v/>
      </c>
    </row>
    <row r="1903" spans="6:6" x14ac:dyDescent="0.25">
      <c r="F1903" s="108" t="str">
        <f t="array" ref="F1903">IF(ROWS(F$2:F1903)&gt;E$2,"",INDEX(Baching!$U:$U,SMALL(IF(Baching!$R:$R=D$2,ROW(Baching!$R:$R)),ROWS(F$2:F1903))))</f>
        <v/>
      </c>
    </row>
    <row r="1904" spans="6:6" x14ac:dyDescent="0.25">
      <c r="F1904" s="108" t="str">
        <f t="array" ref="F1904">IF(ROWS(F$2:F1904)&gt;E$2,"",INDEX(Baching!$U:$U,SMALL(IF(Baching!$R:$R=D$2,ROW(Baching!$R:$R)),ROWS(F$2:F1904))))</f>
        <v/>
      </c>
    </row>
    <row r="1905" spans="6:6" x14ac:dyDescent="0.25">
      <c r="F1905" s="108" t="str">
        <f t="array" ref="F1905">IF(ROWS(F$2:F1905)&gt;E$2,"",INDEX(Baching!$U:$U,SMALL(IF(Baching!$R:$R=D$2,ROW(Baching!$R:$R)),ROWS(F$2:F1905))))</f>
        <v/>
      </c>
    </row>
    <row r="1906" spans="6:6" x14ac:dyDescent="0.25">
      <c r="F1906" s="108" t="str">
        <f t="array" ref="F1906">IF(ROWS(F$2:F1906)&gt;E$2,"",INDEX(Baching!$U:$U,SMALL(IF(Baching!$R:$R=D$2,ROW(Baching!$R:$R)),ROWS(F$2:F1906))))</f>
        <v/>
      </c>
    </row>
    <row r="1907" spans="6:6" x14ac:dyDescent="0.25">
      <c r="F1907" s="108" t="str">
        <f t="array" ref="F1907">IF(ROWS(F$2:F1907)&gt;E$2,"",INDEX(Baching!$U:$U,SMALL(IF(Baching!$R:$R=D$2,ROW(Baching!$R:$R)),ROWS(F$2:F1907))))</f>
        <v/>
      </c>
    </row>
    <row r="1908" spans="6:6" x14ac:dyDescent="0.25">
      <c r="F1908" s="108" t="str">
        <f t="array" ref="F1908">IF(ROWS(F$2:F1908)&gt;E$2,"",INDEX(Baching!$U:$U,SMALL(IF(Baching!$R:$R=D$2,ROW(Baching!$R:$R)),ROWS(F$2:F1908))))</f>
        <v/>
      </c>
    </row>
    <row r="1909" spans="6:6" x14ac:dyDescent="0.25">
      <c r="F1909" s="108" t="str">
        <f t="array" ref="F1909">IF(ROWS(F$2:F1909)&gt;E$2,"",INDEX(Baching!$U:$U,SMALL(IF(Baching!$R:$R=D$2,ROW(Baching!$R:$R)),ROWS(F$2:F1909))))</f>
        <v/>
      </c>
    </row>
    <row r="1910" spans="6:6" x14ac:dyDescent="0.25">
      <c r="F1910" s="108" t="str">
        <f t="array" ref="F1910">IF(ROWS(F$2:F1910)&gt;E$2,"",INDEX(Baching!$U:$U,SMALL(IF(Baching!$R:$R=D$2,ROW(Baching!$R:$R)),ROWS(F$2:F1910))))</f>
        <v/>
      </c>
    </row>
    <row r="1911" spans="6:6" x14ac:dyDescent="0.25">
      <c r="F1911" s="108" t="str">
        <f t="array" ref="F1911">IF(ROWS(F$2:F1911)&gt;E$2,"",INDEX(Baching!$U:$U,SMALL(IF(Baching!$R:$R=D$2,ROW(Baching!$R:$R)),ROWS(F$2:F1911))))</f>
        <v/>
      </c>
    </row>
    <row r="1912" spans="6:6" x14ac:dyDescent="0.25">
      <c r="F1912" s="108" t="str">
        <f t="array" ref="F1912">IF(ROWS(F$2:F1912)&gt;E$2,"",INDEX(Baching!$U:$U,SMALL(IF(Baching!$R:$R=D$2,ROW(Baching!$R:$R)),ROWS(F$2:F1912))))</f>
        <v/>
      </c>
    </row>
    <row r="1913" spans="6:6" x14ac:dyDescent="0.25">
      <c r="F1913" s="108" t="str">
        <f t="array" ref="F1913">IF(ROWS(F$2:F1913)&gt;E$2,"",INDEX(Baching!$U:$U,SMALL(IF(Baching!$R:$R=D$2,ROW(Baching!$R:$R)),ROWS(F$2:F1913))))</f>
        <v/>
      </c>
    </row>
    <row r="1914" spans="6:6" x14ac:dyDescent="0.25">
      <c r="F1914" s="108" t="str">
        <f t="array" ref="F1914">IF(ROWS(F$2:F1914)&gt;E$2,"",INDEX(Baching!$U:$U,SMALL(IF(Baching!$R:$R=D$2,ROW(Baching!$R:$R)),ROWS(F$2:F1914))))</f>
        <v/>
      </c>
    </row>
    <row r="1915" spans="6:6" x14ac:dyDescent="0.25">
      <c r="F1915" s="108" t="str">
        <f t="array" ref="F1915">IF(ROWS(F$2:F1915)&gt;E$2,"",INDEX(Baching!$U:$U,SMALL(IF(Baching!$R:$R=D$2,ROW(Baching!$R:$R)),ROWS(F$2:F1915))))</f>
        <v/>
      </c>
    </row>
    <row r="1916" spans="6:6" x14ac:dyDescent="0.25">
      <c r="F1916" s="108" t="str">
        <f t="array" ref="F1916">IF(ROWS(F$2:F1916)&gt;E$2,"",INDEX(Baching!$U:$U,SMALL(IF(Baching!$R:$R=D$2,ROW(Baching!$R:$R)),ROWS(F$2:F1916))))</f>
        <v/>
      </c>
    </row>
    <row r="1917" spans="6:6" x14ac:dyDescent="0.25">
      <c r="F1917" s="108" t="str">
        <f t="array" ref="F1917">IF(ROWS(F$2:F1917)&gt;E$2,"",INDEX(Baching!$U:$U,SMALL(IF(Baching!$R:$R=D$2,ROW(Baching!$R:$R)),ROWS(F$2:F1917))))</f>
        <v/>
      </c>
    </row>
    <row r="1918" spans="6:6" x14ac:dyDescent="0.25">
      <c r="F1918" s="108" t="str">
        <f t="array" ref="F1918">IF(ROWS(F$2:F1918)&gt;E$2,"",INDEX(Baching!$U:$U,SMALL(IF(Baching!$R:$R=D$2,ROW(Baching!$R:$R)),ROWS(F$2:F1918))))</f>
        <v/>
      </c>
    </row>
    <row r="1919" spans="6:6" x14ac:dyDescent="0.25">
      <c r="F1919" s="108" t="str">
        <f t="array" ref="F1919">IF(ROWS(F$2:F1919)&gt;E$2,"",INDEX(Baching!$U:$U,SMALL(IF(Baching!$R:$R=D$2,ROW(Baching!$R:$R)),ROWS(F$2:F1919))))</f>
        <v/>
      </c>
    </row>
    <row r="1920" spans="6:6" x14ac:dyDescent="0.25">
      <c r="F1920" s="108" t="str">
        <f t="array" ref="F1920">IF(ROWS(F$2:F1920)&gt;E$2,"",INDEX(Baching!$U:$U,SMALL(IF(Baching!$R:$R=D$2,ROW(Baching!$R:$R)),ROWS(F$2:F1920))))</f>
        <v/>
      </c>
    </row>
    <row r="1921" spans="6:6" x14ac:dyDescent="0.25">
      <c r="F1921" s="108" t="str">
        <f t="array" ref="F1921">IF(ROWS(F$2:F1921)&gt;E$2,"",INDEX(Baching!$U:$U,SMALL(IF(Baching!$R:$R=D$2,ROW(Baching!$R:$R)),ROWS(F$2:F1921))))</f>
        <v/>
      </c>
    </row>
    <row r="1922" spans="6:6" x14ac:dyDescent="0.25">
      <c r="F1922" s="108" t="str">
        <f t="array" ref="F1922">IF(ROWS(F$2:F1922)&gt;E$2,"",INDEX(Baching!$U:$U,SMALL(IF(Baching!$R:$R=D$2,ROW(Baching!$R:$R)),ROWS(F$2:F1922))))</f>
        <v/>
      </c>
    </row>
    <row r="1923" spans="6:6" x14ac:dyDescent="0.25">
      <c r="F1923" s="108" t="str">
        <f t="array" ref="F1923">IF(ROWS(F$2:F1923)&gt;E$2,"",INDEX(Baching!$U:$U,SMALL(IF(Baching!$R:$R=D$2,ROW(Baching!$R:$R)),ROWS(F$2:F1923))))</f>
        <v/>
      </c>
    </row>
    <row r="1924" spans="6:6" x14ac:dyDescent="0.25">
      <c r="F1924" s="108" t="str">
        <f t="array" ref="F1924">IF(ROWS(F$2:F1924)&gt;E$2,"",INDEX(Baching!$U:$U,SMALL(IF(Baching!$R:$R=D$2,ROW(Baching!$R:$R)),ROWS(F$2:F1924))))</f>
        <v/>
      </c>
    </row>
    <row r="1925" spans="6:6" x14ac:dyDescent="0.25">
      <c r="F1925" s="108" t="str">
        <f t="array" ref="F1925">IF(ROWS(F$2:F1925)&gt;E$2,"",INDEX(Baching!$U:$U,SMALL(IF(Baching!$R:$R=D$2,ROW(Baching!$R:$R)),ROWS(F$2:F1925))))</f>
        <v/>
      </c>
    </row>
    <row r="1926" spans="6:6" x14ac:dyDescent="0.25">
      <c r="F1926" s="108" t="str">
        <f t="array" ref="F1926">IF(ROWS(F$2:F1926)&gt;E$2,"",INDEX(Baching!$U:$U,SMALL(IF(Baching!$R:$R=D$2,ROW(Baching!$R:$R)),ROWS(F$2:F1926))))</f>
        <v/>
      </c>
    </row>
    <row r="1927" spans="6:6" x14ac:dyDescent="0.25">
      <c r="F1927" s="108" t="str">
        <f t="array" ref="F1927">IF(ROWS(F$2:F1927)&gt;E$2,"",INDEX(Baching!$U:$U,SMALL(IF(Baching!$R:$R=D$2,ROW(Baching!$R:$R)),ROWS(F$2:F1927))))</f>
        <v/>
      </c>
    </row>
    <row r="1928" spans="6:6" x14ac:dyDescent="0.25">
      <c r="F1928" s="108" t="str">
        <f t="array" ref="F1928">IF(ROWS(F$2:F1928)&gt;E$2,"",INDEX(Baching!$U:$U,SMALL(IF(Baching!$R:$R=D$2,ROW(Baching!$R:$R)),ROWS(F$2:F1928))))</f>
        <v/>
      </c>
    </row>
    <row r="1929" spans="6:6" x14ac:dyDescent="0.25">
      <c r="F1929" s="108" t="str">
        <f t="array" ref="F1929">IF(ROWS(F$2:F1929)&gt;E$2,"",INDEX(Baching!$U:$U,SMALL(IF(Baching!$R:$R=D$2,ROW(Baching!$R:$R)),ROWS(F$2:F1929))))</f>
        <v/>
      </c>
    </row>
    <row r="1930" spans="6:6" x14ac:dyDescent="0.25">
      <c r="F1930" s="108" t="str">
        <f t="array" ref="F1930">IF(ROWS(F$2:F1930)&gt;E$2,"",INDEX(Baching!$U:$U,SMALL(IF(Baching!$R:$R=D$2,ROW(Baching!$R:$R)),ROWS(F$2:F1930))))</f>
        <v/>
      </c>
    </row>
    <row r="1931" spans="6:6" x14ac:dyDescent="0.25">
      <c r="F1931" s="108" t="str">
        <f t="array" ref="F1931">IF(ROWS(F$2:F1931)&gt;E$2,"",INDEX(Baching!$U:$U,SMALL(IF(Baching!$R:$R=D$2,ROW(Baching!$R:$R)),ROWS(F$2:F1931))))</f>
        <v/>
      </c>
    </row>
    <row r="1932" spans="6:6" x14ac:dyDescent="0.25">
      <c r="F1932" s="108" t="str">
        <f t="array" ref="F1932">IF(ROWS(F$2:F1932)&gt;E$2,"",INDEX(Baching!$U:$U,SMALL(IF(Baching!$R:$R=D$2,ROW(Baching!$R:$R)),ROWS(F$2:F1932))))</f>
        <v/>
      </c>
    </row>
    <row r="1933" spans="6:6" x14ac:dyDescent="0.25">
      <c r="F1933" s="108" t="str">
        <f t="array" ref="F1933">IF(ROWS(F$2:F1933)&gt;E$2,"",INDEX(Baching!$U:$U,SMALL(IF(Baching!$R:$R=D$2,ROW(Baching!$R:$R)),ROWS(F$2:F1933))))</f>
        <v/>
      </c>
    </row>
    <row r="1934" spans="6:6" x14ac:dyDescent="0.25">
      <c r="F1934" s="108" t="str">
        <f t="array" ref="F1934">IF(ROWS(F$2:F1934)&gt;E$2,"",INDEX(Baching!$U:$U,SMALL(IF(Baching!$R:$R=D$2,ROW(Baching!$R:$R)),ROWS(F$2:F1934))))</f>
        <v/>
      </c>
    </row>
    <row r="1935" spans="6:6" x14ac:dyDescent="0.25">
      <c r="F1935" s="108" t="str">
        <f t="array" ref="F1935">IF(ROWS(F$2:F1935)&gt;E$2,"",INDEX(Baching!$U:$U,SMALL(IF(Baching!$R:$R=D$2,ROW(Baching!$R:$R)),ROWS(F$2:F1935))))</f>
        <v/>
      </c>
    </row>
    <row r="1936" spans="6:6" x14ac:dyDescent="0.25">
      <c r="F1936" s="108" t="str">
        <f t="array" ref="F1936">IF(ROWS(F$2:F1936)&gt;E$2,"",INDEX(Baching!$U:$U,SMALL(IF(Baching!$R:$R=D$2,ROW(Baching!$R:$R)),ROWS(F$2:F1936))))</f>
        <v/>
      </c>
    </row>
    <row r="1937" spans="6:6" x14ac:dyDescent="0.25">
      <c r="F1937" s="108" t="str">
        <f t="array" ref="F1937">IF(ROWS(F$2:F1937)&gt;E$2,"",INDEX(Baching!$U:$U,SMALL(IF(Baching!$R:$R=D$2,ROW(Baching!$R:$R)),ROWS(F$2:F1937))))</f>
        <v/>
      </c>
    </row>
    <row r="1938" spans="6:6" x14ac:dyDescent="0.25">
      <c r="F1938" s="108" t="str">
        <f t="array" ref="F1938">IF(ROWS(F$2:F1938)&gt;E$2,"",INDEX(Baching!$U:$U,SMALL(IF(Baching!$R:$R=D$2,ROW(Baching!$R:$R)),ROWS(F$2:F1938))))</f>
        <v/>
      </c>
    </row>
    <row r="1939" spans="6:6" x14ac:dyDescent="0.25">
      <c r="F1939" s="108" t="str">
        <f t="array" ref="F1939">IF(ROWS(F$2:F1939)&gt;E$2,"",INDEX(Baching!$U:$U,SMALL(IF(Baching!$R:$R=D$2,ROW(Baching!$R:$R)),ROWS(F$2:F1939))))</f>
        <v/>
      </c>
    </row>
    <row r="1940" spans="6:6" x14ac:dyDescent="0.25">
      <c r="F1940" s="108" t="str">
        <f t="array" ref="F1940">IF(ROWS(F$2:F1940)&gt;E$2,"",INDEX(Baching!$U:$U,SMALL(IF(Baching!$R:$R=D$2,ROW(Baching!$R:$R)),ROWS(F$2:F1940))))</f>
        <v/>
      </c>
    </row>
    <row r="1941" spans="6:6" x14ac:dyDescent="0.25">
      <c r="F1941" s="108" t="str">
        <f t="array" ref="F1941">IF(ROWS(F$2:F1941)&gt;E$2,"",INDEX(Baching!$U:$U,SMALL(IF(Baching!$R:$R=D$2,ROW(Baching!$R:$R)),ROWS(F$2:F1941))))</f>
        <v/>
      </c>
    </row>
    <row r="1942" spans="6:6" x14ac:dyDescent="0.25">
      <c r="F1942" s="108" t="str">
        <f t="array" ref="F1942">IF(ROWS(F$2:F1942)&gt;E$2,"",INDEX(Baching!$U:$U,SMALL(IF(Baching!$R:$R=D$2,ROW(Baching!$R:$R)),ROWS(F$2:F1942))))</f>
        <v/>
      </c>
    </row>
    <row r="1943" spans="6:6" x14ac:dyDescent="0.25">
      <c r="F1943" s="108" t="str">
        <f t="array" ref="F1943">IF(ROWS(F$2:F1943)&gt;E$2,"",INDEX(Baching!$U:$U,SMALL(IF(Baching!$R:$R=D$2,ROW(Baching!$R:$R)),ROWS(F$2:F1943))))</f>
        <v/>
      </c>
    </row>
    <row r="1944" spans="6:6" x14ac:dyDescent="0.25">
      <c r="F1944" s="108" t="str">
        <f t="array" ref="F1944">IF(ROWS(F$2:F1944)&gt;E$2,"",INDEX(Baching!$U:$U,SMALL(IF(Baching!$R:$R=D$2,ROW(Baching!$R:$R)),ROWS(F$2:F1944))))</f>
        <v/>
      </c>
    </row>
    <row r="1945" spans="6:6" x14ac:dyDescent="0.25">
      <c r="F1945" s="108" t="str">
        <f t="array" ref="F1945">IF(ROWS(F$2:F1945)&gt;E$2,"",INDEX(Baching!$U:$U,SMALL(IF(Baching!$R:$R=D$2,ROW(Baching!$R:$R)),ROWS(F$2:F1945))))</f>
        <v/>
      </c>
    </row>
    <row r="1946" spans="6:6" x14ac:dyDescent="0.25">
      <c r="F1946" s="108" t="str">
        <f t="array" ref="F1946">IF(ROWS(F$2:F1946)&gt;E$2,"",INDEX(Baching!$U:$U,SMALL(IF(Baching!$R:$R=D$2,ROW(Baching!$R:$R)),ROWS(F$2:F1946))))</f>
        <v/>
      </c>
    </row>
    <row r="1947" spans="6:6" x14ac:dyDescent="0.25">
      <c r="F1947" s="108" t="str">
        <f t="array" ref="F1947">IF(ROWS(F$2:F1947)&gt;E$2,"",INDEX(Baching!$U:$U,SMALL(IF(Baching!$R:$R=D$2,ROW(Baching!$R:$R)),ROWS(F$2:F1947))))</f>
        <v/>
      </c>
    </row>
    <row r="1948" spans="6:6" x14ac:dyDescent="0.25">
      <c r="F1948" s="108" t="str">
        <f t="array" ref="F1948">IF(ROWS(F$2:F1948)&gt;E$2,"",INDEX(Baching!$U:$U,SMALL(IF(Baching!$R:$R=D$2,ROW(Baching!$R:$R)),ROWS(F$2:F1948))))</f>
        <v/>
      </c>
    </row>
    <row r="1949" spans="6:6" x14ac:dyDescent="0.25">
      <c r="F1949" s="108" t="str">
        <f t="array" ref="F1949">IF(ROWS(F$2:F1949)&gt;E$2,"",INDEX(Baching!$U:$U,SMALL(IF(Baching!$R:$R=D$2,ROW(Baching!$R:$R)),ROWS(F$2:F1949))))</f>
        <v/>
      </c>
    </row>
    <row r="1950" spans="6:6" x14ac:dyDescent="0.25">
      <c r="F1950" s="108" t="str">
        <f t="array" ref="F1950">IF(ROWS(F$2:F1950)&gt;E$2,"",INDEX(Baching!$U:$U,SMALL(IF(Baching!$R:$R=D$2,ROW(Baching!$R:$R)),ROWS(F$2:F1950))))</f>
        <v/>
      </c>
    </row>
    <row r="1951" spans="6:6" x14ac:dyDescent="0.25">
      <c r="F1951" s="108" t="str">
        <f t="array" ref="F1951">IF(ROWS(F$2:F1951)&gt;E$2,"",INDEX(Baching!$U:$U,SMALL(IF(Baching!$R:$R=D$2,ROW(Baching!$R:$R)),ROWS(F$2:F1951))))</f>
        <v/>
      </c>
    </row>
    <row r="1952" spans="6:6" x14ac:dyDescent="0.25">
      <c r="F1952" s="108" t="str">
        <f t="array" ref="F1952">IF(ROWS(F$2:F1952)&gt;E$2,"",INDEX(Baching!$U:$U,SMALL(IF(Baching!$R:$R=D$2,ROW(Baching!$R:$R)),ROWS(F$2:F1952))))</f>
        <v/>
      </c>
    </row>
    <row r="1953" spans="6:6" x14ac:dyDescent="0.25">
      <c r="F1953" s="108" t="str">
        <f t="array" ref="F1953">IF(ROWS(F$2:F1953)&gt;E$2,"",INDEX(Baching!$U:$U,SMALL(IF(Baching!$R:$R=D$2,ROW(Baching!$R:$R)),ROWS(F$2:F1953))))</f>
        <v/>
      </c>
    </row>
    <row r="1954" spans="6:6" x14ac:dyDescent="0.25">
      <c r="F1954" s="108" t="str">
        <f t="array" ref="F1954">IF(ROWS(F$2:F1954)&gt;E$2,"",INDEX(Baching!$U:$U,SMALL(IF(Baching!$R:$R=D$2,ROW(Baching!$R:$R)),ROWS(F$2:F1954))))</f>
        <v/>
      </c>
    </row>
    <row r="1955" spans="6:6" x14ac:dyDescent="0.25">
      <c r="F1955" s="108" t="str">
        <f t="array" ref="F1955">IF(ROWS(F$2:F1955)&gt;E$2,"",INDEX(Baching!$U:$U,SMALL(IF(Baching!$R:$R=D$2,ROW(Baching!$R:$R)),ROWS(F$2:F1955))))</f>
        <v/>
      </c>
    </row>
    <row r="1956" spans="6:6" x14ac:dyDescent="0.25">
      <c r="F1956" s="108" t="str">
        <f t="array" ref="F1956">IF(ROWS(F$2:F1956)&gt;E$2,"",INDEX(Baching!$U:$U,SMALL(IF(Baching!$R:$R=D$2,ROW(Baching!$R:$R)),ROWS(F$2:F1956))))</f>
        <v/>
      </c>
    </row>
    <row r="1957" spans="6:6" x14ac:dyDescent="0.25">
      <c r="F1957" s="108" t="str">
        <f t="array" ref="F1957">IF(ROWS(F$2:F1957)&gt;E$2,"",INDEX(Baching!$U:$U,SMALL(IF(Baching!$R:$R=D$2,ROW(Baching!$R:$R)),ROWS(F$2:F1957))))</f>
        <v/>
      </c>
    </row>
    <row r="1958" spans="6:6" x14ac:dyDescent="0.25">
      <c r="F1958" s="108" t="str">
        <f t="array" ref="F1958">IF(ROWS(F$2:F1958)&gt;E$2,"",INDEX(Baching!$U:$U,SMALL(IF(Baching!$R:$R=D$2,ROW(Baching!$R:$R)),ROWS(F$2:F1958))))</f>
        <v/>
      </c>
    </row>
    <row r="1959" spans="6:6" x14ac:dyDescent="0.25">
      <c r="F1959" s="108" t="str">
        <f t="array" ref="F1959">IF(ROWS(F$2:F1959)&gt;E$2,"",INDEX(Baching!$U:$U,SMALL(IF(Baching!$R:$R=D$2,ROW(Baching!$R:$R)),ROWS(F$2:F1959))))</f>
        <v/>
      </c>
    </row>
    <row r="1960" spans="6:6" x14ac:dyDescent="0.25">
      <c r="F1960" s="108" t="str">
        <f t="array" ref="F1960">IF(ROWS(F$2:F1960)&gt;E$2,"",INDEX(Baching!$U:$U,SMALL(IF(Baching!$R:$R=D$2,ROW(Baching!$R:$R)),ROWS(F$2:F1960))))</f>
        <v/>
      </c>
    </row>
    <row r="1961" spans="6:6" x14ac:dyDescent="0.25">
      <c r="F1961" s="108" t="str">
        <f t="array" ref="F1961">IF(ROWS(F$2:F1961)&gt;E$2,"",INDEX(Baching!$U:$U,SMALL(IF(Baching!$R:$R=D$2,ROW(Baching!$R:$R)),ROWS(F$2:F1961))))</f>
        <v/>
      </c>
    </row>
    <row r="1962" spans="6:6" x14ac:dyDescent="0.25">
      <c r="F1962" s="108" t="str">
        <f t="array" ref="F1962">IF(ROWS(F$2:F1962)&gt;E$2,"",INDEX(Baching!$U:$U,SMALL(IF(Baching!$R:$R=D$2,ROW(Baching!$R:$R)),ROWS(F$2:F1962))))</f>
        <v/>
      </c>
    </row>
    <row r="1963" spans="6:6" x14ac:dyDescent="0.25">
      <c r="F1963" s="108" t="str">
        <f t="array" ref="F1963">IF(ROWS(F$2:F1963)&gt;E$2,"",INDEX(Baching!$U:$U,SMALL(IF(Baching!$R:$R=D$2,ROW(Baching!$R:$R)),ROWS(F$2:F1963))))</f>
        <v/>
      </c>
    </row>
    <row r="1964" spans="6:6" x14ac:dyDescent="0.25">
      <c r="F1964" s="108" t="str">
        <f t="array" ref="F1964">IF(ROWS(F$2:F1964)&gt;E$2,"",INDEX(Baching!$U:$U,SMALL(IF(Baching!$R:$R=D$2,ROW(Baching!$R:$R)),ROWS(F$2:F1964))))</f>
        <v/>
      </c>
    </row>
    <row r="1965" spans="6:6" x14ac:dyDescent="0.25">
      <c r="F1965" s="108" t="str">
        <f t="array" ref="F1965">IF(ROWS(F$2:F1965)&gt;E$2,"",INDEX(Baching!$U:$U,SMALL(IF(Baching!$R:$R=D$2,ROW(Baching!$R:$R)),ROWS(F$2:F1965))))</f>
        <v/>
      </c>
    </row>
    <row r="1966" spans="6:6" x14ac:dyDescent="0.25">
      <c r="F1966" s="108" t="str">
        <f t="array" ref="F1966">IF(ROWS(F$2:F1966)&gt;E$2,"",INDEX(Baching!$U:$U,SMALL(IF(Baching!$R:$R=D$2,ROW(Baching!$R:$R)),ROWS(F$2:F1966))))</f>
        <v/>
      </c>
    </row>
    <row r="1967" spans="6:6" x14ac:dyDescent="0.25">
      <c r="F1967" s="108" t="str">
        <f t="array" ref="F1967">IF(ROWS(F$2:F1967)&gt;E$2,"",INDEX(Baching!$U:$U,SMALL(IF(Baching!$R:$R=D$2,ROW(Baching!$R:$R)),ROWS(F$2:F1967))))</f>
        <v/>
      </c>
    </row>
    <row r="1968" spans="6:6" x14ac:dyDescent="0.25">
      <c r="F1968" s="108" t="str">
        <f t="array" ref="F1968">IF(ROWS(F$2:F1968)&gt;E$2,"",INDEX(Baching!$U:$U,SMALL(IF(Baching!$R:$R=D$2,ROW(Baching!$R:$R)),ROWS(F$2:F1968))))</f>
        <v/>
      </c>
    </row>
    <row r="1969" spans="6:6" x14ac:dyDescent="0.25">
      <c r="F1969" s="108" t="str">
        <f t="array" ref="F1969">IF(ROWS(F$2:F1969)&gt;E$2,"",INDEX(Baching!$U:$U,SMALL(IF(Baching!$R:$R=D$2,ROW(Baching!$R:$R)),ROWS(F$2:F1969))))</f>
        <v/>
      </c>
    </row>
    <row r="1970" spans="6:6" x14ac:dyDescent="0.25">
      <c r="F1970" s="108" t="str">
        <f t="array" ref="F1970">IF(ROWS(F$2:F1970)&gt;E$2,"",INDEX(Baching!$U:$U,SMALL(IF(Baching!$R:$R=D$2,ROW(Baching!$R:$R)),ROWS(F$2:F1970))))</f>
        <v/>
      </c>
    </row>
    <row r="1971" spans="6:6" x14ac:dyDescent="0.25">
      <c r="F1971" s="108" t="str">
        <f t="array" ref="F1971">IF(ROWS(F$2:F1971)&gt;E$2,"",INDEX(Baching!$U:$U,SMALL(IF(Baching!$R:$R=D$2,ROW(Baching!$R:$R)),ROWS(F$2:F1971))))</f>
        <v/>
      </c>
    </row>
    <row r="1972" spans="6:6" x14ac:dyDescent="0.25">
      <c r="F1972" s="108" t="str">
        <f t="array" ref="F1972">IF(ROWS(F$2:F1972)&gt;E$2,"",INDEX(Baching!$U:$U,SMALL(IF(Baching!$R:$R=D$2,ROW(Baching!$R:$R)),ROWS(F$2:F1972))))</f>
        <v/>
      </c>
    </row>
    <row r="1973" spans="6:6" x14ac:dyDescent="0.25">
      <c r="F1973" s="108" t="str">
        <f t="array" ref="F1973">IF(ROWS(F$2:F1973)&gt;E$2,"",INDEX(Baching!$U:$U,SMALL(IF(Baching!$R:$R=D$2,ROW(Baching!$R:$R)),ROWS(F$2:F1973))))</f>
        <v/>
      </c>
    </row>
    <row r="1974" spans="6:6" x14ac:dyDescent="0.25">
      <c r="F1974" s="108" t="str">
        <f t="array" ref="F1974">IF(ROWS(F$2:F1974)&gt;E$2,"",INDEX(Baching!$U:$U,SMALL(IF(Baching!$R:$R=D$2,ROW(Baching!$R:$R)),ROWS(F$2:F1974))))</f>
        <v/>
      </c>
    </row>
    <row r="1975" spans="6:6" x14ac:dyDescent="0.25">
      <c r="F1975" s="108" t="str">
        <f t="array" ref="F1975">IF(ROWS(F$2:F1975)&gt;E$2,"",INDEX(Baching!$U:$U,SMALL(IF(Baching!$R:$R=D$2,ROW(Baching!$R:$R)),ROWS(F$2:F1975))))</f>
        <v/>
      </c>
    </row>
    <row r="1976" spans="6:6" x14ac:dyDescent="0.25">
      <c r="F1976" s="108" t="str">
        <f t="array" ref="F1976">IF(ROWS(F$2:F1976)&gt;E$2,"",INDEX(Baching!$U:$U,SMALL(IF(Baching!$R:$R=D$2,ROW(Baching!$R:$R)),ROWS(F$2:F1976))))</f>
        <v/>
      </c>
    </row>
    <row r="1977" spans="6:6" x14ac:dyDescent="0.25">
      <c r="F1977" s="108" t="str">
        <f t="array" ref="F1977">IF(ROWS(F$2:F1977)&gt;E$2,"",INDEX(Baching!$U:$U,SMALL(IF(Baching!$R:$R=D$2,ROW(Baching!$R:$R)),ROWS(F$2:F1977))))</f>
        <v/>
      </c>
    </row>
    <row r="1978" spans="6:6" x14ac:dyDescent="0.25">
      <c r="F1978" s="108" t="str">
        <f t="array" ref="F1978">IF(ROWS(F$2:F1978)&gt;E$2,"",INDEX(Baching!$U:$U,SMALL(IF(Baching!$R:$R=D$2,ROW(Baching!$R:$R)),ROWS(F$2:F1978))))</f>
        <v/>
      </c>
    </row>
    <row r="1979" spans="6:6" x14ac:dyDescent="0.25">
      <c r="F1979" s="108" t="str">
        <f t="array" ref="F1979">IF(ROWS(F$2:F1979)&gt;E$2,"",INDEX(Baching!$U:$U,SMALL(IF(Baching!$R:$R=D$2,ROW(Baching!$R:$R)),ROWS(F$2:F1979))))</f>
        <v/>
      </c>
    </row>
    <row r="1980" spans="6:6" x14ac:dyDescent="0.25">
      <c r="F1980" s="108" t="str">
        <f t="array" ref="F1980">IF(ROWS(F$2:F1980)&gt;E$2,"",INDEX(Baching!$U:$U,SMALL(IF(Baching!$R:$R=D$2,ROW(Baching!$R:$R)),ROWS(F$2:F1980))))</f>
        <v/>
      </c>
    </row>
    <row r="1981" spans="6:6" x14ac:dyDescent="0.25">
      <c r="F1981" s="108" t="str">
        <f t="array" ref="F1981">IF(ROWS(F$2:F1981)&gt;E$2,"",INDEX(Baching!$U:$U,SMALL(IF(Baching!$R:$R=D$2,ROW(Baching!$R:$R)),ROWS(F$2:F1981))))</f>
        <v/>
      </c>
    </row>
    <row r="1982" spans="6:6" x14ac:dyDescent="0.25">
      <c r="F1982" s="108" t="str">
        <f t="array" ref="F1982">IF(ROWS(F$2:F1982)&gt;E$2,"",INDEX(Baching!$U:$U,SMALL(IF(Baching!$R:$R=D$2,ROW(Baching!$R:$R)),ROWS(F$2:F1982))))</f>
        <v/>
      </c>
    </row>
    <row r="1983" spans="6:6" x14ac:dyDescent="0.25">
      <c r="F1983" s="108" t="str">
        <f t="array" ref="F1983">IF(ROWS(F$2:F1983)&gt;E$2,"",INDEX(Baching!$U:$U,SMALL(IF(Baching!$R:$R=D$2,ROW(Baching!$R:$R)),ROWS(F$2:F1983))))</f>
        <v/>
      </c>
    </row>
    <row r="1984" spans="6:6" x14ac:dyDescent="0.25">
      <c r="F1984" s="108" t="str">
        <f t="array" ref="F1984">IF(ROWS(F$2:F1984)&gt;E$2,"",INDEX(Baching!$U:$U,SMALL(IF(Baching!$R:$R=D$2,ROW(Baching!$R:$R)),ROWS(F$2:F1984))))</f>
        <v/>
      </c>
    </row>
    <row r="1985" spans="6:6" x14ac:dyDescent="0.25">
      <c r="F1985" s="108" t="str">
        <f t="array" ref="F1985">IF(ROWS(F$2:F1985)&gt;E$2,"",INDEX(Baching!$U:$U,SMALL(IF(Baching!$R:$R=D$2,ROW(Baching!$R:$R)),ROWS(F$2:F1985))))</f>
        <v/>
      </c>
    </row>
    <row r="1986" spans="6:6" x14ac:dyDescent="0.25">
      <c r="F1986" s="108" t="str">
        <f t="array" ref="F1986">IF(ROWS(F$2:F1986)&gt;E$2,"",INDEX(Baching!$U:$U,SMALL(IF(Baching!$R:$R=D$2,ROW(Baching!$R:$R)),ROWS(F$2:F1986))))</f>
        <v/>
      </c>
    </row>
    <row r="1987" spans="6:6" x14ac:dyDescent="0.25">
      <c r="F1987" s="108" t="str">
        <f t="array" ref="F1987">IF(ROWS(F$2:F1987)&gt;E$2,"",INDEX(Baching!$U:$U,SMALL(IF(Baching!$R:$R=D$2,ROW(Baching!$R:$R)),ROWS(F$2:F1987))))</f>
        <v/>
      </c>
    </row>
    <row r="1988" spans="6:6" x14ac:dyDescent="0.25">
      <c r="F1988" s="108" t="str">
        <f t="array" ref="F1988">IF(ROWS(F$2:F1988)&gt;E$2,"",INDEX(Baching!$U:$U,SMALL(IF(Baching!$R:$R=D$2,ROW(Baching!$R:$R)),ROWS(F$2:F1988))))</f>
        <v/>
      </c>
    </row>
    <row r="1989" spans="6:6" x14ac:dyDescent="0.25">
      <c r="F1989" s="108" t="str">
        <f t="array" ref="F1989">IF(ROWS(F$2:F1989)&gt;E$2,"",INDEX(Baching!$U:$U,SMALL(IF(Baching!$R:$R=D$2,ROW(Baching!$R:$R)),ROWS(F$2:F1989))))</f>
        <v/>
      </c>
    </row>
    <row r="1990" spans="6:6" x14ac:dyDescent="0.25">
      <c r="F1990" s="108" t="str">
        <f t="array" ref="F1990">IF(ROWS(F$2:F1990)&gt;E$2,"",INDEX(Baching!$U:$U,SMALL(IF(Baching!$R:$R=D$2,ROW(Baching!$R:$R)),ROWS(F$2:F1990))))</f>
        <v/>
      </c>
    </row>
    <row r="1991" spans="6:6" x14ac:dyDescent="0.25">
      <c r="F1991" s="108" t="str">
        <f t="array" ref="F1991">IF(ROWS(F$2:F1991)&gt;E$2,"",INDEX(Baching!$U:$U,SMALL(IF(Baching!$R:$R=D$2,ROW(Baching!$R:$R)),ROWS(F$2:F1991))))</f>
        <v/>
      </c>
    </row>
    <row r="1992" spans="6:6" x14ac:dyDescent="0.25">
      <c r="F1992" s="108" t="str">
        <f t="array" ref="F1992">IF(ROWS(F$2:F1992)&gt;E$2,"",INDEX(Baching!$U:$U,SMALL(IF(Baching!$R:$R=D$2,ROW(Baching!$R:$R)),ROWS(F$2:F1992))))</f>
        <v/>
      </c>
    </row>
    <row r="1993" spans="6:6" x14ac:dyDescent="0.25">
      <c r="F1993" s="108" t="str">
        <f t="array" ref="F1993">IF(ROWS(F$2:F1993)&gt;E$2,"",INDEX(Baching!$U:$U,SMALL(IF(Baching!$R:$R=D$2,ROW(Baching!$R:$R)),ROWS(F$2:F1993))))</f>
        <v/>
      </c>
    </row>
    <row r="1994" spans="6:6" x14ac:dyDescent="0.25">
      <c r="F1994" s="108" t="str">
        <f t="array" ref="F1994">IF(ROWS(F$2:F1994)&gt;E$2,"",INDEX(Baching!$U:$U,SMALL(IF(Baching!$R:$R=D$2,ROW(Baching!$R:$R)),ROWS(F$2:F1994))))</f>
        <v/>
      </c>
    </row>
    <row r="1995" spans="6:6" x14ac:dyDescent="0.25">
      <c r="F1995" s="108" t="str">
        <f t="array" ref="F1995">IF(ROWS(F$2:F1995)&gt;E$2,"",INDEX(Baching!$U:$U,SMALL(IF(Baching!$R:$R=D$2,ROW(Baching!$R:$R)),ROWS(F$2:F1995))))</f>
        <v/>
      </c>
    </row>
    <row r="1996" spans="6:6" x14ac:dyDescent="0.25">
      <c r="F1996" s="108" t="str">
        <f t="array" ref="F1996">IF(ROWS(F$2:F1996)&gt;E$2,"",INDEX(Baching!$U:$U,SMALL(IF(Baching!$R:$R=D$2,ROW(Baching!$R:$R)),ROWS(F$2:F1996))))</f>
        <v/>
      </c>
    </row>
    <row r="1997" spans="6:6" x14ac:dyDescent="0.25">
      <c r="F1997" s="108" t="str">
        <f t="array" ref="F1997">IF(ROWS(F$2:F1997)&gt;E$2,"",INDEX(Baching!$U:$U,SMALL(IF(Baching!$R:$R=D$2,ROW(Baching!$R:$R)),ROWS(F$2:F1997))))</f>
        <v/>
      </c>
    </row>
    <row r="1998" spans="6:6" x14ac:dyDescent="0.25">
      <c r="F1998" s="108" t="str">
        <f t="array" ref="F1998">IF(ROWS(F$2:F1998)&gt;E$2,"",INDEX(Baching!$U:$U,SMALL(IF(Baching!$R:$R=D$2,ROW(Baching!$R:$R)),ROWS(F$2:F1998))))</f>
        <v/>
      </c>
    </row>
    <row r="1999" spans="6:6" x14ac:dyDescent="0.25">
      <c r="F1999" s="108" t="str">
        <f t="array" ref="F1999">IF(ROWS(F$2:F1999)&gt;E$2,"",INDEX(Baching!$U:$U,SMALL(IF(Baching!$R:$R=D$2,ROW(Baching!$R:$R)),ROWS(F$2:F1999))))</f>
        <v/>
      </c>
    </row>
    <row r="2000" spans="6:6" x14ac:dyDescent="0.25">
      <c r="F2000" s="108" t="str">
        <f t="array" ref="F2000">IF(ROWS(F$2:F2000)&gt;E$2,"",INDEX(Baching!$U:$U,SMALL(IF(Baching!$R:$R=D$2,ROW(Baching!$R:$R)),ROWS(F$2:F2000))))</f>
        <v/>
      </c>
    </row>
    <row r="2001" spans="6:6" x14ac:dyDescent="0.25">
      <c r="F2001" s="108" t="str">
        <f t="array" ref="F2001">IF(ROWS(F$2:F2001)&gt;E$2,"",INDEX(Baching!$U:$U,SMALL(IF(Baching!$R:$R=D$2,ROW(Baching!$R:$R)),ROWS(F$2:F2001))))</f>
        <v/>
      </c>
    </row>
    <row r="2002" spans="6:6" x14ac:dyDescent="0.25">
      <c r="F2002" s="108" t="str">
        <f t="array" ref="F2002">IF(ROWS(F$2:F2002)&gt;E$2,"",INDEX(Baching!$U:$U,SMALL(IF(Baching!$R:$R=D$2,ROW(Baching!$R:$R)),ROWS(F$2:F2002))))</f>
        <v/>
      </c>
    </row>
    <row r="2003" spans="6:6" x14ac:dyDescent="0.25">
      <c r="F2003" s="108" t="str">
        <f t="array" ref="F2003">IF(ROWS(F$2:F2003)&gt;E$2,"",INDEX(Baching!$U:$U,SMALL(IF(Baching!$R:$R=D$2,ROW(Baching!$R:$R)),ROWS(F$2:F2003))))</f>
        <v/>
      </c>
    </row>
    <row r="2004" spans="6:6" x14ac:dyDescent="0.25">
      <c r="F2004" s="108" t="str">
        <f t="array" ref="F2004">IF(ROWS(F$2:F2004)&gt;E$2,"",INDEX(Baching!$U:$U,SMALL(IF(Baching!$R:$R=D$2,ROW(Baching!$R:$R)),ROWS(F$2:F2004))))</f>
        <v/>
      </c>
    </row>
    <row r="2005" spans="6:6" x14ac:dyDescent="0.25">
      <c r="F2005" s="108" t="str">
        <f t="array" ref="F2005">IF(ROWS(F$2:F2005)&gt;E$2,"",INDEX(Baching!$U:$U,SMALL(IF(Baching!$R:$R=D$2,ROW(Baching!$R:$R)),ROWS(F$2:F2005))))</f>
        <v/>
      </c>
    </row>
    <row r="2006" spans="6:6" x14ac:dyDescent="0.25">
      <c r="F2006" s="108" t="str">
        <f t="array" ref="F2006">IF(ROWS(F$2:F2006)&gt;E$2,"",INDEX(Baching!$U:$U,SMALL(IF(Baching!$R:$R=D$2,ROW(Baching!$R:$R)),ROWS(F$2:F2006))))</f>
        <v/>
      </c>
    </row>
    <row r="2007" spans="6:6" x14ac:dyDescent="0.25">
      <c r="F2007" s="108" t="str">
        <f t="array" ref="F2007">IF(ROWS(F$2:F2007)&gt;E$2,"",INDEX(Baching!$U:$U,SMALL(IF(Baching!$R:$R=D$2,ROW(Baching!$R:$R)),ROWS(F$2:F2007))))</f>
        <v/>
      </c>
    </row>
    <row r="2008" spans="6:6" x14ac:dyDescent="0.25">
      <c r="F2008" s="108" t="str">
        <f t="array" ref="F2008">IF(ROWS(F$2:F2008)&gt;E$2,"",INDEX(Baching!$U:$U,SMALL(IF(Baching!$R:$R=D$2,ROW(Baching!$R:$R)),ROWS(F$2:F2008))))</f>
        <v/>
      </c>
    </row>
    <row r="2009" spans="6:6" x14ac:dyDescent="0.25">
      <c r="F2009" s="108" t="str">
        <f t="array" ref="F2009">IF(ROWS(F$2:F2009)&gt;E$2,"",INDEX(Baching!$U:$U,SMALL(IF(Baching!$R:$R=D$2,ROW(Baching!$R:$R)),ROWS(F$2:F2009))))</f>
        <v/>
      </c>
    </row>
    <row r="2010" spans="6:6" x14ac:dyDescent="0.25">
      <c r="F2010" s="108" t="str">
        <f t="array" ref="F2010">IF(ROWS(F$2:F2010)&gt;E$2,"",INDEX(Baching!$U:$U,SMALL(IF(Baching!$R:$R=D$2,ROW(Baching!$R:$R)),ROWS(F$2:F2010))))</f>
        <v/>
      </c>
    </row>
    <row r="2011" spans="6:6" x14ac:dyDescent="0.25">
      <c r="F2011" s="108" t="str">
        <f t="array" ref="F2011">IF(ROWS(F$2:F2011)&gt;E$2,"",INDEX(Baching!$U:$U,SMALL(IF(Baching!$R:$R=D$2,ROW(Baching!$R:$R)),ROWS(F$2:F2011))))</f>
        <v/>
      </c>
    </row>
    <row r="2012" spans="6:6" x14ac:dyDescent="0.25">
      <c r="F2012" s="108" t="str">
        <f t="array" ref="F2012">IF(ROWS(F$2:F2012)&gt;E$2,"",INDEX(Baching!$U:$U,SMALL(IF(Baching!$R:$R=D$2,ROW(Baching!$R:$R)),ROWS(F$2:F2012))))</f>
        <v/>
      </c>
    </row>
    <row r="2013" spans="6:6" x14ac:dyDescent="0.25">
      <c r="F2013" s="108" t="str">
        <f t="array" ref="F2013">IF(ROWS(F$2:F2013)&gt;E$2,"",INDEX(Baching!$U:$U,SMALL(IF(Baching!$R:$R=D$2,ROW(Baching!$R:$R)),ROWS(F$2:F2013))))</f>
        <v/>
      </c>
    </row>
    <row r="2014" spans="6:6" x14ac:dyDescent="0.25">
      <c r="F2014" s="108" t="str">
        <f t="array" ref="F2014">IF(ROWS(F$2:F2014)&gt;E$2,"",INDEX(Baching!$U:$U,SMALL(IF(Baching!$R:$R=D$2,ROW(Baching!$R:$R)),ROWS(F$2:F2014))))</f>
        <v/>
      </c>
    </row>
    <row r="2015" spans="6:6" x14ac:dyDescent="0.25">
      <c r="F2015" s="108" t="str">
        <f t="array" ref="F2015">IF(ROWS(F$2:F2015)&gt;E$2,"",INDEX(Baching!$U:$U,SMALL(IF(Baching!$R:$R=D$2,ROW(Baching!$R:$R)),ROWS(F$2:F2015))))</f>
        <v/>
      </c>
    </row>
    <row r="2016" spans="6:6" x14ac:dyDescent="0.25">
      <c r="F2016" s="108" t="str">
        <f t="array" ref="F2016">IF(ROWS(F$2:F2016)&gt;E$2,"",INDEX(Baching!$U:$U,SMALL(IF(Baching!$R:$R=D$2,ROW(Baching!$R:$R)),ROWS(F$2:F2016))))</f>
        <v/>
      </c>
    </row>
    <row r="2017" spans="6:6" x14ac:dyDescent="0.25">
      <c r="F2017" s="108" t="str">
        <f t="array" ref="F2017">IF(ROWS(F$2:F2017)&gt;E$2,"",INDEX(Baching!$U:$U,SMALL(IF(Baching!$R:$R=D$2,ROW(Baching!$R:$R)),ROWS(F$2:F2017))))</f>
        <v/>
      </c>
    </row>
    <row r="2018" spans="6:6" x14ac:dyDescent="0.25">
      <c r="F2018" s="108" t="str">
        <f t="array" ref="F2018">IF(ROWS(F$2:F2018)&gt;E$2,"",INDEX(Baching!$U:$U,SMALL(IF(Baching!$R:$R=D$2,ROW(Baching!$R:$R)),ROWS(F$2:F2018))))</f>
        <v/>
      </c>
    </row>
    <row r="2019" spans="6:6" x14ac:dyDescent="0.25">
      <c r="F2019" s="108" t="str">
        <f t="array" ref="F2019">IF(ROWS(F$2:F2019)&gt;E$2,"",INDEX(Baching!$U:$U,SMALL(IF(Baching!$R:$R=D$2,ROW(Baching!$R:$R)),ROWS(F$2:F2019))))</f>
        <v/>
      </c>
    </row>
    <row r="2020" spans="6:6" x14ac:dyDescent="0.25">
      <c r="F2020" s="108" t="str">
        <f t="array" ref="F2020">IF(ROWS(F$2:F2020)&gt;E$2,"",INDEX(Baching!$U:$U,SMALL(IF(Baching!$R:$R=D$2,ROW(Baching!$R:$R)),ROWS(F$2:F2020))))</f>
        <v/>
      </c>
    </row>
    <row r="2021" spans="6:6" x14ac:dyDescent="0.25">
      <c r="F2021" s="108" t="str">
        <f t="array" ref="F2021">IF(ROWS(F$2:F2021)&gt;E$2,"",INDEX(Baching!$U:$U,SMALL(IF(Baching!$R:$R=D$2,ROW(Baching!$R:$R)),ROWS(F$2:F2021))))</f>
        <v/>
      </c>
    </row>
    <row r="2022" spans="6:6" x14ac:dyDescent="0.25">
      <c r="F2022" s="108" t="str">
        <f t="array" ref="F2022">IF(ROWS(F$2:F2022)&gt;E$2,"",INDEX(Baching!$U:$U,SMALL(IF(Baching!$R:$R=D$2,ROW(Baching!$R:$R)),ROWS(F$2:F2022))))</f>
        <v/>
      </c>
    </row>
    <row r="2023" spans="6:6" x14ac:dyDescent="0.25">
      <c r="F2023" s="108" t="str">
        <f t="array" ref="F2023">IF(ROWS(F$2:F2023)&gt;E$2,"",INDEX(Baching!$U:$U,SMALL(IF(Baching!$R:$R=D$2,ROW(Baching!$R:$R)),ROWS(F$2:F2023))))</f>
        <v/>
      </c>
    </row>
    <row r="2024" spans="6:6" x14ac:dyDescent="0.25">
      <c r="F2024" s="108" t="str">
        <f t="array" ref="F2024">IF(ROWS(F$2:F2024)&gt;E$2,"",INDEX(Baching!$U:$U,SMALL(IF(Baching!$R:$R=D$2,ROW(Baching!$R:$R)),ROWS(F$2:F2024))))</f>
        <v/>
      </c>
    </row>
    <row r="2025" spans="6:6" x14ac:dyDescent="0.25">
      <c r="F2025" s="108" t="str">
        <f t="array" ref="F2025">IF(ROWS(F$2:F2025)&gt;E$2,"",INDEX(Baching!$U:$U,SMALL(IF(Baching!$R:$R=D$2,ROW(Baching!$R:$R)),ROWS(F$2:F2025))))</f>
        <v/>
      </c>
    </row>
    <row r="2026" spans="6:6" x14ac:dyDescent="0.25">
      <c r="F2026" s="108" t="str">
        <f t="array" ref="F2026">IF(ROWS(F$2:F2026)&gt;E$2,"",INDEX(Baching!$U:$U,SMALL(IF(Baching!$R:$R=D$2,ROW(Baching!$R:$R)),ROWS(F$2:F2026))))</f>
        <v/>
      </c>
    </row>
    <row r="2027" spans="6:6" x14ac:dyDescent="0.25">
      <c r="F2027" s="108" t="str">
        <f t="array" ref="F2027">IF(ROWS(F$2:F2027)&gt;E$2,"",INDEX(Baching!$U:$U,SMALL(IF(Baching!$R:$R=D$2,ROW(Baching!$R:$R)),ROWS(F$2:F2027))))</f>
        <v/>
      </c>
    </row>
    <row r="2028" spans="6:6" x14ac:dyDescent="0.25">
      <c r="F2028" s="108" t="str">
        <f t="array" ref="F2028">IF(ROWS(F$2:F2028)&gt;E$2,"",INDEX(Baching!$U:$U,SMALL(IF(Baching!$R:$R=D$2,ROW(Baching!$R:$R)),ROWS(F$2:F2028))))</f>
        <v/>
      </c>
    </row>
    <row r="2029" spans="6:6" x14ac:dyDescent="0.25">
      <c r="F2029" s="108" t="str">
        <f t="array" ref="F2029">IF(ROWS(F$2:F2029)&gt;E$2,"",INDEX(Baching!$U:$U,SMALL(IF(Baching!$R:$R=D$2,ROW(Baching!$R:$R)),ROWS(F$2:F2029))))</f>
        <v/>
      </c>
    </row>
    <row r="2030" spans="6:6" x14ac:dyDescent="0.25">
      <c r="F2030" s="108" t="str">
        <f t="array" ref="F2030">IF(ROWS(F$2:F2030)&gt;E$2,"",INDEX(Baching!$U:$U,SMALL(IF(Baching!$R:$R=D$2,ROW(Baching!$R:$R)),ROWS(F$2:F2030))))</f>
        <v/>
      </c>
    </row>
    <row r="2031" spans="6:6" x14ac:dyDescent="0.25">
      <c r="F2031" s="108" t="str">
        <f t="array" ref="F2031">IF(ROWS(F$2:F2031)&gt;E$2,"",INDEX(Baching!$U:$U,SMALL(IF(Baching!$R:$R=D$2,ROW(Baching!$R:$R)),ROWS(F$2:F2031))))</f>
        <v/>
      </c>
    </row>
    <row r="2032" spans="6:6" x14ac:dyDescent="0.25">
      <c r="F2032" s="108" t="str">
        <f t="array" ref="F2032">IF(ROWS(F$2:F2032)&gt;E$2,"",INDEX(Baching!$U:$U,SMALL(IF(Baching!$R:$R=D$2,ROW(Baching!$R:$R)),ROWS(F$2:F2032))))</f>
        <v/>
      </c>
    </row>
    <row r="2033" spans="6:6" x14ac:dyDescent="0.25">
      <c r="F2033" s="108" t="str">
        <f t="array" ref="F2033">IF(ROWS(F$2:F2033)&gt;E$2,"",INDEX(Baching!$U:$U,SMALL(IF(Baching!$R:$R=D$2,ROW(Baching!$R:$R)),ROWS(F$2:F2033))))</f>
        <v/>
      </c>
    </row>
    <row r="2034" spans="6:6" x14ac:dyDescent="0.25">
      <c r="F2034" s="108" t="str">
        <f t="array" ref="F2034">IF(ROWS(F$2:F2034)&gt;E$2,"",INDEX(Baching!$U:$U,SMALL(IF(Baching!$R:$R=D$2,ROW(Baching!$R:$R)),ROWS(F$2:F2034))))</f>
        <v/>
      </c>
    </row>
    <row r="2035" spans="6:6" x14ac:dyDescent="0.25">
      <c r="F2035" s="108" t="str">
        <f t="array" ref="F2035">IF(ROWS(F$2:F2035)&gt;E$2,"",INDEX(Baching!$U:$U,SMALL(IF(Baching!$R:$R=D$2,ROW(Baching!$R:$R)),ROWS(F$2:F2035))))</f>
        <v/>
      </c>
    </row>
    <row r="2036" spans="6:6" x14ac:dyDescent="0.25">
      <c r="F2036" s="108" t="str">
        <f t="array" ref="F2036">IF(ROWS(F$2:F2036)&gt;E$2,"",INDEX(Baching!$U:$U,SMALL(IF(Baching!$R:$R=D$2,ROW(Baching!$R:$R)),ROWS(F$2:F2036))))</f>
        <v/>
      </c>
    </row>
    <row r="2037" spans="6:6" x14ac:dyDescent="0.25">
      <c r="F2037" s="108" t="str">
        <f t="array" ref="F2037">IF(ROWS(F$2:F2037)&gt;E$2,"",INDEX(Baching!$U:$U,SMALL(IF(Baching!$R:$R=D$2,ROW(Baching!$R:$R)),ROWS(F$2:F2037))))</f>
        <v/>
      </c>
    </row>
    <row r="2038" spans="6:6" x14ac:dyDescent="0.25">
      <c r="F2038" s="108" t="str">
        <f t="array" ref="F2038">IF(ROWS(F$2:F2038)&gt;E$2,"",INDEX(Baching!$U:$U,SMALL(IF(Baching!$R:$R=D$2,ROW(Baching!$R:$R)),ROWS(F$2:F2038))))</f>
        <v/>
      </c>
    </row>
    <row r="2039" spans="6:6" x14ac:dyDescent="0.25">
      <c r="F2039" s="108" t="str">
        <f t="array" ref="F2039">IF(ROWS(F$2:F2039)&gt;E$2,"",INDEX(Baching!$U:$U,SMALL(IF(Baching!$R:$R=D$2,ROW(Baching!$R:$R)),ROWS(F$2:F2039))))</f>
        <v/>
      </c>
    </row>
    <row r="2040" spans="6:6" x14ac:dyDescent="0.25">
      <c r="F2040" s="108" t="str">
        <f t="array" ref="F2040">IF(ROWS(F$2:F2040)&gt;E$2,"",INDEX(Baching!$U:$U,SMALL(IF(Baching!$R:$R=D$2,ROW(Baching!$R:$R)),ROWS(F$2:F2040))))</f>
        <v/>
      </c>
    </row>
    <row r="2041" spans="6:6" x14ac:dyDescent="0.25">
      <c r="F2041" s="108" t="str">
        <f t="array" ref="F2041">IF(ROWS(F$2:F2041)&gt;E$2,"",INDEX(Baching!$U:$U,SMALL(IF(Baching!$R:$R=D$2,ROW(Baching!$R:$R)),ROWS(F$2:F2041))))</f>
        <v/>
      </c>
    </row>
    <row r="2042" spans="6:6" x14ac:dyDescent="0.25">
      <c r="F2042" s="108" t="str">
        <f t="array" ref="F2042">IF(ROWS(F$2:F2042)&gt;E$2,"",INDEX(Baching!$U:$U,SMALL(IF(Baching!$R:$R=D$2,ROW(Baching!$R:$R)),ROWS(F$2:F2042))))</f>
        <v/>
      </c>
    </row>
    <row r="2043" spans="6:6" x14ac:dyDescent="0.25">
      <c r="F2043" s="108" t="str">
        <f t="array" ref="F2043">IF(ROWS(F$2:F2043)&gt;E$2,"",INDEX(Baching!$U:$U,SMALL(IF(Baching!$R:$R=D$2,ROW(Baching!$R:$R)),ROWS(F$2:F2043))))</f>
        <v/>
      </c>
    </row>
    <row r="2044" spans="6:6" x14ac:dyDescent="0.25">
      <c r="F2044" s="108" t="str">
        <f t="array" ref="F2044">IF(ROWS(F$2:F2044)&gt;E$2,"",INDEX(Baching!$U:$U,SMALL(IF(Baching!$R:$R=D$2,ROW(Baching!$R:$R)),ROWS(F$2:F2044))))</f>
        <v/>
      </c>
    </row>
    <row r="2045" spans="6:6" x14ac:dyDescent="0.25">
      <c r="F2045" s="108" t="str">
        <f t="array" ref="F2045">IF(ROWS(F$2:F2045)&gt;E$2,"",INDEX(Baching!$U:$U,SMALL(IF(Baching!$R:$R=D$2,ROW(Baching!$R:$R)),ROWS(F$2:F2045))))</f>
        <v/>
      </c>
    </row>
    <row r="2046" spans="6:6" x14ac:dyDescent="0.25">
      <c r="F2046" s="108" t="str">
        <f t="array" ref="F2046">IF(ROWS(F$2:F2046)&gt;E$2,"",INDEX(Baching!$U:$U,SMALL(IF(Baching!$R:$R=D$2,ROW(Baching!$R:$R)),ROWS(F$2:F2046))))</f>
        <v/>
      </c>
    </row>
    <row r="2047" spans="6:6" x14ac:dyDescent="0.25">
      <c r="F2047" s="108" t="str">
        <f t="array" ref="F2047">IF(ROWS(F$2:F2047)&gt;E$2,"",INDEX(Baching!$U:$U,SMALL(IF(Baching!$R:$R=D$2,ROW(Baching!$R:$R)),ROWS(F$2:F2047))))</f>
        <v/>
      </c>
    </row>
    <row r="2048" spans="6:6" x14ac:dyDescent="0.25">
      <c r="F2048" s="108" t="str">
        <f t="array" ref="F2048">IF(ROWS(F$2:F2048)&gt;E$2,"",INDEX(Baching!$U:$U,SMALL(IF(Baching!$R:$R=D$2,ROW(Baching!$R:$R)),ROWS(F$2:F2048))))</f>
        <v/>
      </c>
    </row>
    <row r="2049" spans="6:6" x14ac:dyDescent="0.25">
      <c r="F2049" s="108" t="str">
        <f t="array" ref="F2049">IF(ROWS(F$2:F2049)&gt;E$2,"",INDEX(Baching!$U:$U,SMALL(IF(Baching!$R:$R=D$2,ROW(Baching!$R:$R)),ROWS(F$2:F2049))))</f>
        <v/>
      </c>
    </row>
    <row r="2050" spans="6:6" x14ac:dyDescent="0.25">
      <c r="F2050" s="108" t="str">
        <f t="array" ref="F2050">IF(ROWS(F$2:F2050)&gt;E$2,"",INDEX(Baching!$U:$U,SMALL(IF(Baching!$R:$R=D$2,ROW(Baching!$R:$R)),ROWS(F$2:F2050))))</f>
        <v/>
      </c>
    </row>
    <row r="2051" spans="6:6" x14ac:dyDescent="0.25">
      <c r="F2051" s="108" t="str">
        <f t="array" ref="F2051">IF(ROWS(F$2:F2051)&gt;E$2,"",INDEX(Baching!$U:$U,SMALL(IF(Baching!$R:$R=D$2,ROW(Baching!$R:$R)),ROWS(F$2:F2051))))</f>
        <v/>
      </c>
    </row>
    <row r="2052" spans="6:6" x14ac:dyDescent="0.25">
      <c r="F2052" s="108" t="str">
        <f t="array" ref="F2052">IF(ROWS(F$2:F2052)&gt;E$2,"",INDEX(Baching!$U:$U,SMALL(IF(Baching!$R:$R=D$2,ROW(Baching!$R:$R)),ROWS(F$2:F2052))))</f>
        <v/>
      </c>
    </row>
    <row r="2053" spans="6:6" x14ac:dyDescent="0.25">
      <c r="F2053" s="108" t="str">
        <f t="array" ref="F2053">IF(ROWS(F$2:F2053)&gt;E$2,"",INDEX(Baching!$U:$U,SMALL(IF(Baching!$R:$R=D$2,ROW(Baching!$R:$R)),ROWS(F$2:F2053))))</f>
        <v/>
      </c>
    </row>
    <row r="2054" spans="6:6" x14ac:dyDescent="0.25">
      <c r="F2054" s="108" t="str">
        <f t="array" ref="F2054">IF(ROWS(F$2:F2054)&gt;E$2,"",INDEX(Baching!$U:$U,SMALL(IF(Baching!$R:$R=D$2,ROW(Baching!$R:$R)),ROWS(F$2:F2054))))</f>
        <v/>
      </c>
    </row>
    <row r="2055" spans="6:6" x14ac:dyDescent="0.25">
      <c r="F2055" s="108" t="str">
        <f t="array" ref="F2055">IF(ROWS(F$2:F2055)&gt;E$2,"",INDEX(Baching!$U:$U,SMALL(IF(Baching!$R:$R=D$2,ROW(Baching!$R:$R)),ROWS(F$2:F2055))))</f>
        <v/>
      </c>
    </row>
    <row r="2056" spans="6:6" x14ac:dyDescent="0.25">
      <c r="F2056" s="108" t="str">
        <f t="array" ref="F2056">IF(ROWS(F$2:F2056)&gt;E$2,"",INDEX(Baching!$U:$U,SMALL(IF(Baching!$R:$R=D$2,ROW(Baching!$R:$R)),ROWS(F$2:F2056))))</f>
        <v/>
      </c>
    </row>
    <row r="2057" spans="6:6" x14ac:dyDescent="0.25">
      <c r="F2057" s="108" t="str">
        <f t="array" ref="F2057">IF(ROWS(F$2:F2057)&gt;E$2,"",INDEX(Baching!$U:$U,SMALL(IF(Baching!$R:$R=D$2,ROW(Baching!$R:$R)),ROWS(F$2:F2057))))</f>
        <v/>
      </c>
    </row>
    <row r="2058" spans="6:6" x14ac:dyDescent="0.25">
      <c r="F2058" s="108" t="str">
        <f t="array" ref="F2058">IF(ROWS(F$2:F2058)&gt;E$2,"",INDEX(Baching!$U:$U,SMALL(IF(Baching!$R:$R=D$2,ROW(Baching!$R:$R)),ROWS(F$2:F2058))))</f>
        <v/>
      </c>
    </row>
    <row r="2059" spans="6:6" x14ac:dyDescent="0.25">
      <c r="F2059" s="108" t="str">
        <f t="array" ref="F2059">IF(ROWS(F$2:F2059)&gt;E$2,"",INDEX(Baching!$U:$U,SMALL(IF(Baching!$R:$R=D$2,ROW(Baching!$R:$R)),ROWS(F$2:F2059))))</f>
        <v/>
      </c>
    </row>
    <row r="2060" spans="6:6" x14ac:dyDescent="0.25">
      <c r="F2060" s="108" t="str">
        <f t="array" ref="F2060">IF(ROWS(F$2:F2060)&gt;E$2,"",INDEX(Baching!$U:$U,SMALL(IF(Baching!$R:$R=D$2,ROW(Baching!$R:$R)),ROWS(F$2:F2060))))</f>
        <v/>
      </c>
    </row>
    <row r="2061" spans="6:6" x14ac:dyDescent="0.25">
      <c r="F2061" s="108" t="str">
        <f t="array" ref="F2061">IF(ROWS(F$2:F2061)&gt;E$2,"",INDEX(Baching!$U:$U,SMALL(IF(Baching!$R:$R=D$2,ROW(Baching!$R:$R)),ROWS(F$2:F2061))))</f>
        <v/>
      </c>
    </row>
    <row r="2062" spans="6:6" x14ac:dyDescent="0.25">
      <c r="F2062" s="108" t="str">
        <f t="array" ref="F2062">IF(ROWS(F$2:F2062)&gt;E$2,"",INDEX(Baching!$U:$U,SMALL(IF(Baching!$R:$R=D$2,ROW(Baching!$R:$R)),ROWS(F$2:F2062))))</f>
        <v/>
      </c>
    </row>
    <row r="2063" spans="6:6" x14ac:dyDescent="0.25">
      <c r="F2063" s="108" t="str">
        <f t="array" ref="F2063">IF(ROWS(F$2:F2063)&gt;E$2,"",INDEX(Baching!$U:$U,SMALL(IF(Baching!$R:$R=D$2,ROW(Baching!$R:$R)),ROWS(F$2:F2063))))</f>
        <v/>
      </c>
    </row>
    <row r="2064" spans="6:6" x14ac:dyDescent="0.25">
      <c r="F2064" s="108" t="str">
        <f t="array" ref="F2064">IF(ROWS(F$2:F2064)&gt;E$2,"",INDEX(Baching!$U:$U,SMALL(IF(Baching!$R:$R=D$2,ROW(Baching!$R:$R)),ROWS(F$2:F2064))))</f>
        <v/>
      </c>
    </row>
    <row r="2065" spans="6:6" x14ac:dyDescent="0.25">
      <c r="F2065" s="108" t="str">
        <f t="array" ref="F2065">IF(ROWS(F$2:F2065)&gt;E$2,"",INDEX(Baching!$U:$U,SMALL(IF(Baching!$R:$R=D$2,ROW(Baching!$R:$R)),ROWS(F$2:F2065))))</f>
        <v/>
      </c>
    </row>
    <row r="2066" spans="6:6" x14ac:dyDescent="0.25">
      <c r="F2066" s="108" t="str">
        <f t="array" ref="F2066">IF(ROWS(F$2:F2066)&gt;E$2,"",INDEX(Baching!$U:$U,SMALL(IF(Baching!$R:$R=D$2,ROW(Baching!$R:$R)),ROWS(F$2:F2066))))</f>
        <v/>
      </c>
    </row>
    <row r="2067" spans="6:6" x14ac:dyDescent="0.25">
      <c r="F2067" s="108" t="str">
        <f t="array" ref="F2067">IF(ROWS(F$2:F2067)&gt;E$2,"",INDEX(Baching!$U:$U,SMALL(IF(Baching!$R:$R=D$2,ROW(Baching!$R:$R)),ROWS(F$2:F2067))))</f>
        <v/>
      </c>
    </row>
    <row r="2068" spans="6:6" x14ac:dyDescent="0.25">
      <c r="F2068" s="108" t="str">
        <f t="array" ref="F2068">IF(ROWS(F$2:F2068)&gt;E$2,"",INDEX(Baching!$U:$U,SMALL(IF(Baching!$R:$R=D$2,ROW(Baching!$R:$R)),ROWS(F$2:F2068))))</f>
        <v/>
      </c>
    </row>
    <row r="2069" spans="6:6" x14ac:dyDescent="0.25">
      <c r="F2069" s="108" t="str">
        <f t="array" ref="F2069">IF(ROWS(F$2:F2069)&gt;E$2,"",INDEX(Baching!$U:$U,SMALL(IF(Baching!$R:$R=D$2,ROW(Baching!$R:$R)),ROWS(F$2:F2069))))</f>
        <v/>
      </c>
    </row>
    <row r="2070" spans="6:6" x14ac:dyDescent="0.25">
      <c r="F2070" s="108" t="str">
        <f t="array" ref="F2070">IF(ROWS(F$2:F2070)&gt;E$2,"",INDEX(Baching!$U:$U,SMALL(IF(Baching!$R:$R=D$2,ROW(Baching!$R:$R)),ROWS(F$2:F2070))))</f>
        <v/>
      </c>
    </row>
    <row r="2071" spans="6:6" x14ac:dyDescent="0.25">
      <c r="F2071" s="108" t="str">
        <f t="array" ref="F2071">IF(ROWS(F$2:F2071)&gt;E$2,"",INDEX(Baching!$U:$U,SMALL(IF(Baching!$R:$R=D$2,ROW(Baching!$R:$R)),ROWS(F$2:F2071))))</f>
        <v/>
      </c>
    </row>
    <row r="2072" spans="6:6" x14ac:dyDescent="0.25">
      <c r="F2072" s="108" t="str">
        <f t="array" ref="F2072">IF(ROWS(F$2:F2072)&gt;E$2,"",INDEX(Baching!$U:$U,SMALL(IF(Baching!$R:$R=D$2,ROW(Baching!$R:$R)),ROWS(F$2:F2072))))</f>
        <v/>
      </c>
    </row>
    <row r="2073" spans="6:6" x14ac:dyDescent="0.25">
      <c r="F2073" s="108" t="str">
        <f t="array" ref="F2073">IF(ROWS(F$2:F2073)&gt;E$2,"",INDEX(Baching!$U:$U,SMALL(IF(Baching!$R:$R=D$2,ROW(Baching!$R:$R)),ROWS(F$2:F2073))))</f>
        <v/>
      </c>
    </row>
    <row r="2074" spans="6:6" x14ac:dyDescent="0.25">
      <c r="F2074" s="108" t="str">
        <f t="array" ref="F2074">IF(ROWS(F$2:F2074)&gt;E$2,"",INDEX(Baching!$U:$U,SMALL(IF(Baching!$R:$R=D$2,ROW(Baching!$R:$R)),ROWS(F$2:F2074))))</f>
        <v/>
      </c>
    </row>
    <row r="2075" spans="6:6" x14ac:dyDescent="0.25">
      <c r="F2075" s="108" t="str">
        <f t="array" ref="F2075">IF(ROWS(F$2:F2075)&gt;E$2,"",INDEX(Baching!$U:$U,SMALL(IF(Baching!$R:$R=D$2,ROW(Baching!$R:$R)),ROWS(F$2:F2075))))</f>
        <v/>
      </c>
    </row>
    <row r="2076" spans="6:6" x14ac:dyDescent="0.25">
      <c r="F2076" s="108" t="str">
        <f t="array" ref="F2076">IF(ROWS(F$2:F2076)&gt;E$2,"",INDEX(Baching!$U:$U,SMALL(IF(Baching!$R:$R=D$2,ROW(Baching!$R:$R)),ROWS(F$2:F2076))))</f>
        <v/>
      </c>
    </row>
    <row r="2077" spans="6:6" x14ac:dyDescent="0.25">
      <c r="F2077" s="108" t="str">
        <f t="array" ref="F2077">IF(ROWS(F$2:F2077)&gt;E$2,"",INDEX(Baching!$U:$U,SMALL(IF(Baching!$R:$R=D$2,ROW(Baching!$R:$R)),ROWS(F$2:F2077))))</f>
        <v/>
      </c>
    </row>
    <row r="2078" spans="6:6" x14ac:dyDescent="0.25">
      <c r="F2078" s="108" t="str">
        <f t="array" ref="F2078">IF(ROWS(F$2:F2078)&gt;E$2,"",INDEX(Baching!$U:$U,SMALL(IF(Baching!$R:$R=D$2,ROW(Baching!$R:$R)),ROWS(F$2:F2078))))</f>
        <v/>
      </c>
    </row>
    <row r="2079" spans="6:6" x14ac:dyDescent="0.25">
      <c r="F2079" s="108" t="str">
        <f t="array" ref="F2079">IF(ROWS(F$2:F2079)&gt;E$2,"",INDEX(Baching!$U:$U,SMALL(IF(Baching!$R:$R=D$2,ROW(Baching!$R:$R)),ROWS(F$2:F2079))))</f>
        <v/>
      </c>
    </row>
    <row r="2080" spans="6:6" x14ac:dyDescent="0.25">
      <c r="F2080" s="108" t="str">
        <f t="array" ref="F2080">IF(ROWS(F$2:F2080)&gt;E$2,"",INDEX(Baching!$U:$U,SMALL(IF(Baching!$R:$R=D$2,ROW(Baching!$R:$R)),ROWS(F$2:F2080))))</f>
        <v/>
      </c>
    </row>
    <row r="2081" spans="6:6" x14ac:dyDescent="0.25">
      <c r="F2081" s="108" t="str">
        <f t="array" ref="F2081">IF(ROWS(F$2:F2081)&gt;E$2,"",INDEX(Baching!$U:$U,SMALL(IF(Baching!$R:$R=D$2,ROW(Baching!$R:$R)),ROWS(F$2:F2081))))</f>
        <v/>
      </c>
    </row>
    <row r="2082" spans="6:6" x14ac:dyDescent="0.25">
      <c r="F2082" s="108" t="str">
        <f t="array" ref="F2082">IF(ROWS(F$2:F2082)&gt;E$2,"",INDEX(Baching!$U:$U,SMALL(IF(Baching!$R:$R=D$2,ROW(Baching!$R:$R)),ROWS(F$2:F2082))))</f>
        <v/>
      </c>
    </row>
    <row r="2083" spans="6:6" x14ac:dyDescent="0.25">
      <c r="F2083" s="108" t="str">
        <f t="array" ref="F2083">IF(ROWS(F$2:F2083)&gt;E$2,"",INDEX(Baching!$U:$U,SMALL(IF(Baching!$R:$R=D$2,ROW(Baching!$R:$R)),ROWS(F$2:F2083))))</f>
        <v/>
      </c>
    </row>
    <row r="2084" spans="6:6" x14ac:dyDescent="0.25">
      <c r="F2084" s="108" t="str">
        <f t="array" ref="F2084">IF(ROWS(F$2:F2084)&gt;E$2,"",INDEX(Baching!$U:$U,SMALL(IF(Baching!$R:$R=D$2,ROW(Baching!$R:$R)),ROWS(F$2:F2084))))</f>
        <v/>
      </c>
    </row>
    <row r="2085" spans="6:6" x14ac:dyDescent="0.25">
      <c r="F2085" s="108" t="str">
        <f t="array" ref="F2085">IF(ROWS(F$2:F2085)&gt;E$2,"",INDEX(Baching!$U:$U,SMALL(IF(Baching!$R:$R=D$2,ROW(Baching!$R:$R)),ROWS(F$2:F2085))))</f>
        <v/>
      </c>
    </row>
    <row r="2086" spans="6:6" x14ac:dyDescent="0.25">
      <c r="F2086" s="108" t="str">
        <f t="array" ref="F2086">IF(ROWS(F$2:F2086)&gt;E$2,"",INDEX(Baching!$U:$U,SMALL(IF(Baching!$R:$R=D$2,ROW(Baching!$R:$R)),ROWS(F$2:F2086))))</f>
        <v/>
      </c>
    </row>
    <row r="2087" spans="6:6" x14ac:dyDescent="0.25">
      <c r="F2087" s="108" t="str">
        <f t="array" ref="F2087">IF(ROWS(F$2:F2087)&gt;E$2,"",INDEX(Baching!$U:$U,SMALL(IF(Baching!$R:$R=D$2,ROW(Baching!$R:$R)),ROWS(F$2:F2087))))</f>
        <v/>
      </c>
    </row>
    <row r="2088" spans="6:6" x14ac:dyDescent="0.25">
      <c r="F2088" s="108" t="str">
        <f t="array" ref="F2088">IF(ROWS(F$2:F2088)&gt;E$2,"",INDEX(Baching!$U:$U,SMALL(IF(Baching!$R:$R=D$2,ROW(Baching!$R:$R)),ROWS(F$2:F2088))))</f>
        <v/>
      </c>
    </row>
    <row r="2089" spans="6:6" x14ac:dyDescent="0.25">
      <c r="F2089" s="108" t="str">
        <f t="array" ref="F2089">IF(ROWS(F$2:F2089)&gt;E$2,"",INDEX(Baching!$U:$U,SMALL(IF(Baching!$R:$R=D$2,ROW(Baching!$R:$R)),ROWS(F$2:F2089))))</f>
        <v/>
      </c>
    </row>
    <row r="2090" spans="6:6" x14ac:dyDescent="0.25">
      <c r="F2090" s="108" t="str">
        <f t="array" ref="F2090">IF(ROWS(F$2:F2090)&gt;E$2,"",INDEX(Baching!$U:$U,SMALL(IF(Baching!$R:$R=D$2,ROW(Baching!$R:$R)),ROWS(F$2:F2090))))</f>
        <v/>
      </c>
    </row>
    <row r="2091" spans="6:6" x14ac:dyDescent="0.25">
      <c r="F2091" s="108" t="str">
        <f t="array" ref="F2091">IF(ROWS(F$2:F2091)&gt;E$2,"",INDEX(Baching!$U:$U,SMALL(IF(Baching!$R:$R=D$2,ROW(Baching!$R:$R)),ROWS(F$2:F2091))))</f>
        <v/>
      </c>
    </row>
    <row r="2092" spans="6:6" x14ac:dyDescent="0.25">
      <c r="F2092" s="108" t="str">
        <f t="array" ref="F2092">IF(ROWS(F$2:F2092)&gt;E$2,"",INDEX(Baching!$U:$U,SMALL(IF(Baching!$R:$R=D$2,ROW(Baching!$R:$R)),ROWS(F$2:F2092))))</f>
        <v/>
      </c>
    </row>
    <row r="2093" spans="6:6" x14ac:dyDescent="0.25">
      <c r="F2093" s="108" t="str">
        <f t="array" ref="F2093">IF(ROWS(F$2:F2093)&gt;E$2,"",INDEX(Baching!$U:$U,SMALL(IF(Baching!$R:$R=D$2,ROW(Baching!$R:$R)),ROWS(F$2:F2093))))</f>
        <v/>
      </c>
    </row>
    <row r="2094" spans="6:6" x14ac:dyDescent="0.25">
      <c r="F2094" s="108" t="str">
        <f t="array" ref="F2094">IF(ROWS(F$2:F2094)&gt;E$2,"",INDEX(Baching!$U:$U,SMALL(IF(Baching!$R:$R=D$2,ROW(Baching!$R:$R)),ROWS(F$2:F2094))))</f>
        <v/>
      </c>
    </row>
    <row r="2095" spans="6:6" x14ac:dyDescent="0.25">
      <c r="F2095" s="108" t="str">
        <f t="array" ref="F2095">IF(ROWS(F$2:F2095)&gt;E$2,"",INDEX(Baching!$U:$U,SMALL(IF(Baching!$R:$R=D$2,ROW(Baching!$R:$R)),ROWS(F$2:F2095))))</f>
        <v/>
      </c>
    </row>
    <row r="2096" spans="6:6" x14ac:dyDescent="0.25">
      <c r="F2096" s="108" t="str">
        <f t="array" ref="F2096">IF(ROWS(F$2:F2096)&gt;E$2,"",INDEX(Baching!$U:$U,SMALL(IF(Baching!$R:$R=D$2,ROW(Baching!$R:$R)),ROWS(F$2:F2096))))</f>
        <v/>
      </c>
    </row>
    <row r="2097" spans="6:6" x14ac:dyDescent="0.25">
      <c r="F2097" s="108" t="str">
        <f t="array" ref="F2097">IF(ROWS(F$2:F2097)&gt;E$2,"",INDEX(Baching!$U:$U,SMALL(IF(Baching!$R:$R=D$2,ROW(Baching!$R:$R)),ROWS(F$2:F2097))))</f>
        <v/>
      </c>
    </row>
    <row r="2098" spans="6:6" x14ac:dyDescent="0.25">
      <c r="F2098" s="108" t="str">
        <f t="array" ref="F2098">IF(ROWS(F$2:F2098)&gt;E$2,"",INDEX(Baching!$U:$U,SMALL(IF(Baching!$R:$R=D$2,ROW(Baching!$R:$R)),ROWS(F$2:F2098))))</f>
        <v/>
      </c>
    </row>
    <row r="2099" spans="6:6" x14ac:dyDescent="0.25">
      <c r="F2099" s="108" t="str">
        <f t="array" ref="F2099">IF(ROWS(F$2:F2099)&gt;E$2,"",INDEX(Baching!$U:$U,SMALL(IF(Baching!$R:$R=D$2,ROW(Baching!$R:$R)),ROWS(F$2:F2099))))</f>
        <v/>
      </c>
    </row>
    <row r="2100" spans="6:6" x14ac:dyDescent="0.25">
      <c r="F2100" s="108" t="str">
        <f t="array" ref="F2100">IF(ROWS(F$2:F2100)&gt;E$2,"",INDEX(Baching!$U:$U,SMALL(IF(Baching!$R:$R=D$2,ROW(Baching!$R:$R)),ROWS(F$2:F2100))))</f>
        <v/>
      </c>
    </row>
    <row r="2101" spans="6:6" x14ac:dyDescent="0.25">
      <c r="F2101" s="108" t="str">
        <f t="array" ref="F2101">IF(ROWS(F$2:F2101)&gt;E$2,"",INDEX(Baching!$U:$U,SMALL(IF(Baching!$R:$R=D$2,ROW(Baching!$R:$R)),ROWS(F$2:F2101))))</f>
        <v/>
      </c>
    </row>
    <row r="2102" spans="6:6" x14ac:dyDescent="0.25">
      <c r="F2102" s="108" t="str">
        <f t="array" ref="F2102">IF(ROWS(F$2:F2102)&gt;E$2,"",INDEX(Baching!$U:$U,SMALL(IF(Baching!$R:$R=D$2,ROW(Baching!$R:$R)),ROWS(F$2:F2102))))</f>
        <v/>
      </c>
    </row>
    <row r="2103" spans="6:6" x14ac:dyDescent="0.25">
      <c r="F2103" s="108" t="str">
        <f t="array" ref="F2103">IF(ROWS(F$2:F2103)&gt;E$2,"",INDEX(Baching!$U:$U,SMALL(IF(Baching!$R:$R=D$2,ROW(Baching!$R:$R)),ROWS(F$2:F2103))))</f>
        <v/>
      </c>
    </row>
    <row r="2104" spans="6:6" x14ac:dyDescent="0.25">
      <c r="F2104" s="108" t="str">
        <f t="array" ref="F2104">IF(ROWS(F$2:F2104)&gt;E$2,"",INDEX(Baching!$U:$U,SMALL(IF(Baching!$R:$R=D$2,ROW(Baching!$R:$R)),ROWS(F$2:F2104))))</f>
        <v/>
      </c>
    </row>
    <row r="2105" spans="6:6" x14ac:dyDescent="0.25">
      <c r="F2105" s="108" t="str">
        <f t="array" ref="F2105">IF(ROWS(F$2:F2105)&gt;E$2,"",INDEX(Baching!$U:$U,SMALL(IF(Baching!$R:$R=D$2,ROW(Baching!$R:$R)),ROWS(F$2:F2105))))</f>
        <v/>
      </c>
    </row>
    <row r="2106" spans="6:6" x14ac:dyDescent="0.25">
      <c r="F2106" s="108" t="str">
        <f t="array" ref="F2106">IF(ROWS(F$2:F2106)&gt;E$2,"",INDEX(Baching!$U:$U,SMALL(IF(Baching!$R:$R=D$2,ROW(Baching!$R:$R)),ROWS(F$2:F2106))))</f>
        <v/>
      </c>
    </row>
    <row r="2107" spans="6:6" x14ac:dyDescent="0.25">
      <c r="F2107" s="108" t="str">
        <f t="array" ref="F2107">IF(ROWS(F$2:F2107)&gt;E$2,"",INDEX(Baching!$U:$U,SMALL(IF(Baching!$R:$R=D$2,ROW(Baching!$R:$R)),ROWS(F$2:F2107))))</f>
        <v/>
      </c>
    </row>
    <row r="2108" spans="6:6" x14ac:dyDescent="0.25">
      <c r="F2108" s="108" t="str">
        <f t="array" ref="F2108">IF(ROWS(F$2:F2108)&gt;E$2,"",INDEX(Baching!$U:$U,SMALL(IF(Baching!$R:$R=D$2,ROW(Baching!$R:$R)),ROWS(F$2:F2108))))</f>
        <v/>
      </c>
    </row>
    <row r="2109" spans="6:6" x14ac:dyDescent="0.25">
      <c r="F2109" s="108" t="str">
        <f t="array" ref="F2109">IF(ROWS(F$2:F2109)&gt;E$2,"",INDEX(Baching!$U:$U,SMALL(IF(Baching!$R:$R=D$2,ROW(Baching!$R:$R)),ROWS(F$2:F2109))))</f>
        <v/>
      </c>
    </row>
    <row r="2110" spans="6:6" x14ac:dyDescent="0.25">
      <c r="F2110" s="108" t="str">
        <f t="array" ref="F2110">IF(ROWS(F$2:F2110)&gt;E$2,"",INDEX(Baching!$U:$U,SMALL(IF(Baching!$R:$R=D$2,ROW(Baching!$R:$R)),ROWS(F$2:F2110))))</f>
        <v/>
      </c>
    </row>
    <row r="2111" spans="6:6" x14ac:dyDescent="0.25">
      <c r="F2111" s="108" t="str">
        <f t="array" ref="F2111">IF(ROWS(F$2:F2111)&gt;E$2,"",INDEX(Baching!$U:$U,SMALL(IF(Baching!$R:$R=D$2,ROW(Baching!$R:$R)),ROWS(F$2:F2111))))</f>
        <v/>
      </c>
    </row>
    <row r="2112" spans="6:6" x14ac:dyDescent="0.25">
      <c r="F2112" s="108" t="str">
        <f t="array" ref="F2112">IF(ROWS(F$2:F2112)&gt;E$2,"",INDEX(Baching!$U:$U,SMALL(IF(Baching!$R:$R=D$2,ROW(Baching!$R:$R)),ROWS(F$2:F2112))))</f>
        <v/>
      </c>
    </row>
    <row r="2113" spans="6:6" x14ac:dyDescent="0.25">
      <c r="F2113" s="108" t="str">
        <f t="array" ref="F2113">IF(ROWS(F$2:F2113)&gt;E$2,"",INDEX(Baching!$U:$U,SMALL(IF(Baching!$R:$R=D$2,ROW(Baching!$R:$R)),ROWS(F$2:F2113))))</f>
        <v/>
      </c>
    </row>
    <row r="2114" spans="6:6" x14ac:dyDescent="0.25">
      <c r="F2114" s="108" t="str">
        <f t="array" ref="F2114">IF(ROWS(F$2:F2114)&gt;E$2,"",INDEX(Baching!$U:$U,SMALL(IF(Baching!$R:$R=D$2,ROW(Baching!$R:$R)),ROWS(F$2:F2114))))</f>
        <v/>
      </c>
    </row>
    <row r="2115" spans="6:6" x14ac:dyDescent="0.25">
      <c r="F2115" s="108" t="str">
        <f t="array" ref="F2115">IF(ROWS(F$2:F2115)&gt;E$2,"",INDEX(Baching!$U:$U,SMALL(IF(Baching!$R:$R=D$2,ROW(Baching!$R:$R)),ROWS(F$2:F2115))))</f>
        <v/>
      </c>
    </row>
    <row r="2116" spans="6:6" x14ac:dyDescent="0.25">
      <c r="F2116" s="108" t="str">
        <f t="array" ref="F2116">IF(ROWS(F$2:F2116)&gt;E$2,"",INDEX(Baching!$U:$U,SMALL(IF(Baching!$R:$R=D$2,ROW(Baching!$R:$R)),ROWS(F$2:F2116))))</f>
        <v/>
      </c>
    </row>
    <row r="2117" spans="6:6" x14ac:dyDescent="0.25">
      <c r="F2117" s="108" t="str">
        <f t="array" ref="F2117">IF(ROWS(F$2:F2117)&gt;E$2,"",INDEX(Baching!$U:$U,SMALL(IF(Baching!$R:$R=D$2,ROW(Baching!$R:$R)),ROWS(F$2:F2117))))</f>
        <v/>
      </c>
    </row>
    <row r="2118" spans="6:6" x14ac:dyDescent="0.25">
      <c r="F2118" s="108" t="str">
        <f t="array" ref="F2118">IF(ROWS(F$2:F2118)&gt;E$2,"",INDEX(Baching!$U:$U,SMALL(IF(Baching!$R:$R=D$2,ROW(Baching!$R:$R)),ROWS(F$2:F2118))))</f>
        <v/>
      </c>
    </row>
    <row r="2119" spans="6:6" x14ac:dyDescent="0.25">
      <c r="F2119" s="108" t="str">
        <f t="array" ref="F2119">IF(ROWS(F$2:F2119)&gt;E$2,"",INDEX(Baching!$U:$U,SMALL(IF(Baching!$R:$R=D$2,ROW(Baching!$R:$R)),ROWS(F$2:F2119))))</f>
        <v/>
      </c>
    </row>
    <row r="2120" spans="6:6" x14ac:dyDescent="0.25">
      <c r="F2120" s="108" t="str">
        <f t="array" ref="F2120">IF(ROWS(F$2:F2120)&gt;E$2,"",INDEX(Baching!$U:$U,SMALL(IF(Baching!$R:$R=D$2,ROW(Baching!$R:$R)),ROWS(F$2:F2120))))</f>
        <v/>
      </c>
    </row>
    <row r="2121" spans="6:6" x14ac:dyDescent="0.25">
      <c r="F2121" s="108" t="str">
        <f t="array" ref="F2121">IF(ROWS(F$2:F2121)&gt;E$2,"",INDEX(Baching!$U:$U,SMALL(IF(Baching!$R:$R=D$2,ROW(Baching!$R:$R)),ROWS(F$2:F2121))))</f>
        <v/>
      </c>
    </row>
    <row r="2122" spans="6:6" x14ac:dyDescent="0.25">
      <c r="F2122" s="108" t="str">
        <f t="array" ref="F2122">IF(ROWS(F$2:F2122)&gt;E$2,"",INDEX(Baching!$U:$U,SMALL(IF(Baching!$R:$R=D$2,ROW(Baching!$R:$R)),ROWS(F$2:F2122))))</f>
        <v/>
      </c>
    </row>
    <row r="2123" spans="6:6" x14ac:dyDescent="0.25">
      <c r="F2123" s="108" t="str">
        <f t="array" ref="F2123">IF(ROWS(F$2:F2123)&gt;E$2,"",INDEX(Baching!$U:$U,SMALL(IF(Baching!$R:$R=D$2,ROW(Baching!$R:$R)),ROWS(F$2:F2123))))</f>
        <v/>
      </c>
    </row>
    <row r="2124" spans="6:6" x14ac:dyDescent="0.25">
      <c r="F2124" s="108" t="str">
        <f t="array" ref="F2124">IF(ROWS(F$2:F2124)&gt;E$2,"",INDEX(Baching!$U:$U,SMALL(IF(Baching!$R:$R=D$2,ROW(Baching!$R:$R)),ROWS(F$2:F2124))))</f>
        <v/>
      </c>
    </row>
    <row r="2125" spans="6:6" x14ac:dyDescent="0.25">
      <c r="F2125" s="108" t="str">
        <f t="array" ref="F2125">IF(ROWS(F$2:F2125)&gt;E$2,"",INDEX(Baching!$U:$U,SMALL(IF(Baching!$R:$R=D$2,ROW(Baching!$R:$R)),ROWS(F$2:F2125))))</f>
        <v/>
      </c>
    </row>
    <row r="2126" spans="6:6" x14ac:dyDescent="0.25">
      <c r="F2126" s="108" t="str">
        <f t="array" ref="F2126">IF(ROWS(F$2:F2126)&gt;E$2,"",INDEX(Baching!$U:$U,SMALL(IF(Baching!$R:$R=D$2,ROW(Baching!$R:$R)),ROWS(F$2:F2126))))</f>
        <v/>
      </c>
    </row>
    <row r="2127" spans="6:6" x14ac:dyDescent="0.25">
      <c r="F2127" s="108" t="str">
        <f t="array" ref="F2127">IF(ROWS(F$2:F2127)&gt;E$2,"",INDEX(Baching!$U:$U,SMALL(IF(Baching!$R:$R=D$2,ROW(Baching!$R:$R)),ROWS(F$2:F2127))))</f>
        <v/>
      </c>
    </row>
    <row r="2128" spans="6:6" x14ac:dyDescent="0.25">
      <c r="F2128" s="108" t="str">
        <f t="array" ref="F2128">IF(ROWS(F$2:F2128)&gt;E$2,"",INDEX(Baching!$U:$U,SMALL(IF(Baching!$R:$R=D$2,ROW(Baching!$R:$R)),ROWS(F$2:F2128))))</f>
        <v/>
      </c>
    </row>
    <row r="2129" spans="6:6" x14ac:dyDescent="0.25">
      <c r="F2129" s="108" t="str">
        <f t="array" ref="F2129">IF(ROWS(F$2:F2129)&gt;E$2,"",INDEX(Baching!$U:$U,SMALL(IF(Baching!$R:$R=D$2,ROW(Baching!$R:$R)),ROWS(F$2:F2129))))</f>
        <v/>
      </c>
    </row>
    <row r="2130" spans="6:6" x14ac:dyDescent="0.25">
      <c r="F2130" s="108" t="str">
        <f t="array" ref="F2130">IF(ROWS(F$2:F2130)&gt;E$2,"",INDEX(Baching!$U:$U,SMALL(IF(Baching!$R:$R=D$2,ROW(Baching!$R:$R)),ROWS(F$2:F2130))))</f>
        <v/>
      </c>
    </row>
    <row r="2131" spans="6:6" x14ac:dyDescent="0.25">
      <c r="F2131" s="108" t="str">
        <f t="array" ref="F2131">IF(ROWS(F$2:F2131)&gt;E$2,"",INDEX(Baching!$U:$U,SMALL(IF(Baching!$R:$R=D$2,ROW(Baching!$R:$R)),ROWS(F$2:F2131))))</f>
        <v/>
      </c>
    </row>
    <row r="2132" spans="6:6" x14ac:dyDescent="0.25">
      <c r="F2132" s="108" t="str">
        <f t="array" ref="F2132">IF(ROWS(F$2:F2132)&gt;E$2,"",INDEX(Baching!$U:$U,SMALL(IF(Baching!$R:$R=D$2,ROW(Baching!$R:$R)),ROWS(F$2:F2132))))</f>
        <v/>
      </c>
    </row>
    <row r="2133" spans="6:6" x14ac:dyDescent="0.25">
      <c r="F2133" s="108" t="str">
        <f t="array" ref="F2133">IF(ROWS(F$2:F2133)&gt;E$2,"",INDEX(Baching!$U:$U,SMALL(IF(Baching!$R:$R=D$2,ROW(Baching!$R:$R)),ROWS(F$2:F2133))))</f>
        <v/>
      </c>
    </row>
    <row r="2134" spans="6:6" x14ac:dyDescent="0.25">
      <c r="F2134" s="108" t="str">
        <f t="array" ref="F2134">IF(ROWS(F$2:F2134)&gt;E$2,"",INDEX(Baching!$U:$U,SMALL(IF(Baching!$R:$R=D$2,ROW(Baching!$R:$R)),ROWS(F$2:F2134))))</f>
        <v/>
      </c>
    </row>
    <row r="2135" spans="6:6" x14ac:dyDescent="0.25">
      <c r="F2135" s="108" t="str">
        <f t="array" ref="F2135">IF(ROWS(F$2:F2135)&gt;E$2,"",INDEX(Baching!$U:$U,SMALL(IF(Baching!$R:$R=D$2,ROW(Baching!$R:$R)),ROWS(F$2:F2135))))</f>
        <v/>
      </c>
    </row>
    <row r="2136" spans="6:6" x14ac:dyDescent="0.25">
      <c r="F2136" s="108" t="str">
        <f t="array" ref="F2136">IF(ROWS(F$2:F2136)&gt;E$2,"",INDEX(Baching!$U:$U,SMALL(IF(Baching!$R:$R=D$2,ROW(Baching!$R:$R)),ROWS(F$2:F2136))))</f>
        <v/>
      </c>
    </row>
    <row r="2137" spans="6:6" x14ac:dyDescent="0.25">
      <c r="F2137" s="108" t="str">
        <f t="array" ref="F2137">IF(ROWS(F$2:F2137)&gt;E$2,"",INDEX(Baching!$U:$U,SMALL(IF(Baching!$R:$R=D$2,ROW(Baching!$R:$R)),ROWS(F$2:F2137))))</f>
        <v/>
      </c>
    </row>
    <row r="2138" spans="6:6" x14ac:dyDescent="0.25">
      <c r="F2138" s="108" t="str">
        <f t="array" ref="F2138">IF(ROWS(F$2:F2138)&gt;E$2,"",INDEX(Baching!$U:$U,SMALL(IF(Baching!$R:$R=D$2,ROW(Baching!$R:$R)),ROWS(F$2:F2138))))</f>
        <v/>
      </c>
    </row>
    <row r="2139" spans="6:6" x14ac:dyDescent="0.25">
      <c r="F2139" s="108" t="str">
        <f t="array" ref="F2139">IF(ROWS(F$2:F2139)&gt;E$2,"",INDEX(Baching!$U:$U,SMALL(IF(Baching!$R:$R=D$2,ROW(Baching!$R:$R)),ROWS(F$2:F2139))))</f>
        <v/>
      </c>
    </row>
    <row r="2140" spans="6:6" x14ac:dyDescent="0.25">
      <c r="F2140" s="108" t="str">
        <f t="array" ref="F2140">IF(ROWS(F$2:F2140)&gt;E$2,"",INDEX(Baching!$U:$U,SMALL(IF(Baching!$R:$R=D$2,ROW(Baching!$R:$R)),ROWS(F$2:F2140))))</f>
        <v/>
      </c>
    </row>
    <row r="2141" spans="6:6" x14ac:dyDescent="0.25">
      <c r="F2141" s="108" t="str">
        <f t="array" ref="F2141">IF(ROWS(F$2:F2141)&gt;E$2,"",INDEX(Baching!$U:$U,SMALL(IF(Baching!$R:$R=D$2,ROW(Baching!$R:$R)),ROWS(F$2:F2141))))</f>
        <v/>
      </c>
    </row>
    <row r="2142" spans="6:6" x14ac:dyDescent="0.25">
      <c r="F2142" s="108" t="str">
        <f t="array" ref="F2142">IF(ROWS(F$2:F2142)&gt;E$2,"",INDEX(Baching!$U:$U,SMALL(IF(Baching!$R:$R=D$2,ROW(Baching!$R:$R)),ROWS(F$2:F2142))))</f>
        <v/>
      </c>
    </row>
    <row r="2143" spans="6:6" x14ac:dyDescent="0.25">
      <c r="F2143" s="108" t="str">
        <f t="array" ref="F2143">IF(ROWS(F$2:F2143)&gt;E$2,"",INDEX(Baching!$U:$U,SMALL(IF(Baching!$R:$R=D$2,ROW(Baching!$R:$R)),ROWS(F$2:F2143))))</f>
        <v/>
      </c>
    </row>
    <row r="2144" spans="6:6" x14ac:dyDescent="0.25">
      <c r="F2144" s="108" t="str">
        <f t="array" ref="F2144">IF(ROWS(F$2:F2144)&gt;E$2,"",INDEX(Baching!$U:$U,SMALL(IF(Baching!$R:$R=D$2,ROW(Baching!$R:$R)),ROWS(F$2:F2144))))</f>
        <v/>
      </c>
    </row>
    <row r="2145" spans="6:6" x14ac:dyDescent="0.25">
      <c r="F2145" s="108" t="str">
        <f t="array" ref="F2145">IF(ROWS(F$2:F2145)&gt;E$2,"",INDEX(Baching!$U:$U,SMALL(IF(Baching!$R:$R=D$2,ROW(Baching!$R:$R)),ROWS(F$2:F2145))))</f>
        <v/>
      </c>
    </row>
    <row r="2146" spans="6:6" x14ac:dyDescent="0.25">
      <c r="F2146" s="108" t="str">
        <f t="array" ref="F2146">IF(ROWS(F$2:F2146)&gt;E$2,"",INDEX(Baching!$U:$U,SMALL(IF(Baching!$R:$R=D$2,ROW(Baching!$R:$R)),ROWS(F$2:F2146))))</f>
        <v/>
      </c>
    </row>
    <row r="2147" spans="6:6" x14ac:dyDescent="0.25">
      <c r="F2147" s="108" t="str">
        <f t="array" ref="F2147">IF(ROWS(F$2:F2147)&gt;E$2,"",INDEX(Baching!$U:$U,SMALL(IF(Baching!$R:$R=D$2,ROW(Baching!$R:$R)),ROWS(F$2:F2147))))</f>
        <v/>
      </c>
    </row>
    <row r="2148" spans="6:6" x14ac:dyDescent="0.25">
      <c r="F2148" s="108" t="str">
        <f t="array" ref="F2148">IF(ROWS(F$2:F2148)&gt;E$2,"",INDEX(Baching!$U:$U,SMALL(IF(Baching!$R:$R=D$2,ROW(Baching!$R:$R)),ROWS(F$2:F2148))))</f>
        <v/>
      </c>
    </row>
    <row r="2149" spans="6:6" x14ac:dyDescent="0.25">
      <c r="F2149" s="108" t="str">
        <f t="array" ref="F2149">IF(ROWS(F$2:F2149)&gt;E$2,"",INDEX(Baching!$U:$U,SMALL(IF(Baching!$R:$R=D$2,ROW(Baching!$R:$R)),ROWS(F$2:F2149))))</f>
        <v/>
      </c>
    </row>
    <row r="2150" spans="6:6" x14ac:dyDescent="0.25">
      <c r="F2150" s="108" t="str">
        <f t="array" ref="F2150">IF(ROWS(F$2:F2150)&gt;E$2,"",INDEX(Baching!$U:$U,SMALL(IF(Baching!$R:$R=D$2,ROW(Baching!$R:$R)),ROWS(F$2:F2150))))</f>
        <v/>
      </c>
    </row>
    <row r="2151" spans="6:6" x14ac:dyDescent="0.25">
      <c r="F2151" s="108" t="str">
        <f t="array" ref="F2151">IF(ROWS(F$2:F2151)&gt;E$2,"",INDEX(Baching!$U:$U,SMALL(IF(Baching!$R:$R=D$2,ROW(Baching!$R:$R)),ROWS(F$2:F2151))))</f>
        <v/>
      </c>
    </row>
    <row r="2152" spans="6:6" x14ac:dyDescent="0.25">
      <c r="F2152" s="108" t="str">
        <f t="array" ref="F2152">IF(ROWS(F$2:F2152)&gt;E$2,"",INDEX(Baching!$U:$U,SMALL(IF(Baching!$R:$R=D$2,ROW(Baching!$R:$R)),ROWS(F$2:F2152))))</f>
        <v/>
      </c>
    </row>
    <row r="2153" spans="6:6" x14ac:dyDescent="0.25">
      <c r="F2153" s="108" t="str">
        <f t="array" ref="F2153">IF(ROWS(F$2:F2153)&gt;E$2,"",INDEX(Baching!$U:$U,SMALL(IF(Baching!$R:$R=D$2,ROW(Baching!$R:$R)),ROWS(F$2:F2153))))</f>
        <v/>
      </c>
    </row>
    <row r="2154" spans="6:6" x14ac:dyDescent="0.25">
      <c r="F2154" s="108" t="str">
        <f t="array" ref="F2154">IF(ROWS(F$2:F2154)&gt;E$2,"",INDEX(Baching!$U:$U,SMALL(IF(Baching!$R:$R=D$2,ROW(Baching!$R:$R)),ROWS(F$2:F2154))))</f>
        <v/>
      </c>
    </row>
    <row r="2155" spans="6:6" x14ac:dyDescent="0.25">
      <c r="F2155" s="108" t="str">
        <f t="array" ref="F2155">IF(ROWS(F$2:F2155)&gt;E$2,"",INDEX(Baching!$U:$U,SMALL(IF(Baching!$R:$R=D$2,ROW(Baching!$R:$R)),ROWS(F$2:F2155))))</f>
        <v/>
      </c>
    </row>
    <row r="2156" spans="6:6" x14ac:dyDescent="0.25">
      <c r="F2156" s="108" t="str">
        <f t="array" ref="F2156">IF(ROWS(F$2:F2156)&gt;E$2,"",INDEX(Baching!$U:$U,SMALL(IF(Baching!$R:$R=D$2,ROW(Baching!$R:$R)),ROWS(F$2:F2156))))</f>
        <v/>
      </c>
    </row>
    <row r="2157" spans="6:6" x14ac:dyDescent="0.25">
      <c r="F2157" s="108" t="str">
        <f t="array" ref="F2157">IF(ROWS(F$2:F2157)&gt;E$2,"",INDEX(Baching!$U:$U,SMALL(IF(Baching!$R:$R=D$2,ROW(Baching!$R:$R)),ROWS(F$2:F2157))))</f>
        <v/>
      </c>
    </row>
    <row r="2158" spans="6:6" x14ac:dyDescent="0.25">
      <c r="F2158" s="108" t="str">
        <f t="array" ref="F2158">IF(ROWS(F$2:F2158)&gt;E$2,"",INDEX(Baching!$U:$U,SMALL(IF(Baching!$R:$R=D$2,ROW(Baching!$R:$R)),ROWS(F$2:F2158))))</f>
        <v/>
      </c>
    </row>
    <row r="2159" spans="6:6" x14ac:dyDescent="0.25">
      <c r="F2159" s="108" t="str">
        <f t="array" ref="F2159">IF(ROWS(F$2:F2159)&gt;E$2,"",INDEX(Baching!$U:$U,SMALL(IF(Baching!$R:$R=D$2,ROW(Baching!$R:$R)),ROWS(F$2:F2159))))</f>
        <v/>
      </c>
    </row>
    <row r="2160" spans="6:6" x14ac:dyDescent="0.25">
      <c r="F2160" s="108" t="str">
        <f t="array" ref="F2160">IF(ROWS(F$2:F2160)&gt;E$2,"",INDEX(Baching!$U:$U,SMALL(IF(Baching!$R:$R=D$2,ROW(Baching!$R:$R)),ROWS(F$2:F2160))))</f>
        <v/>
      </c>
    </row>
    <row r="2161" spans="6:6" x14ac:dyDescent="0.25">
      <c r="F2161" s="108" t="str">
        <f t="array" ref="F2161">IF(ROWS(F$2:F2161)&gt;E$2,"",INDEX(Baching!$U:$U,SMALL(IF(Baching!$R:$R=D$2,ROW(Baching!$R:$R)),ROWS(F$2:F2161))))</f>
        <v/>
      </c>
    </row>
    <row r="2162" spans="6:6" x14ac:dyDescent="0.25">
      <c r="F2162" s="108" t="str">
        <f t="array" ref="F2162">IF(ROWS(F$2:F2162)&gt;E$2,"",INDEX(Baching!$U:$U,SMALL(IF(Baching!$R:$R=D$2,ROW(Baching!$R:$R)),ROWS(F$2:F2162))))</f>
        <v/>
      </c>
    </row>
    <row r="2163" spans="6:6" x14ac:dyDescent="0.25">
      <c r="F2163" s="108" t="str">
        <f t="array" ref="F2163">IF(ROWS(F$2:F2163)&gt;E$2,"",INDEX(Baching!$U:$U,SMALL(IF(Baching!$R:$R=D$2,ROW(Baching!$R:$R)),ROWS(F$2:F2163))))</f>
        <v/>
      </c>
    </row>
    <row r="2164" spans="6:6" x14ac:dyDescent="0.25">
      <c r="F2164" s="108" t="str">
        <f t="array" ref="F2164">IF(ROWS(F$2:F2164)&gt;E$2,"",INDEX(Baching!$U:$U,SMALL(IF(Baching!$R:$R=D$2,ROW(Baching!$R:$R)),ROWS(F$2:F2164))))</f>
        <v/>
      </c>
    </row>
    <row r="2165" spans="6:6" x14ac:dyDescent="0.25">
      <c r="F2165" s="108" t="str">
        <f t="array" ref="F2165">IF(ROWS(F$2:F2165)&gt;E$2,"",INDEX(Baching!$U:$U,SMALL(IF(Baching!$R:$R=D$2,ROW(Baching!$R:$R)),ROWS(F$2:F2165))))</f>
        <v/>
      </c>
    </row>
    <row r="2166" spans="6:6" x14ac:dyDescent="0.25">
      <c r="F2166" s="108" t="str">
        <f t="array" ref="F2166">IF(ROWS(F$2:F2166)&gt;E$2,"",INDEX(Baching!$U:$U,SMALL(IF(Baching!$R:$R=D$2,ROW(Baching!$R:$R)),ROWS(F$2:F2166))))</f>
        <v/>
      </c>
    </row>
    <row r="2167" spans="6:6" x14ac:dyDescent="0.25">
      <c r="F2167" s="108" t="str">
        <f t="array" ref="F2167">IF(ROWS(F$2:F2167)&gt;E$2,"",INDEX(Baching!$U:$U,SMALL(IF(Baching!$R:$R=D$2,ROW(Baching!$R:$R)),ROWS(F$2:F2167))))</f>
        <v/>
      </c>
    </row>
    <row r="2168" spans="6:6" x14ac:dyDescent="0.25">
      <c r="F2168" s="108" t="str">
        <f t="array" ref="F2168">IF(ROWS(F$2:F2168)&gt;E$2,"",INDEX(Baching!$U:$U,SMALL(IF(Baching!$R:$R=D$2,ROW(Baching!$R:$R)),ROWS(F$2:F2168))))</f>
        <v/>
      </c>
    </row>
    <row r="2169" spans="6:6" x14ac:dyDescent="0.25">
      <c r="F2169" s="108" t="str">
        <f t="array" ref="F2169">IF(ROWS(F$2:F2169)&gt;E$2,"",INDEX(Baching!$U:$U,SMALL(IF(Baching!$R:$R=D$2,ROW(Baching!$R:$R)),ROWS(F$2:F2169))))</f>
        <v/>
      </c>
    </row>
    <row r="2170" spans="6:6" x14ac:dyDescent="0.25">
      <c r="F2170" s="108" t="str">
        <f t="array" ref="F2170">IF(ROWS(F$2:F2170)&gt;E$2,"",INDEX(Baching!$U:$U,SMALL(IF(Baching!$R:$R=D$2,ROW(Baching!$R:$R)),ROWS(F$2:F2170))))</f>
        <v/>
      </c>
    </row>
    <row r="2171" spans="6:6" x14ac:dyDescent="0.25">
      <c r="F2171" s="108" t="str">
        <f t="array" ref="F2171">IF(ROWS(F$2:F2171)&gt;E$2,"",INDEX(Baching!$U:$U,SMALL(IF(Baching!$R:$R=D$2,ROW(Baching!$R:$R)),ROWS(F$2:F2171))))</f>
        <v/>
      </c>
    </row>
    <row r="2172" spans="6:6" x14ac:dyDescent="0.25">
      <c r="F2172" s="108" t="str">
        <f t="array" ref="F2172">IF(ROWS(F$2:F2172)&gt;E$2,"",INDEX(Baching!$U:$U,SMALL(IF(Baching!$R:$R=D$2,ROW(Baching!$R:$R)),ROWS(F$2:F2172))))</f>
        <v/>
      </c>
    </row>
    <row r="2173" spans="6:6" x14ac:dyDescent="0.25">
      <c r="F2173" s="108" t="str">
        <f t="array" ref="F2173">IF(ROWS(F$2:F2173)&gt;E$2,"",INDEX(Baching!$U:$U,SMALL(IF(Baching!$R:$R=D$2,ROW(Baching!$R:$R)),ROWS(F$2:F2173))))</f>
        <v/>
      </c>
    </row>
    <row r="2174" spans="6:6" x14ac:dyDescent="0.25">
      <c r="F2174" s="108" t="str">
        <f t="array" ref="F2174">IF(ROWS(F$2:F2174)&gt;E$2,"",INDEX(Baching!$U:$U,SMALL(IF(Baching!$R:$R=D$2,ROW(Baching!$R:$R)),ROWS(F$2:F2174))))</f>
        <v/>
      </c>
    </row>
    <row r="2175" spans="6:6" x14ac:dyDescent="0.25">
      <c r="F2175" s="108" t="str">
        <f t="array" ref="F2175">IF(ROWS(F$2:F2175)&gt;E$2,"",INDEX(Baching!$U:$U,SMALL(IF(Baching!$R:$R=D$2,ROW(Baching!$R:$R)),ROWS(F$2:F2175))))</f>
        <v/>
      </c>
    </row>
    <row r="2176" spans="6:6" x14ac:dyDescent="0.25">
      <c r="F2176" s="108" t="str">
        <f t="array" ref="F2176">IF(ROWS(F$2:F2176)&gt;E$2,"",INDEX(Baching!$U:$U,SMALL(IF(Baching!$R:$R=D$2,ROW(Baching!$R:$R)),ROWS(F$2:F2176))))</f>
        <v/>
      </c>
    </row>
    <row r="2177" spans="6:6" x14ac:dyDescent="0.25">
      <c r="F2177" s="108" t="str">
        <f t="array" ref="F2177">IF(ROWS(F$2:F2177)&gt;E$2,"",INDEX(Baching!$U:$U,SMALL(IF(Baching!$R:$R=D$2,ROW(Baching!$R:$R)),ROWS(F$2:F2177))))</f>
        <v/>
      </c>
    </row>
    <row r="2178" spans="6:6" x14ac:dyDescent="0.25">
      <c r="F2178" s="108" t="str">
        <f t="array" ref="F2178">IF(ROWS(F$2:F2178)&gt;E$2,"",INDEX(Baching!$U:$U,SMALL(IF(Baching!$R:$R=D$2,ROW(Baching!$R:$R)),ROWS(F$2:F2178))))</f>
        <v/>
      </c>
    </row>
    <row r="2179" spans="6:6" x14ac:dyDescent="0.25">
      <c r="F2179" s="108" t="str">
        <f t="array" ref="F2179">IF(ROWS(F$2:F2179)&gt;E$2,"",INDEX(Baching!$U:$U,SMALL(IF(Baching!$R:$R=D$2,ROW(Baching!$R:$R)),ROWS(F$2:F2179))))</f>
        <v/>
      </c>
    </row>
    <row r="2180" spans="6:6" x14ac:dyDescent="0.25">
      <c r="F2180" s="108" t="str">
        <f t="array" ref="F2180">IF(ROWS(F$2:F2180)&gt;E$2,"",INDEX(Baching!$U:$U,SMALL(IF(Baching!$R:$R=D$2,ROW(Baching!$R:$R)),ROWS(F$2:F2180))))</f>
        <v/>
      </c>
    </row>
    <row r="2181" spans="6:6" x14ac:dyDescent="0.25">
      <c r="F2181" s="108" t="str">
        <f t="array" ref="F2181">IF(ROWS(F$2:F2181)&gt;E$2,"",INDEX(Baching!$U:$U,SMALL(IF(Baching!$R:$R=D$2,ROW(Baching!$R:$R)),ROWS(F$2:F2181))))</f>
        <v/>
      </c>
    </row>
    <row r="2182" spans="6:6" x14ac:dyDescent="0.25">
      <c r="F2182" s="108" t="str">
        <f t="array" ref="F2182">IF(ROWS(F$2:F2182)&gt;E$2,"",INDEX(Baching!$U:$U,SMALL(IF(Baching!$R:$R=D$2,ROW(Baching!$R:$R)),ROWS(F$2:F2182))))</f>
        <v/>
      </c>
    </row>
    <row r="2183" spans="6:6" x14ac:dyDescent="0.25">
      <c r="F2183" s="108" t="str">
        <f t="array" ref="F2183">IF(ROWS(F$2:F2183)&gt;E$2,"",INDEX(Baching!$U:$U,SMALL(IF(Baching!$R:$R=D$2,ROW(Baching!$R:$R)),ROWS(F$2:F2183))))</f>
        <v/>
      </c>
    </row>
    <row r="2184" spans="6:6" x14ac:dyDescent="0.25">
      <c r="F2184" s="108" t="str">
        <f t="array" ref="F2184">IF(ROWS(F$2:F2184)&gt;E$2,"",INDEX(Baching!$U:$U,SMALL(IF(Baching!$R:$R=D$2,ROW(Baching!$R:$R)),ROWS(F$2:F2184))))</f>
        <v/>
      </c>
    </row>
    <row r="2185" spans="6:6" x14ac:dyDescent="0.25">
      <c r="F2185" s="108" t="str">
        <f t="array" ref="F2185">IF(ROWS(F$2:F2185)&gt;E$2,"",INDEX(Baching!$U:$U,SMALL(IF(Baching!$R:$R=D$2,ROW(Baching!$R:$R)),ROWS(F$2:F2185))))</f>
        <v/>
      </c>
    </row>
    <row r="2186" spans="6:6" x14ac:dyDescent="0.25">
      <c r="F2186" s="108" t="str">
        <f t="array" ref="F2186">IF(ROWS(F$2:F2186)&gt;E$2,"",INDEX(Baching!$U:$U,SMALL(IF(Baching!$R:$R=D$2,ROW(Baching!$R:$R)),ROWS(F$2:F2186))))</f>
        <v/>
      </c>
    </row>
    <row r="2187" spans="6:6" x14ac:dyDescent="0.25">
      <c r="F2187" s="108" t="str">
        <f t="array" ref="F2187">IF(ROWS(F$2:F2187)&gt;E$2,"",INDEX(Baching!$U:$U,SMALL(IF(Baching!$R:$R=D$2,ROW(Baching!$R:$R)),ROWS(F$2:F2187))))</f>
        <v/>
      </c>
    </row>
    <row r="2188" spans="6:6" x14ac:dyDescent="0.25">
      <c r="F2188" s="108" t="str">
        <f t="array" ref="F2188">IF(ROWS(F$2:F2188)&gt;E$2,"",INDEX(Baching!$U:$U,SMALL(IF(Baching!$R:$R=D$2,ROW(Baching!$R:$R)),ROWS(F$2:F2188))))</f>
        <v/>
      </c>
    </row>
    <row r="2189" spans="6:6" x14ac:dyDescent="0.25">
      <c r="F2189" s="108" t="str">
        <f t="array" ref="F2189">IF(ROWS(F$2:F2189)&gt;E$2,"",INDEX(Baching!$U:$U,SMALL(IF(Baching!$R:$R=D$2,ROW(Baching!$R:$R)),ROWS(F$2:F2189))))</f>
        <v/>
      </c>
    </row>
    <row r="2190" spans="6:6" x14ac:dyDescent="0.25">
      <c r="F2190" s="108" t="str">
        <f t="array" ref="F2190">IF(ROWS(F$2:F2190)&gt;E$2,"",INDEX(Baching!$U:$U,SMALL(IF(Baching!$R:$R=D$2,ROW(Baching!$R:$R)),ROWS(F$2:F2190))))</f>
        <v/>
      </c>
    </row>
    <row r="2191" spans="6:6" x14ac:dyDescent="0.25">
      <c r="F2191" s="108" t="str">
        <f t="array" ref="F2191">IF(ROWS(F$2:F2191)&gt;E$2,"",INDEX(Baching!$U:$U,SMALL(IF(Baching!$R:$R=D$2,ROW(Baching!$R:$R)),ROWS(F$2:F2191))))</f>
        <v/>
      </c>
    </row>
    <row r="2192" spans="6:6" x14ac:dyDescent="0.25">
      <c r="F2192" s="108" t="str">
        <f t="array" ref="F2192">IF(ROWS(F$2:F2192)&gt;E$2,"",INDEX(Baching!$U:$U,SMALL(IF(Baching!$R:$R=D$2,ROW(Baching!$R:$R)),ROWS(F$2:F2192))))</f>
        <v/>
      </c>
    </row>
    <row r="2193" spans="6:6" x14ac:dyDescent="0.25">
      <c r="F2193" s="108" t="str">
        <f t="array" ref="F2193">IF(ROWS(F$2:F2193)&gt;E$2,"",INDEX(Baching!$U:$U,SMALL(IF(Baching!$R:$R=D$2,ROW(Baching!$R:$R)),ROWS(F$2:F2193))))</f>
        <v/>
      </c>
    </row>
    <row r="2194" spans="6:6" x14ac:dyDescent="0.25">
      <c r="F2194" s="108" t="str">
        <f t="array" ref="F2194">IF(ROWS(F$2:F2194)&gt;E$2,"",INDEX(Baching!$U:$U,SMALL(IF(Baching!$R:$R=D$2,ROW(Baching!$R:$R)),ROWS(F$2:F2194))))</f>
        <v/>
      </c>
    </row>
    <row r="2195" spans="6:6" x14ac:dyDescent="0.25">
      <c r="F2195" s="108" t="str">
        <f t="array" ref="F2195">IF(ROWS(F$2:F2195)&gt;E$2,"",INDEX(Baching!$U:$U,SMALL(IF(Baching!$R:$R=D$2,ROW(Baching!$R:$R)),ROWS(F$2:F2195))))</f>
        <v/>
      </c>
    </row>
    <row r="2196" spans="6:6" x14ac:dyDescent="0.25">
      <c r="F2196" s="108" t="str">
        <f t="array" ref="F2196">IF(ROWS(F$2:F2196)&gt;E$2,"",INDEX(Baching!$U:$U,SMALL(IF(Baching!$R:$R=D$2,ROW(Baching!$R:$R)),ROWS(F$2:F2196))))</f>
        <v/>
      </c>
    </row>
    <row r="2197" spans="6:6" x14ac:dyDescent="0.25">
      <c r="F2197" s="108" t="str">
        <f t="array" ref="F2197">IF(ROWS(F$2:F2197)&gt;E$2,"",INDEX(Baching!$U:$U,SMALL(IF(Baching!$R:$R=D$2,ROW(Baching!$R:$R)),ROWS(F$2:F2197))))</f>
        <v/>
      </c>
    </row>
    <row r="2198" spans="6:6" x14ac:dyDescent="0.25">
      <c r="F2198" s="108" t="str">
        <f t="array" ref="F2198">IF(ROWS(F$2:F2198)&gt;E$2,"",INDEX(Baching!$U:$U,SMALL(IF(Baching!$R:$R=D$2,ROW(Baching!$R:$R)),ROWS(F$2:F2198))))</f>
        <v/>
      </c>
    </row>
    <row r="2199" spans="6:6" x14ac:dyDescent="0.25">
      <c r="F2199" s="108" t="str">
        <f t="array" ref="F2199">IF(ROWS(F$2:F2199)&gt;E$2,"",INDEX(Baching!$U:$U,SMALL(IF(Baching!$R:$R=D$2,ROW(Baching!$R:$R)),ROWS(F$2:F2199))))</f>
        <v/>
      </c>
    </row>
    <row r="2200" spans="6:6" x14ac:dyDescent="0.25">
      <c r="F2200" s="108" t="str">
        <f t="array" ref="F2200">IF(ROWS(F$2:F2200)&gt;E$2,"",INDEX(Baching!$U:$U,SMALL(IF(Baching!$R:$R=D$2,ROW(Baching!$R:$R)),ROWS(F$2:F2200))))</f>
        <v/>
      </c>
    </row>
    <row r="2201" spans="6:6" x14ac:dyDescent="0.25">
      <c r="F2201" s="108" t="str">
        <f t="array" ref="F2201">IF(ROWS(F$2:F2201)&gt;E$2,"",INDEX(Baching!$U:$U,SMALL(IF(Baching!$R:$R=D$2,ROW(Baching!$R:$R)),ROWS(F$2:F2201))))</f>
        <v/>
      </c>
    </row>
    <row r="2202" spans="6:6" x14ac:dyDescent="0.25">
      <c r="F2202" s="108" t="str">
        <f t="array" ref="F2202">IF(ROWS(F$2:F2202)&gt;E$2,"",INDEX(Baching!$U:$U,SMALL(IF(Baching!$R:$R=D$2,ROW(Baching!$R:$R)),ROWS(F$2:F2202))))</f>
        <v/>
      </c>
    </row>
    <row r="2203" spans="6:6" x14ac:dyDescent="0.25">
      <c r="F2203" s="108" t="str">
        <f t="array" ref="F2203">IF(ROWS(F$2:F2203)&gt;E$2,"",INDEX(Baching!$U:$U,SMALL(IF(Baching!$R:$R=D$2,ROW(Baching!$R:$R)),ROWS(F$2:F2203))))</f>
        <v/>
      </c>
    </row>
    <row r="2204" spans="6:6" x14ac:dyDescent="0.25">
      <c r="F2204" s="108" t="str">
        <f t="array" ref="F2204">IF(ROWS(F$2:F2204)&gt;E$2,"",INDEX(Baching!$U:$U,SMALL(IF(Baching!$R:$R=D$2,ROW(Baching!$R:$R)),ROWS(F$2:F2204))))</f>
        <v/>
      </c>
    </row>
    <row r="2205" spans="6:6" x14ac:dyDescent="0.25">
      <c r="F2205" s="108" t="str">
        <f t="array" ref="F2205">IF(ROWS(F$2:F2205)&gt;E$2,"",INDEX(Baching!$U:$U,SMALL(IF(Baching!$R:$R=D$2,ROW(Baching!$R:$R)),ROWS(F$2:F2205))))</f>
        <v/>
      </c>
    </row>
    <row r="2206" spans="6:6" x14ac:dyDescent="0.25">
      <c r="F2206" s="108" t="str">
        <f t="array" ref="F2206">IF(ROWS(F$2:F2206)&gt;E$2,"",INDEX(Baching!$U:$U,SMALL(IF(Baching!$R:$R=D$2,ROW(Baching!$R:$R)),ROWS(F$2:F2206))))</f>
        <v/>
      </c>
    </row>
    <row r="2207" spans="6:6" x14ac:dyDescent="0.25">
      <c r="F2207" s="108" t="str">
        <f t="array" ref="F2207">IF(ROWS(F$2:F2207)&gt;E$2,"",INDEX(Baching!$U:$U,SMALL(IF(Baching!$R:$R=D$2,ROW(Baching!$R:$R)),ROWS(F$2:F2207))))</f>
        <v/>
      </c>
    </row>
    <row r="2208" spans="6:6" x14ac:dyDescent="0.25">
      <c r="F2208" s="108" t="str">
        <f t="array" ref="F2208">IF(ROWS(F$2:F2208)&gt;E$2,"",INDEX(Baching!$U:$U,SMALL(IF(Baching!$R:$R=D$2,ROW(Baching!$R:$R)),ROWS(F$2:F2208))))</f>
        <v/>
      </c>
    </row>
    <row r="2209" spans="6:6" x14ac:dyDescent="0.25">
      <c r="F2209" s="108" t="str">
        <f t="array" ref="F2209">IF(ROWS(F$2:F2209)&gt;E$2,"",INDEX(Baching!$U:$U,SMALL(IF(Baching!$R:$R=D$2,ROW(Baching!$R:$R)),ROWS(F$2:F2209))))</f>
        <v/>
      </c>
    </row>
    <row r="2210" spans="6:6" x14ac:dyDescent="0.25">
      <c r="F2210" s="108" t="str">
        <f t="array" ref="F2210">IF(ROWS(F$2:F2210)&gt;E$2,"",INDEX(Baching!$U:$U,SMALL(IF(Baching!$R:$R=D$2,ROW(Baching!$R:$R)),ROWS(F$2:F2210))))</f>
        <v/>
      </c>
    </row>
    <row r="2211" spans="6:6" x14ac:dyDescent="0.25">
      <c r="F2211" s="108" t="str">
        <f t="array" ref="F2211">IF(ROWS(F$2:F2211)&gt;E$2,"",INDEX(Baching!$U:$U,SMALL(IF(Baching!$R:$R=D$2,ROW(Baching!$R:$R)),ROWS(F$2:F2211))))</f>
        <v/>
      </c>
    </row>
    <row r="2212" spans="6:6" x14ac:dyDescent="0.25">
      <c r="F2212" s="108" t="str">
        <f t="array" ref="F2212">IF(ROWS(F$2:F2212)&gt;E$2,"",INDEX(Baching!$U:$U,SMALL(IF(Baching!$R:$R=D$2,ROW(Baching!$R:$R)),ROWS(F$2:F2212))))</f>
        <v/>
      </c>
    </row>
    <row r="2213" spans="6:6" x14ac:dyDescent="0.25">
      <c r="F2213" s="108" t="str">
        <f t="array" ref="F2213">IF(ROWS(F$2:F2213)&gt;E$2,"",INDEX(Baching!$U:$U,SMALL(IF(Baching!$R:$R=D$2,ROW(Baching!$R:$R)),ROWS(F$2:F2213))))</f>
        <v/>
      </c>
    </row>
    <row r="2214" spans="6:6" x14ac:dyDescent="0.25">
      <c r="F2214" s="108" t="str">
        <f t="array" ref="F2214">IF(ROWS(F$2:F2214)&gt;E$2,"",INDEX(Baching!$U:$U,SMALL(IF(Baching!$R:$R=D$2,ROW(Baching!$R:$R)),ROWS(F$2:F2214))))</f>
        <v/>
      </c>
    </row>
    <row r="2215" spans="6:6" x14ac:dyDescent="0.25">
      <c r="F2215" s="108" t="str">
        <f t="array" ref="F2215">IF(ROWS(F$2:F2215)&gt;E$2,"",INDEX(Baching!$U:$U,SMALL(IF(Baching!$R:$R=D$2,ROW(Baching!$R:$R)),ROWS(F$2:F2215))))</f>
        <v/>
      </c>
    </row>
    <row r="2216" spans="6:6" x14ac:dyDescent="0.25">
      <c r="F2216" s="108" t="str">
        <f t="array" ref="F2216">IF(ROWS(F$2:F2216)&gt;E$2,"",INDEX(Baching!$U:$U,SMALL(IF(Baching!$R:$R=D$2,ROW(Baching!$R:$R)),ROWS(F$2:F2216))))</f>
        <v/>
      </c>
    </row>
    <row r="2217" spans="6:6" x14ac:dyDescent="0.25">
      <c r="F2217" s="108" t="str">
        <f t="array" ref="F2217">IF(ROWS(F$2:F2217)&gt;E$2,"",INDEX(Baching!$U:$U,SMALL(IF(Baching!$R:$R=D$2,ROW(Baching!$R:$R)),ROWS(F$2:F2217))))</f>
        <v/>
      </c>
    </row>
    <row r="2218" spans="6:6" x14ac:dyDescent="0.25">
      <c r="F2218" s="108" t="str">
        <f t="array" ref="F2218">IF(ROWS(F$2:F2218)&gt;E$2,"",INDEX(Baching!$U:$U,SMALL(IF(Baching!$R:$R=D$2,ROW(Baching!$R:$R)),ROWS(F$2:F2218))))</f>
        <v/>
      </c>
    </row>
    <row r="2219" spans="6:6" x14ac:dyDescent="0.25">
      <c r="F2219" s="108" t="str">
        <f t="array" ref="F2219">IF(ROWS(F$2:F2219)&gt;E$2,"",INDEX(Baching!$U:$U,SMALL(IF(Baching!$R:$R=D$2,ROW(Baching!$R:$R)),ROWS(F$2:F2219))))</f>
        <v/>
      </c>
    </row>
    <row r="2220" spans="6:6" x14ac:dyDescent="0.25">
      <c r="F2220" s="108" t="str">
        <f t="array" ref="F2220">IF(ROWS(F$2:F2220)&gt;E$2,"",INDEX(Baching!$U:$U,SMALL(IF(Baching!$R:$R=D$2,ROW(Baching!$R:$R)),ROWS(F$2:F2220))))</f>
        <v/>
      </c>
    </row>
    <row r="2221" spans="6:6" x14ac:dyDescent="0.25">
      <c r="F2221" s="108" t="str">
        <f t="array" ref="F2221">IF(ROWS(F$2:F2221)&gt;E$2,"",INDEX(Baching!$U:$U,SMALL(IF(Baching!$R:$R=D$2,ROW(Baching!$R:$R)),ROWS(F$2:F2221))))</f>
        <v/>
      </c>
    </row>
    <row r="2222" spans="6:6" x14ac:dyDescent="0.25">
      <c r="F2222" s="108" t="str">
        <f t="array" ref="F2222">IF(ROWS(F$2:F2222)&gt;E$2,"",INDEX(Baching!$U:$U,SMALL(IF(Baching!$R:$R=D$2,ROW(Baching!$R:$R)),ROWS(F$2:F2222))))</f>
        <v/>
      </c>
    </row>
    <row r="2223" spans="6:6" x14ac:dyDescent="0.25">
      <c r="F2223" s="108" t="str">
        <f t="array" ref="F2223">IF(ROWS(F$2:F2223)&gt;E$2,"",INDEX(Baching!$U:$U,SMALL(IF(Baching!$R:$R=D$2,ROW(Baching!$R:$R)),ROWS(F$2:F2223))))</f>
        <v/>
      </c>
    </row>
    <row r="2224" spans="6:6" x14ac:dyDescent="0.25">
      <c r="F2224" s="108" t="str">
        <f t="array" ref="F2224">IF(ROWS(F$2:F2224)&gt;E$2,"",INDEX(Baching!$U:$U,SMALL(IF(Baching!$R:$R=D$2,ROW(Baching!$R:$R)),ROWS(F$2:F2224))))</f>
        <v/>
      </c>
    </row>
    <row r="2225" spans="6:6" x14ac:dyDescent="0.25">
      <c r="F2225" s="108" t="str">
        <f t="array" ref="F2225">IF(ROWS(F$2:F2225)&gt;E$2,"",INDEX(Baching!$U:$U,SMALL(IF(Baching!$R:$R=D$2,ROW(Baching!$R:$R)),ROWS(F$2:F2225))))</f>
        <v/>
      </c>
    </row>
    <row r="2226" spans="6:6" x14ac:dyDescent="0.25">
      <c r="F2226" s="108" t="str">
        <f t="array" ref="F2226">IF(ROWS(F$2:F2226)&gt;E$2,"",INDEX(Baching!$U:$U,SMALL(IF(Baching!$R:$R=D$2,ROW(Baching!$R:$R)),ROWS(F$2:F2226))))</f>
        <v/>
      </c>
    </row>
    <row r="2227" spans="6:6" x14ac:dyDescent="0.25">
      <c r="F2227" s="108" t="str">
        <f t="array" ref="F2227">IF(ROWS(F$2:F2227)&gt;E$2,"",INDEX(Baching!$U:$U,SMALL(IF(Baching!$R:$R=D$2,ROW(Baching!$R:$R)),ROWS(F$2:F2227))))</f>
        <v/>
      </c>
    </row>
    <row r="2228" spans="6:6" x14ac:dyDescent="0.25">
      <c r="F2228" s="108" t="str">
        <f t="array" ref="F2228">IF(ROWS(F$2:F2228)&gt;E$2,"",INDEX(Baching!$U:$U,SMALL(IF(Baching!$R:$R=D$2,ROW(Baching!$R:$R)),ROWS(F$2:F2228))))</f>
        <v/>
      </c>
    </row>
    <row r="2229" spans="6:6" x14ac:dyDescent="0.25">
      <c r="F2229" s="108" t="str">
        <f t="array" ref="F2229">IF(ROWS(F$2:F2229)&gt;E$2,"",INDEX(Baching!$U:$U,SMALL(IF(Baching!$R:$R=D$2,ROW(Baching!$R:$R)),ROWS(F$2:F2229))))</f>
        <v/>
      </c>
    </row>
    <row r="2230" spans="6:6" x14ac:dyDescent="0.25">
      <c r="F2230" s="108" t="str">
        <f t="array" ref="F2230">IF(ROWS(F$2:F2230)&gt;E$2,"",INDEX(Baching!$U:$U,SMALL(IF(Baching!$R:$R=D$2,ROW(Baching!$R:$R)),ROWS(F$2:F2230))))</f>
        <v/>
      </c>
    </row>
    <row r="2231" spans="6:6" x14ac:dyDescent="0.25">
      <c r="F2231" s="108" t="str">
        <f t="array" ref="F2231">IF(ROWS(F$2:F2231)&gt;E$2,"",INDEX(Baching!$U:$U,SMALL(IF(Baching!$R:$R=D$2,ROW(Baching!$R:$R)),ROWS(F$2:F2231))))</f>
        <v/>
      </c>
    </row>
    <row r="2232" spans="6:6" x14ac:dyDescent="0.25">
      <c r="F2232" s="108" t="str">
        <f t="array" ref="F2232">IF(ROWS(F$2:F2232)&gt;E$2,"",INDEX(Baching!$U:$U,SMALL(IF(Baching!$R:$R=D$2,ROW(Baching!$R:$R)),ROWS(F$2:F2232))))</f>
        <v/>
      </c>
    </row>
    <row r="2233" spans="6:6" x14ac:dyDescent="0.25">
      <c r="F2233" s="108" t="str">
        <f t="array" ref="F2233">IF(ROWS(F$2:F2233)&gt;E$2,"",INDEX(Baching!$U:$U,SMALL(IF(Baching!$R:$R=D$2,ROW(Baching!$R:$R)),ROWS(F$2:F2233))))</f>
        <v/>
      </c>
    </row>
    <row r="2234" spans="6:6" x14ac:dyDescent="0.25">
      <c r="F2234" s="108" t="str">
        <f t="array" ref="F2234">IF(ROWS(F$2:F2234)&gt;E$2,"",INDEX(Baching!$U:$U,SMALL(IF(Baching!$R:$R=D$2,ROW(Baching!$R:$R)),ROWS(F$2:F2234))))</f>
        <v/>
      </c>
    </row>
    <row r="2235" spans="6:6" x14ac:dyDescent="0.25">
      <c r="F2235" s="108" t="str">
        <f t="array" ref="F2235">IF(ROWS(F$2:F2235)&gt;E$2,"",INDEX(Baching!$U:$U,SMALL(IF(Baching!$R:$R=D$2,ROW(Baching!$R:$R)),ROWS(F$2:F2235))))</f>
        <v/>
      </c>
    </row>
    <row r="2236" spans="6:6" x14ac:dyDescent="0.25">
      <c r="F2236" s="108" t="str">
        <f t="array" ref="F2236">IF(ROWS(F$2:F2236)&gt;E$2,"",INDEX(Baching!$U:$U,SMALL(IF(Baching!$R:$R=D$2,ROW(Baching!$R:$R)),ROWS(F$2:F2236))))</f>
        <v/>
      </c>
    </row>
    <row r="2237" spans="6:6" x14ac:dyDescent="0.25">
      <c r="F2237" s="108" t="str">
        <f t="array" ref="F2237">IF(ROWS(F$2:F2237)&gt;E$2,"",INDEX(Baching!$U:$U,SMALL(IF(Baching!$R:$R=D$2,ROW(Baching!$R:$R)),ROWS(F$2:F2237))))</f>
        <v/>
      </c>
    </row>
    <row r="2238" spans="6:6" x14ac:dyDescent="0.25">
      <c r="F2238" s="108" t="str">
        <f t="array" ref="F2238">IF(ROWS(F$2:F2238)&gt;E$2,"",INDEX(Baching!$U:$U,SMALL(IF(Baching!$R:$R=D$2,ROW(Baching!$R:$R)),ROWS(F$2:F2238))))</f>
        <v/>
      </c>
    </row>
    <row r="2239" spans="6:6" x14ac:dyDescent="0.25">
      <c r="F2239" s="108" t="str">
        <f t="array" ref="F2239">IF(ROWS(F$2:F2239)&gt;E$2,"",INDEX(Baching!$U:$U,SMALL(IF(Baching!$R:$R=D$2,ROW(Baching!$R:$R)),ROWS(F$2:F2239))))</f>
        <v/>
      </c>
    </row>
    <row r="2240" spans="6:6" x14ac:dyDescent="0.25">
      <c r="F2240" s="108" t="str">
        <f t="array" ref="F2240">IF(ROWS(F$2:F2240)&gt;E$2,"",INDEX(Baching!$U:$U,SMALL(IF(Baching!$R:$R=D$2,ROW(Baching!$R:$R)),ROWS(F$2:F2240))))</f>
        <v/>
      </c>
    </row>
    <row r="2241" spans="6:6" x14ac:dyDescent="0.25">
      <c r="F2241" s="108" t="str">
        <f t="array" ref="F2241">IF(ROWS(F$2:F2241)&gt;E$2,"",INDEX(Baching!$U:$U,SMALL(IF(Baching!$R:$R=D$2,ROW(Baching!$R:$R)),ROWS(F$2:F2241))))</f>
        <v/>
      </c>
    </row>
    <row r="2242" spans="6:6" x14ac:dyDescent="0.25">
      <c r="F2242" s="108" t="str">
        <f t="array" ref="F2242">IF(ROWS(F$2:F2242)&gt;E$2,"",INDEX(Baching!$U:$U,SMALL(IF(Baching!$R:$R=D$2,ROW(Baching!$R:$R)),ROWS(F$2:F2242))))</f>
        <v/>
      </c>
    </row>
    <row r="2243" spans="6:6" x14ac:dyDescent="0.25">
      <c r="F2243" s="108" t="str">
        <f t="array" ref="F2243">IF(ROWS(F$2:F2243)&gt;E$2,"",INDEX(Baching!$U:$U,SMALL(IF(Baching!$R:$R=D$2,ROW(Baching!$R:$R)),ROWS(F$2:F2243))))</f>
        <v/>
      </c>
    </row>
    <row r="2244" spans="6:6" x14ac:dyDescent="0.25">
      <c r="F2244" s="108" t="str">
        <f t="array" ref="F2244">IF(ROWS(F$2:F2244)&gt;E$2,"",INDEX(Baching!$U:$U,SMALL(IF(Baching!$R:$R=D$2,ROW(Baching!$R:$R)),ROWS(F$2:F2244))))</f>
        <v/>
      </c>
    </row>
    <row r="2245" spans="6:6" x14ac:dyDescent="0.25">
      <c r="F2245" s="108" t="str">
        <f t="array" ref="F2245">IF(ROWS(F$2:F2245)&gt;E$2,"",INDEX(Baching!$U:$U,SMALL(IF(Baching!$R:$R=D$2,ROW(Baching!$R:$R)),ROWS(F$2:F2245))))</f>
        <v/>
      </c>
    </row>
    <row r="2246" spans="6:6" x14ac:dyDescent="0.25">
      <c r="F2246" s="108" t="str">
        <f t="array" ref="F2246">IF(ROWS(F$2:F2246)&gt;E$2,"",INDEX(Baching!$U:$U,SMALL(IF(Baching!$R:$R=D$2,ROW(Baching!$R:$R)),ROWS(F$2:F2246))))</f>
        <v/>
      </c>
    </row>
    <row r="2247" spans="6:6" x14ac:dyDescent="0.25">
      <c r="F2247" s="108" t="str">
        <f t="array" ref="F2247">IF(ROWS(F$2:F2247)&gt;E$2,"",INDEX(Baching!$U:$U,SMALL(IF(Baching!$R:$R=D$2,ROW(Baching!$R:$R)),ROWS(F$2:F2247))))</f>
        <v/>
      </c>
    </row>
    <row r="2248" spans="6:6" x14ac:dyDescent="0.25">
      <c r="F2248" s="108" t="str">
        <f t="array" ref="F2248">IF(ROWS(F$2:F2248)&gt;E$2,"",INDEX(Baching!$U:$U,SMALL(IF(Baching!$R:$R=D$2,ROW(Baching!$R:$R)),ROWS(F$2:F2248))))</f>
        <v/>
      </c>
    </row>
    <row r="2249" spans="6:6" x14ac:dyDescent="0.25">
      <c r="F2249" s="108" t="str">
        <f t="array" ref="F2249">IF(ROWS(F$2:F2249)&gt;E$2,"",INDEX(Baching!$U:$U,SMALL(IF(Baching!$R:$R=D$2,ROW(Baching!$R:$R)),ROWS(F$2:F2249))))</f>
        <v/>
      </c>
    </row>
    <row r="2250" spans="6:6" x14ac:dyDescent="0.25">
      <c r="F2250" s="108" t="str">
        <f t="array" ref="F2250">IF(ROWS(F$2:F2250)&gt;E$2,"",INDEX(Baching!$U:$U,SMALL(IF(Baching!$R:$R=D$2,ROW(Baching!$R:$R)),ROWS(F$2:F2250))))</f>
        <v/>
      </c>
    </row>
    <row r="2251" spans="6:6" x14ac:dyDescent="0.25">
      <c r="F2251" s="108" t="str">
        <f t="array" ref="F2251">IF(ROWS(F$2:F2251)&gt;E$2,"",INDEX(Baching!$U:$U,SMALL(IF(Baching!$R:$R=D$2,ROW(Baching!$R:$R)),ROWS(F$2:F2251))))</f>
        <v/>
      </c>
    </row>
    <row r="2252" spans="6:6" x14ac:dyDescent="0.25">
      <c r="F2252" s="108" t="str">
        <f t="array" ref="F2252">IF(ROWS(F$2:F2252)&gt;E$2,"",INDEX(Baching!$U:$U,SMALL(IF(Baching!$R:$R=D$2,ROW(Baching!$R:$R)),ROWS(F$2:F2252))))</f>
        <v/>
      </c>
    </row>
    <row r="2253" spans="6:6" x14ac:dyDescent="0.25">
      <c r="F2253" s="108" t="str">
        <f t="array" ref="F2253">IF(ROWS(F$2:F2253)&gt;E$2,"",INDEX(Baching!$U:$U,SMALL(IF(Baching!$R:$R=D$2,ROW(Baching!$R:$R)),ROWS(F$2:F2253))))</f>
        <v/>
      </c>
    </row>
    <row r="2254" spans="6:6" x14ac:dyDescent="0.25">
      <c r="F2254" s="108" t="str">
        <f t="array" ref="F2254">IF(ROWS(F$2:F2254)&gt;E$2,"",INDEX(Baching!$U:$U,SMALL(IF(Baching!$R:$R=D$2,ROW(Baching!$R:$R)),ROWS(F$2:F2254))))</f>
        <v/>
      </c>
    </row>
    <row r="2255" spans="6:6" x14ac:dyDescent="0.25">
      <c r="F2255" s="108" t="str">
        <f t="array" ref="F2255">IF(ROWS(F$2:F2255)&gt;E$2,"",INDEX(Baching!$U:$U,SMALL(IF(Baching!$R:$R=D$2,ROW(Baching!$R:$R)),ROWS(F$2:F2255))))</f>
        <v/>
      </c>
    </row>
    <row r="2256" spans="6:6" x14ac:dyDescent="0.25">
      <c r="F2256" s="108" t="str">
        <f t="array" ref="F2256">IF(ROWS(F$2:F2256)&gt;E$2,"",INDEX(Baching!$U:$U,SMALL(IF(Baching!$R:$R=D$2,ROW(Baching!$R:$R)),ROWS(F$2:F2256))))</f>
        <v/>
      </c>
    </row>
    <row r="2257" spans="6:6" x14ac:dyDescent="0.25">
      <c r="F2257" s="108" t="str">
        <f t="array" ref="F2257">IF(ROWS(F$2:F2257)&gt;E$2,"",INDEX(Baching!$U:$U,SMALL(IF(Baching!$R:$R=D$2,ROW(Baching!$R:$R)),ROWS(F$2:F2257))))</f>
        <v/>
      </c>
    </row>
    <row r="2258" spans="6:6" x14ac:dyDescent="0.25">
      <c r="F2258" s="108" t="str">
        <f t="array" ref="F2258">IF(ROWS(F$2:F2258)&gt;E$2,"",INDEX(Baching!$U:$U,SMALL(IF(Baching!$R:$R=D$2,ROW(Baching!$R:$R)),ROWS(F$2:F2258))))</f>
        <v/>
      </c>
    </row>
    <row r="2259" spans="6:6" x14ac:dyDescent="0.25">
      <c r="F2259" s="108" t="str">
        <f t="array" ref="F2259">IF(ROWS(F$2:F2259)&gt;E$2,"",INDEX(Baching!$U:$U,SMALL(IF(Baching!$R:$R=D$2,ROW(Baching!$R:$R)),ROWS(F$2:F2259))))</f>
        <v/>
      </c>
    </row>
    <row r="2260" spans="6:6" x14ac:dyDescent="0.25">
      <c r="F2260" s="108" t="str">
        <f t="array" ref="F2260">IF(ROWS(F$2:F2260)&gt;E$2,"",INDEX(Baching!$U:$U,SMALL(IF(Baching!$R:$R=D$2,ROW(Baching!$R:$R)),ROWS(F$2:F2260))))</f>
        <v/>
      </c>
    </row>
    <row r="2261" spans="6:6" x14ac:dyDescent="0.25">
      <c r="F2261" s="108" t="str">
        <f t="array" ref="F2261">IF(ROWS(F$2:F2261)&gt;E$2,"",INDEX(Baching!$U:$U,SMALL(IF(Baching!$R:$R=D$2,ROW(Baching!$R:$R)),ROWS(F$2:F2261))))</f>
        <v/>
      </c>
    </row>
    <row r="2262" spans="6:6" x14ac:dyDescent="0.25">
      <c r="F2262" s="108" t="str">
        <f t="array" ref="F2262">IF(ROWS(F$2:F2262)&gt;E$2,"",INDEX(Baching!$U:$U,SMALL(IF(Baching!$R:$R=D$2,ROW(Baching!$R:$R)),ROWS(F$2:F2262))))</f>
        <v/>
      </c>
    </row>
    <row r="2263" spans="6:6" x14ac:dyDescent="0.25">
      <c r="F2263" s="108" t="str">
        <f t="array" ref="F2263">IF(ROWS(F$2:F2263)&gt;E$2,"",INDEX(Baching!$U:$U,SMALL(IF(Baching!$R:$R=D$2,ROW(Baching!$R:$R)),ROWS(F$2:F2263))))</f>
        <v/>
      </c>
    </row>
    <row r="2264" spans="6:6" x14ac:dyDescent="0.25">
      <c r="F2264" s="108" t="str">
        <f t="array" ref="F2264">IF(ROWS(F$2:F2264)&gt;E$2,"",INDEX(Baching!$U:$U,SMALL(IF(Baching!$R:$R=D$2,ROW(Baching!$R:$R)),ROWS(F$2:F2264))))</f>
        <v/>
      </c>
    </row>
    <row r="2265" spans="6:6" x14ac:dyDescent="0.25">
      <c r="F2265" s="108" t="str">
        <f t="array" ref="F2265">IF(ROWS(F$2:F2265)&gt;E$2,"",INDEX(Baching!$U:$U,SMALL(IF(Baching!$R:$R=D$2,ROW(Baching!$R:$R)),ROWS(F$2:F2265))))</f>
        <v/>
      </c>
    </row>
    <row r="2266" spans="6:6" x14ac:dyDescent="0.25">
      <c r="F2266" s="108" t="str">
        <f t="array" ref="F2266">IF(ROWS(F$2:F2266)&gt;E$2,"",INDEX(Baching!$U:$U,SMALL(IF(Baching!$R:$R=D$2,ROW(Baching!$R:$R)),ROWS(F$2:F2266))))</f>
        <v/>
      </c>
    </row>
    <row r="2267" spans="6:6" x14ac:dyDescent="0.25">
      <c r="F2267" s="108" t="str">
        <f t="array" ref="F2267">IF(ROWS(F$2:F2267)&gt;E$2,"",INDEX(Baching!$U:$U,SMALL(IF(Baching!$R:$R=D$2,ROW(Baching!$R:$R)),ROWS(F$2:F2267))))</f>
        <v/>
      </c>
    </row>
    <row r="2268" spans="6:6" x14ac:dyDescent="0.25">
      <c r="F2268" s="108" t="str">
        <f t="array" ref="F2268">IF(ROWS(F$2:F2268)&gt;E$2,"",INDEX(Baching!$U:$U,SMALL(IF(Baching!$R:$R=D$2,ROW(Baching!$R:$R)),ROWS(F$2:F2268))))</f>
        <v/>
      </c>
    </row>
    <row r="2269" spans="6:6" x14ac:dyDescent="0.25">
      <c r="F2269" s="108" t="str">
        <f t="array" ref="F2269">IF(ROWS(F$2:F2269)&gt;E$2,"",INDEX(Baching!$U:$U,SMALL(IF(Baching!$R:$R=D$2,ROW(Baching!$R:$R)),ROWS(F$2:F2269))))</f>
        <v/>
      </c>
    </row>
    <row r="2270" spans="6:6" x14ac:dyDescent="0.25">
      <c r="F2270" s="108" t="str">
        <f t="array" ref="F2270">IF(ROWS(F$2:F2270)&gt;E$2,"",INDEX(Baching!$U:$U,SMALL(IF(Baching!$R:$R=D$2,ROW(Baching!$R:$R)),ROWS(F$2:F2270))))</f>
        <v/>
      </c>
    </row>
    <row r="2271" spans="6:6" x14ac:dyDescent="0.25">
      <c r="F2271" s="108" t="str">
        <f t="array" ref="F2271">IF(ROWS(F$2:F2271)&gt;E$2,"",INDEX(Baching!$U:$U,SMALL(IF(Baching!$R:$R=D$2,ROW(Baching!$R:$R)),ROWS(F$2:F2271))))</f>
        <v/>
      </c>
    </row>
    <row r="2272" spans="6:6" x14ac:dyDescent="0.25">
      <c r="F2272" s="108" t="str">
        <f t="array" ref="F2272">IF(ROWS(F$2:F2272)&gt;E$2,"",INDEX(Baching!$U:$U,SMALL(IF(Baching!$R:$R=D$2,ROW(Baching!$R:$R)),ROWS(F$2:F2272))))</f>
        <v/>
      </c>
    </row>
    <row r="2273" spans="6:6" x14ac:dyDescent="0.25">
      <c r="F2273" s="108" t="str">
        <f t="array" ref="F2273">IF(ROWS(F$2:F2273)&gt;E$2,"",INDEX(Baching!$U:$U,SMALL(IF(Baching!$R:$R=D$2,ROW(Baching!$R:$R)),ROWS(F$2:F2273))))</f>
        <v/>
      </c>
    </row>
    <row r="2274" spans="6:6" x14ac:dyDescent="0.25">
      <c r="F2274" s="108" t="str">
        <f t="array" ref="F2274">IF(ROWS(F$2:F2274)&gt;E$2,"",INDEX(Baching!$U:$U,SMALL(IF(Baching!$R:$R=D$2,ROW(Baching!$R:$R)),ROWS(F$2:F2274))))</f>
        <v/>
      </c>
    </row>
    <row r="2275" spans="6:6" x14ac:dyDescent="0.25">
      <c r="F2275" s="108" t="str">
        <f t="array" ref="F2275">IF(ROWS(F$2:F2275)&gt;E$2,"",INDEX(Baching!$U:$U,SMALL(IF(Baching!$R:$R=D$2,ROW(Baching!$R:$R)),ROWS(F$2:F2275))))</f>
        <v/>
      </c>
    </row>
    <row r="2276" spans="6:6" x14ac:dyDescent="0.25">
      <c r="F2276" s="108" t="str">
        <f t="array" ref="F2276">IF(ROWS(F$2:F2276)&gt;E$2,"",INDEX(Baching!$U:$U,SMALL(IF(Baching!$R:$R=D$2,ROW(Baching!$R:$R)),ROWS(F$2:F2276))))</f>
        <v/>
      </c>
    </row>
    <row r="2277" spans="6:6" x14ac:dyDescent="0.25">
      <c r="F2277" s="108" t="str">
        <f t="array" ref="F2277">IF(ROWS(F$2:F2277)&gt;E$2,"",INDEX(Baching!$U:$U,SMALL(IF(Baching!$R:$R=D$2,ROW(Baching!$R:$R)),ROWS(F$2:F2277))))</f>
        <v/>
      </c>
    </row>
    <row r="2278" spans="6:6" x14ac:dyDescent="0.25">
      <c r="F2278" s="108" t="str">
        <f t="array" ref="F2278">IF(ROWS(F$2:F2278)&gt;E$2,"",INDEX(Baching!$U:$U,SMALL(IF(Baching!$R:$R=D$2,ROW(Baching!$R:$R)),ROWS(F$2:F2278))))</f>
        <v/>
      </c>
    </row>
    <row r="2279" spans="6:6" x14ac:dyDescent="0.25">
      <c r="F2279" s="108" t="str">
        <f t="array" ref="F2279">IF(ROWS(F$2:F2279)&gt;E$2,"",INDEX(Baching!$U:$U,SMALL(IF(Baching!$R:$R=D$2,ROW(Baching!$R:$R)),ROWS(F$2:F2279))))</f>
        <v/>
      </c>
    </row>
    <row r="2280" spans="6:6" x14ac:dyDescent="0.25">
      <c r="F2280" s="108" t="str">
        <f t="array" ref="F2280">IF(ROWS(F$2:F2280)&gt;E$2,"",INDEX(Baching!$U:$U,SMALL(IF(Baching!$R:$R=D$2,ROW(Baching!$R:$R)),ROWS(F$2:F2280))))</f>
        <v/>
      </c>
    </row>
    <row r="2281" spans="6:6" x14ac:dyDescent="0.25">
      <c r="F2281" s="108" t="str">
        <f t="array" ref="F2281">IF(ROWS(F$2:F2281)&gt;E$2,"",INDEX(Baching!$U:$U,SMALL(IF(Baching!$R:$R=D$2,ROW(Baching!$R:$R)),ROWS(F$2:F2281))))</f>
        <v/>
      </c>
    </row>
    <row r="2282" spans="6:6" x14ac:dyDescent="0.25">
      <c r="F2282" s="108" t="str">
        <f t="array" ref="F2282">IF(ROWS(F$2:F2282)&gt;E$2,"",INDEX(Baching!$U:$U,SMALL(IF(Baching!$R:$R=D$2,ROW(Baching!$R:$R)),ROWS(F$2:F2282))))</f>
        <v/>
      </c>
    </row>
    <row r="2283" spans="6:6" x14ac:dyDescent="0.25">
      <c r="F2283" s="108" t="str">
        <f t="array" ref="F2283">IF(ROWS(F$2:F2283)&gt;E$2,"",INDEX(Baching!$U:$U,SMALL(IF(Baching!$R:$R=D$2,ROW(Baching!$R:$R)),ROWS(F$2:F2283))))</f>
        <v/>
      </c>
    </row>
    <row r="2284" spans="6:6" x14ac:dyDescent="0.25">
      <c r="F2284" s="108" t="str">
        <f t="array" ref="F2284">IF(ROWS(F$2:F2284)&gt;E$2,"",INDEX(Baching!$U:$U,SMALL(IF(Baching!$R:$R=D$2,ROW(Baching!$R:$R)),ROWS(F$2:F2284))))</f>
        <v/>
      </c>
    </row>
    <row r="2285" spans="6:6" x14ac:dyDescent="0.25">
      <c r="F2285" s="108" t="str">
        <f t="array" ref="F2285">IF(ROWS(F$2:F2285)&gt;E$2,"",INDEX(Baching!$U:$U,SMALL(IF(Baching!$R:$R=D$2,ROW(Baching!$R:$R)),ROWS(F$2:F2285))))</f>
        <v/>
      </c>
    </row>
    <row r="2286" spans="6:6" x14ac:dyDescent="0.25">
      <c r="F2286" s="108" t="str">
        <f t="array" ref="F2286">IF(ROWS(F$2:F2286)&gt;E$2,"",INDEX(Baching!$U:$U,SMALL(IF(Baching!$R:$R=D$2,ROW(Baching!$R:$R)),ROWS(F$2:F2286))))</f>
        <v/>
      </c>
    </row>
    <row r="2287" spans="6:6" x14ac:dyDescent="0.25">
      <c r="F2287" s="108" t="str">
        <f t="array" ref="F2287">IF(ROWS(F$2:F2287)&gt;E$2,"",INDEX(Baching!$U:$U,SMALL(IF(Baching!$R:$R=D$2,ROW(Baching!$R:$R)),ROWS(F$2:F2287))))</f>
        <v/>
      </c>
    </row>
    <row r="2288" spans="6:6" x14ac:dyDescent="0.25">
      <c r="F2288" s="108" t="str">
        <f t="array" ref="F2288">IF(ROWS(F$2:F2288)&gt;E$2,"",INDEX(Baching!$U:$U,SMALL(IF(Baching!$R:$R=D$2,ROW(Baching!$R:$R)),ROWS(F$2:F2288))))</f>
        <v/>
      </c>
    </row>
    <row r="2289" spans="6:6" x14ac:dyDescent="0.25">
      <c r="F2289" s="108" t="str">
        <f t="array" ref="F2289">IF(ROWS(F$2:F2289)&gt;E$2,"",INDEX(Baching!$U:$U,SMALL(IF(Baching!$R:$R=D$2,ROW(Baching!$R:$R)),ROWS(F$2:F2289))))</f>
        <v/>
      </c>
    </row>
    <row r="2290" spans="6:6" x14ac:dyDescent="0.25">
      <c r="F2290" s="108" t="str">
        <f t="array" ref="F2290">IF(ROWS(F$2:F2290)&gt;E$2,"",INDEX(Baching!$U:$U,SMALL(IF(Baching!$R:$R=D$2,ROW(Baching!$R:$R)),ROWS(F$2:F2290))))</f>
        <v/>
      </c>
    </row>
    <row r="2291" spans="6:6" x14ac:dyDescent="0.25">
      <c r="F2291" s="108" t="str">
        <f t="array" ref="F2291">IF(ROWS(F$2:F2291)&gt;E$2,"",INDEX(Baching!$U:$U,SMALL(IF(Baching!$R:$R=D$2,ROW(Baching!$R:$R)),ROWS(F$2:F2291))))</f>
        <v/>
      </c>
    </row>
    <row r="2292" spans="6:6" x14ac:dyDescent="0.25">
      <c r="F2292" s="108" t="str">
        <f t="array" ref="F2292">IF(ROWS(F$2:F2292)&gt;E$2,"",INDEX(Baching!$U:$U,SMALL(IF(Baching!$R:$R=D$2,ROW(Baching!$R:$R)),ROWS(F$2:F2292))))</f>
        <v/>
      </c>
    </row>
    <row r="2293" spans="6:6" x14ac:dyDescent="0.25">
      <c r="F2293" s="108" t="str">
        <f t="array" ref="F2293">IF(ROWS(F$2:F2293)&gt;E$2,"",INDEX(Baching!$U:$U,SMALL(IF(Baching!$R:$R=D$2,ROW(Baching!$R:$R)),ROWS(F$2:F2293))))</f>
        <v/>
      </c>
    </row>
    <row r="2294" spans="6:6" x14ac:dyDescent="0.25">
      <c r="F2294" s="108" t="str">
        <f t="array" ref="F2294">IF(ROWS(F$2:F2294)&gt;E$2,"",INDEX(Baching!$U:$U,SMALL(IF(Baching!$R:$R=D$2,ROW(Baching!$R:$R)),ROWS(F$2:F2294))))</f>
        <v/>
      </c>
    </row>
    <row r="2295" spans="6:6" x14ac:dyDescent="0.25">
      <c r="F2295" s="108" t="str">
        <f t="array" ref="F2295">IF(ROWS(F$2:F2295)&gt;E$2,"",INDEX(Baching!$U:$U,SMALL(IF(Baching!$R:$R=D$2,ROW(Baching!$R:$R)),ROWS(F$2:F2295))))</f>
        <v/>
      </c>
    </row>
    <row r="2296" spans="6:6" x14ac:dyDescent="0.25">
      <c r="F2296" s="108" t="str">
        <f t="array" ref="F2296">IF(ROWS(F$2:F2296)&gt;E$2,"",INDEX(Baching!$U:$U,SMALL(IF(Baching!$R:$R=D$2,ROW(Baching!$R:$R)),ROWS(F$2:F2296))))</f>
        <v/>
      </c>
    </row>
    <row r="2297" spans="6:6" x14ac:dyDescent="0.25">
      <c r="F2297" s="108" t="str">
        <f t="array" ref="F2297">IF(ROWS(F$2:F2297)&gt;E$2,"",INDEX(Baching!$U:$U,SMALL(IF(Baching!$R:$R=D$2,ROW(Baching!$R:$R)),ROWS(F$2:F2297))))</f>
        <v/>
      </c>
    </row>
    <row r="2298" spans="6:6" x14ac:dyDescent="0.25">
      <c r="F2298" s="108" t="str">
        <f t="array" ref="F2298">IF(ROWS(F$2:F2298)&gt;E$2,"",INDEX(Baching!$U:$U,SMALL(IF(Baching!$R:$R=D$2,ROW(Baching!$R:$R)),ROWS(F$2:F2298))))</f>
        <v/>
      </c>
    </row>
    <row r="2299" spans="6:6" x14ac:dyDescent="0.25">
      <c r="F2299" s="108" t="str">
        <f t="array" ref="F2299">IF(ROWS(F$2:F2299)&gt;E$2,"",INDEX(Baching!$U:$U,SMALL(IF(Baching!$R:$R=D$2,ROW(Baching!$R:$R)),ROWS(F$2:F2299))))</f>
        <v/>
      </c>
    </row>
    <row r="2300" spans="6:6" x14ac:dyDescent="0.25">
      <c r="F2300" s="108" t="str">
        <f t="array" ref="F2300">IF(ROWS(F$2:F2300)&gt;E$2,"",INDEX(Baching!$U:$U,SMALL(IF(Baching!$R:$R=D$2,ROW(Baching!$R:$R)),ROWS(F$2:F2300))))</f>
        <v/>
      </c>
    </row>
    <row r="2301" spans="6:6" x14ac:dyDescent="0.25">
      <c r="F2301" s="108" t="str">
        <f t="array" ref="F2301">IF(ROWS(F$2:F2301)&gt;E$2,"",INDEX(Baching!$U:$U,SMALL(IF(Baching!$R:$R=D$2,ROW(Baching!$R:$R)),ROWS(F$2:F2301))))</f>
        <v/>
      </c>
    </row>
    <row r="2302" spans="6:6" x14ac:dyDescent="0.25">
      <c r="F2302" s="108" t="str">
        <f t="array" ref="F2302">IF(ROWS(F$2:F2302)&gt;E$2,"",INDEX(Baching!$U:$U,SMALL(IF(Baching!$R:$R=D$2,ROW(Baching!$R:$R)),ROWS(F$2:F2302))))</f>
        <v/>
      </c>
    </row>
    <row r="2303" spans="6:6" x14ac:dyDescent="0.25">
      <c r="F2303" s="108" t="str">
        <f t="array" ref="F2303">IF(ROWS(F$2:F2303)&gt;E$2,"",INDEX(Baching!$U:$U,SMALL(IF(Baching!$R:$R=D$2,ROW(Baching!$R:$R)),ROWS(F$2:F2303))))</f>
        <v/>
      </c>
    </row>
    <row r="2304" spans="6:6" x14ac:dyDescent="0.25">
      <c r="F2304" s="108" t="str">
        <f t="array" ref="F2304">IF(ROWS(F$2:F2304)&gt;E$2,"",INDEX(Baching!$U:$U,SMALL(IF(Baching!$R:$R=D$2,ROW(Baching!$R:$R)),ROWS(F$2:F2304))))</f>
        <v/>
      </c>
    </row>
    <row r="2305" spans="6:6" x14ac:dyDescent="0.25">
      <c r="F2305" s="108" t="str">
        <f t="array" ref="F2305">IF(ROWS(F$2:F2305)&gt;E$2,"",INDEX(Baching!$U:$U,SMALL(IF(Baching!$R:$R=D$2,ROW(Baching!$R:$R)),ROWS(F$2:F2305))))</f>
        <v/>
      </c>
    </row>
    <row r="2306" spans="6:6" x14ac:dyDescent="0.25">
      <c r="F2306" s="108" t="str">
        <f t="array" ref="F2306">IF(ROWS(F$2:F2306)&gt;E$2,"",INDEX(Baching!$U:$U,SMALL(IF(Baching!$R:$R=D$2,ROW(Baching!$R:$R)),ROWS(F$2:F2306))))</f>
        <v/>
      </c>
    </row>
    <row r="2307" spans="6:6" x14ac:dyDescent="0.25">
      <c r="F2307" s="108" t="str">
        <f t="array" ref="F2307">IF(ROWS(F$2:F2307)&gt;E$2,"",INDEX(Baching!$U:$U,SMALL(IF(Baching!$R:$R=D$2,ROW(Baching!$R:$R)),ROWS(F$2:F2307))))</f>
        <v/>
      </c>
    </row>
    <row r="2308" spans="6:6" x14ac:dyDescent="0.25">
      <c r="F2308" s="108" t="str">
        <f t="array" ref="F2308">IF(ROWS(F$2:F2308)&gt;E$2,"",INDEX(Baching!$U:$U,SMALL(IF(Baching!$R:$R=D$2,ROW(Baching!$R:$R)),ROWS(F$2:F2308))))</f>
        <v/>
      </c>
    </row>
    <row r="2309" spans="6:6" x14ac:dyDescent="0.25">
      <c r="F2309" s="108" t="str">
        <f t="array" ref="F2309">IF(ROWS(F$2:F2309)&gt;E$2,"",INDEX(Baching!$U:$U,SMALL(IF(Baching!$R:$R=D$2,ROW(Baching!$R:$R)),ROWS(F$2:F2309))))</f>
        <v/>
      </c>
    </row>
    <row r="2310" spans="6:6" x14ac:dyDescent="0.25">
      <c r="F2310" s="108" t="str">
        <f t="array" ref="F2310">IF(ROWS(F$2:F2310)&gt;E$2,"",INDEX(Baching!$U:$U,SMALL(IF(Baching!$R:$R=D$2,ROW(Baching!$R:$R)),ROWS(F$2:F2310))))</f>
        <v/>
      </c>
    </row>
    <row r="2311" spans="6:6" x14ac:dyDescent="0.25">
      <c r="F2311" s="108" t="str">
        <f t="array" ref="F2311">IF(ROWS(F$2:F2311)&gt;E$2,"",INDEX(Baching!$U:$U,SMALL(IF(Baching!$R:$R=D$2,ROW(Baching!$R:$R)),ROWS(F$2:F2311))))</f>
        <v/>
      </c>
    </row>
    <row r="2312" spans="6:6" x14ac:dyDescent="0.25">
      <c r="F2312" s="108" t="str">
        <f t="array" ref="F2312">IF(ROWS(F$2:F2312)&gt;E$2,"",INDEX(Baching!$U:$U,SMALL(IF(Baching!$R:$R=D$2,ROW(Baching!$R:$R)),ROWS(F$2:F2312))))</f>
        <v/>
      </c>
    </row>
    <row r="2313" spans="6:6" x14ac:dyDescent="0.25">
      <c r="F2313" s="108" t="str">
        <f t="array" ref="F2313">IF(ROWS(F$2:F2313)&gt;E$2,"",INDEX(Baching!$U:$U,SMALL(IF(Baching!$R:$R=D$2,ROW(Baching!$R:$R)),ROWS(F$2:F2313))))</f>
        <v/>
      </c>
    </row>
    <row r="2314" spans="6:6" x14ac:dyDescent="0.25">
      <c r="F2314" s="108" t="str">
        <f t="array" ref="F2314">IF(ROWS(F$2:F2314)&gt;E$2,"",INDEX(Baching!$U:$U,SMALL(IF(Baching!$R:$R=D$2,ROW(Baching!$R:$R)),ROWS(F$2:F2314))))</f>
        <v/>
      </c>
    </row>
    <row r="2315" spans="6:6" x14ac:dyDescent="0.25">
      <c r="F2315" s="108" t="str">
        <f t="array" ref="F2315">IF(ROWS(F$2:F2315)&gt;E$2,"",INDEX(Baching!$U:$U,SMALL(IF(Baching!$R:$R=D$2,ROW(Baching!$R:$R)),ROWS(F$2:F2315))))</f>
        <v/>
      </c>
    </row>
    <row r="2316" spans="6:6" x14ac:dyDescent="0.25">
      <c r="F2316" s="108" t="str">
        <f t="array" ref="F2316">IF(ROWS(F$2:F2316)&gt;E$2,"",INDEX(Baching!$U:$U,SMALL(IF(Baching!$R:$R=D$2,ROW(Baching!$R:$R)),ROWS(F$2:F2316))))</f>
        <v/>
      </c>
    </row>
    <row r="2317" spans="6:6" x14ac:dyDescent="0.25">
      <c r="F2317" s="108" t="str">
        <f t="array" ref="F2317">IF(ROWS(F$2:F2317)&gt;E$2,"",INDEX(Baching!$U:$U,SMALL(IF(Baching!$R:$R=D$2,ROW(Baching!$R:$R)),ROWS(F$2:F2317))))</f>
        <v/>
      </c>
    </row>
    <row r="2318" spans="6:6" x14ac:dyDescent="0.25">
      <c r="F2318" s="108" t="str">
        <f t="array" ref="F2318">IF(ROWS(F$2:F2318)&gt;E$2,"",INDEX(Baching!$U:$U,SMALL(IF(Baching!$R:$R=D$2,ROW(Baching!$R:$R)),ROWS(F$2:F2318))))</f>
        <v/>
      </c>
    </row>
    <row r="2319" spans="6:6" x14ac:dyDescent="0.25">
      <c r="F2319" s="108" t="str">
        <f t="array" ref="F2319">IF(ROWS(F$2:F2319)&gt;E$2,"",INDEX(Baching!$U:$U,SMALL(IF(Baching!$R:$R=D$2,ROW(Baching!$R:$R)),ROWS(F$2:F2319))))</f>
        <v/>
      </c>
    </row>
    <row r="2320" spans="6:6" x14ac:dyDescent="0.25">
      <c r="F2320" s="108" t="str">
        <f t="array" ref="F2320">IF(ROWS(F$2:F2320)&gt;E$2,"",INDEX(Baching!$U:$U,SMALL(IF(Baching!$R:$R=D$2,ROW(Baching!$R:$R)),ROWS(F$2:F2320))))</f>
        <v/>
      </c>
    </row>
    <row r="2321" spans="6:6" x14ac:dyDescent="0.25">
      <c r="F2321" s="108" t="str">
        <f t="array" ref="F2321">IF(ROWS(F$2:F2321)&gt;E$2,"",INDEX(Baching!$U:$U,SMALL(IF(Baching!$R:$R=D$2,ROW(Baching!$R:$R)),ROWS(F$2:F2321))))</f>
        <v/>
      </c>
    </row>
    <row r="2322" spans="6:6" x14ac:dyDescent="0.25">
      <c r="F2322" s="108" t="str">
        <f t="array" ref="F2322">IF(ROWS(F$2:F2322)&gt;E$2,"",INDEX(Baching!$U:$U,SMALL(IF(Baching!$R:$R=D$2,ROW(Baching!$R:$R)),ROWS(F$2:F2322))))</f>
        <v/>
      </c>
    </row>
    <row r="2323" spans="6:6" x14ac:dyDescent="0.25">
      <c r="F2323" s="108" t="str">
        <f t="array" ref="F2323">IF(ROWS(F$2:F2323)&gt;E$2,"",INDEX(Baching!$U:$U,SMALL(IF(Baching!$R:$R=D$2,ROW(Baching!$R:$R)),ROWS(F$2:F2323))))</f>
        <v/>
      </c>
    </row>
    <row r="2324" spans="6:6" x14ac:dyDescent="0.25">
      <c r="F2324" s="108" t="str">
        <f t="array" ref="F2324">IF(ROWS(F$2:F2324)&gt;E$2,"",INDEX(Baching!$U:$U,SMALL(IF(Baching!$R:$R=D$2,ROW(Baching!$R:$R)),ROWS(F$2:F2324))))</f>
        <v/>
      </c>
    </row>
    <row r="2325" spans="6:6" x14ac:dyDescent="0.25">
      <c r="F2325" s="108" t="str">
        <f t="array" ref="F2325">IF(ROWS(F$2:F2325)&gt;E$2,"",INDEX(Baching!$U:$U,SMALL(IF(Baching!$R:$R=D$2,ROW(Baching!$R:$R)),ROWS(F$2:F2325))))</f>
        <v/>
      </c>
    </row>
    <row r="2326" spans="6:6" x14ac:dyDescent="0.25">
      <c r="F2326" s="108" t="str">
        <f t="array" ref="F2326">IF(ROWS(F$2:F2326)&gt;E$2,"",INDEX(Baching!$U:$U,SMALL(IF(Baching!$R:$R=D$2,ROW(Baching!$R:$R)),ROWS(F$2:F2326))))</f>
        <v/>
      </c>
    </row>
    <row r="2327" spans="6:6" x14ac:dyDescent="0.25">
      <c r="F2327" s="108" t="str">
        <f t="array" ref="F2327">IF(ROWS(F$2:F2327)&gt;E$2,"",INDEX(Baching!$U:$U,SMALL(IF(Baching!$R:$R=D$2,ROW(Baching!$R:$R)),ROWS(F$2:F2327))))</f>
        <v/>
      </c>
    </row>
    <row r="2328" spans="6:6" x14ac:dyDescent="0.25">
      <c r="F2328" s="108" t="str">
        <f t="array" ref="F2328">IF(ROWS(F$2:F2328)&gt;E$2,"",INDEX(Baching!$U:$U,SMALL(IF(Baching!$R:$R=D$2,ROW(Baching!$R:$R)),ROWS(F$2:F2328))))</f>
        <v/>
      </c>
    </row>
    <row r="2329" spans="6:6" x14ac:dyDescent="0.25">
      <c r="F2329" s="108" t="str">
        <f t="array" ref="F2329">IF(ROWS(F$2:F2329)&gt;E$2,"",INDEX(Baching!$U:$U,SMALL(IF(Baching!$R:$R=D$2,ROW(Baching!$R:$R)),ROWS(F$2:F2329))))</f>
        <v/>
      </c>
    </row>
    <row r="2330" spans="6:6" x14ac:dyDescent="0.25">
      <c r="F2330" s="108" t="str">
        <f t="array" ref="F2330">IF(ROWS(F$2:F2330)&gt;E$2,"",INDEX(Baching!$U:$U,SMALL(IF(Baching!$R:$R=D$2,ROW(Baching!$R:$R)),ROWS(F$2:F2330))))</f>
        <v/>
      </c>
    </row>
    <row r="2331" spans="6:6" x14ac:dyDescent="0.25">
      <c r="F2331" s="108" t="str">
        <f t="array" ref="F2331">IF(ROWS(F$2:F2331)&gt;E$2,"",INDEX(Baching!$U:$U,SMALL(IF(Baching!$R:$R=D$2,ROW(Baching!$R:$R)),ROWS(F$2:F2331))))</f>
        <v/>
      </c>
    </row>
    <row r="2332" spans="6:6" x14ac:dyDescent="0.25">
      <c r="F2332" s="108" t="str">
        <f t="array" ref="F2332">IF(ROWS(F$2:F2332)&gt;E$2,"",INDEX(Baching!$U:$U,SMALL(IF(Baching!$R:$R=D$2,ROW(Baching!$R:$R)),ROWS(F$2:F2332))))</f>
        <v/>
      </c>
    </row>
    <row r="2333" spans="6:6" x14ac:dyDescent="0.25">
      <c r="F2333" s="108" t="str">
        <f t="array" ref="F2333">IF(ROWS(F$2:F2333)&gt;E$2,"",INDEX(Baching!$U:$U,SMALL(IF(Baching!$R:$R=D$2,ROW(Baching!$R:$R)),ROWS(F$2:F2333))))</f>
        <v/>
      </c>
    </row>
    <row r="2334" spans="6:6" x14ac:dyDescent="0.25">
      <c r="F2334" s="108" t="str">
        <f t="array" ref="F2334">IF(ROWS(F$2:F2334)&gt;E$2,"",INDEX(Baching!$U:$U,SMALL(IF(Baching!$R:$R=D$2,ROW(Baching!$R:$R)),ROWS(F$2:F2334))))</f>
        <v/>
      </c>
    </row>
    <row r="2335" spans="6:6" x14ac:dyDescent="0.25">
      <c r="F2335" s="108" t="str">
        <f t="array" ref="F2335">IF(ROWS(F$2:F2335)&gt;E$2,"",INDEX(Baching!$U:$U,SMALL(IF(Baching!$R:$R=D$2,ROW(Baching!$R:$R)),ROWS(F$2:F2335))))</f>
        <v/>
      </c>
    </row>
    <row r="2336" spans="6:6" x14ac:dyDescent="0.25">
      <c r="F2336" s="108" t="str">
        <f t="array" ref="F2336">IF(ROWS(F$2:F2336)&gt;E$2,"",INDEX(Baching!$U:$U,SMALL(IF(Baching!$R:$R=D$2,ROW(Baching!$R:$R)),ROWS(F$2:F2336))))</f>
        <v/>
      </c>
    </row>
    <row r="2337" spans="6:6" x14ac:dyDescent="0.25">
      <c r="F2337" s="108" t="str">
        <f t="array" ref="F2337">IF(ROWS(F$2:F2337)&gt;E$2,"",INDEX(Baching!$U:$U,SMALL(IF(Baching!$R:$R=D$2,ROW(Baching!$R:$R)),ROWS(F$2:F2337))))</f>
        <v/>
      </c>
    </row>
    <row r="2338" spans="6:6" x14ac:dyDescent="0.25">
      <c r="F2338" s="108" t="str">
        <f t="array" ref="F2338">IF(ROWS(F$2:F2338)&gt;E$2,"",INDEX(Baching!$U:$U,SMALL(IF(Baching!$R:$R=D$2,ROW(Baching!$R:$R)),ROWS(F$2:F2338))))</f>
        <v/>
      </c>
    </row>
    <row r="2339" spans="6:6" x14ac:dyDescent="0.25">
      <c r="F2339" s="108" t="str">
        <f t="array" ref="F2339">IF(ROWS(F$2:F2339)&gt;E$2,"",INDEX(Baching!$U:$U,SMALL(IF(Baching!$R:$R=D$2,ROW(Baching!$R:$R)),ROWS(F$2:F2339))))</f>
        <v/>
      </c>
    </row>
    <row r="2340" spans="6:6" x14ac:dyDescent="0.25">
      <c r="F2340" s="108" t="str">
        <f t="array" ref="F2340">IF(ROWS(F$2:F2340)&gt;E$2,"",INDEX(Baching!$U:$U,SMALL(IF(Baching!$R:$R=D$2,ROW(Baching!$R:$R)),ROWS(F$2:F2340))))</f>
        <v/>
      </c>
    </row>
    <row r="2341" spans="6:6" x14ac:dyDescent="0.25">
      <c r="F2341" s="108" t="str">
        <f t="array" ref="F2341">IF(ROWS(F$2:F2341)&gt;E$2,"",INDEX(Baching!$U:$U,SMALL(IF(Baching!$R:$R=D$2,ROW(Baching!$R:$R)),ROWS(F$2:F2341))))</f>
        <v/>
      </c>
    </row>
    <row r="2342" spans="6:6" x14ac:dyDescent="0.25">
      <c r="F2342" s="108" t="str">
        <f t="array" ref="F2342">IF(ROWS(F$2:F2342)&gt;E$2,"",INDEX(Baching!$U:$U,SMALL(IF(Baching!$R:$R=D$2,ROW(Baching!$R:$R)),ROWS(F$2:F2342))))</f>
        <v/>
      </c>
    </row>
    <row r="2343" spans="6:6" x14ac:dyDescent="0.25">
      <c r="F2343" s="108" t="str">
        <f t="array" ref="F2343">IF(ROWS(F$2:F2343)&gt;E$2,"",INDEX(Baching!$U:$U,SMALL(IF(Baching!$R:$R=D$2,ROW(Baching!$R:$R)),ROWS(F$2:F2343))))</f>
        <v/>
      </c>
    </row>
    <row r="2344" spans="6:6" x14ac:dyDescent="0.25">
      <c r="F2344" s="108" t="str">
        <f t="array" ref="F2344">IF(ROWS(F$2:F2344)&gt;E$2,"",INDEX(Baching!$U:$U,SMALL(IF(Baching!$R:$R=D$2,ROW(Baching!$R:$R)),ROWS(F$2:F2344))))</f>
        <v/>
      </c>
    </row>
    <row r="2345" spans="6:6" x14ac:dyDescent="0.25">
      <c r="F2345" s="108" t="str">
        <f t="array" ref="F2345">IF(ROWS(F$2:F2345)&gt;E$2,"",INDEX(Baching!$U:$U,SMALL(IF(Baching!$R:$R=D$2,ROW(Baching!$R:$R)),ROWS(F$2:F2345))))</f>
        <v/>
      </c>
    </row>
    <row r="2346" spans="6:6" x14ac:dyDescent="0.25">
      <c r="F2346" s="108" t="str">
        <f t="array" ref="F2346">IF(ROWS(F$2:F2346)&gt;E$2,"",INDEX(Baching!$U:$U,SMALL(IF(Baching!$R:$R=D$2,ROW(Baching!$R:$R)),ROWS(F$2:F2346))))</f>
        <v/>
      </c>
    </row>
    <row r="2347" spans="6:6" x14ac:dyDescent="0.25">
      <c r="F2347" s="108" t="str">
        <f t="array" ref="F2347">IF(ROWS(F$2:F2347)&gt;E$2,"",INDEX(Baching!$U:$U,SMALL(IF(Baching!$R:$R=D$2,ROW(Baching!$R:$R)),ROWS(F$2:F2347))))</f>
        <v/>
      </c>
    </row>
    <row r="2348" spans="6:6" x14ac:dyDescent="0.25">
      <c r="F2348" s="108" t="str">
        <f t="array" ref="F2348">IF(ROWS(F$2:F2348)&gt;E$2,"",INDEX(Baching!$U:$U,SMALL(IF(Baching!$R:$R=D$2,ROW(Baching!$R:$R)),ROWS(F$2:F2348))))</f>
        <v/>
      </c>
    </row>
    <row r="2349" spans="6:6" x14ac:dyDescent="0.25">
      <c r="F2349" s="108" t="str">
        <f t="array" ref="F2349">IF(ROWS(F$2:F2349)&gt;E$2,"",INDEX(Baching!$U:$U,SMALL(IF(Baching!$R:$R=D$2,ROW(Baching!$R:$R)),ROWS(F$2:F2349))))</f>
        <v/>
      </c>
    </row>
    <row r="2350" spans="6:6" x14ac:dyDescent="0.25">
      <c r="F2350" s="108" t="str">
        <f t="array" ref="F2350">IF(ROWS(F$2:F2350)&gt;E$2,"",INDEX(Baching!$U:$U,SMALL(IF(Baching!$R:$R=D$2,ROW(Baching!$R:$R)),ROWS(F$2:F2350))))</f>
        <v/>
      </c>
    </row>
    <row r="2351" spans="6:6" x14ac:dyDescent="0.25">
      <c r="F2351" s="108" t="str">
        <f t="array" ref="F2351">IF(ROWS(F$2:F2351)&gt;E$2,"",INDEX(Baching!$U:$U,SMALL(IF(Baching!$R:$R=D$2,ROW(Baching!$R:$R)),ROWS(F$2:F2351))))</f>
        <v/>
      </c>
    </row>
    <row r="2352" spans="6:6" x14ac:dyDescent="0.25">
      <c r="F2352" s="108" t="str">
        <f t="array" ref="F2352">IF(ROWS(F$2:F2352)&gt;E$2,"",INDEX(Baching!$U:$U,SMALL(IF(Baching!$R:$R=D$2,ROW(Baching!$R:$R)),ROWS(F$2:F2352))))</f>
        <v/>
      </c>
    </row>
    <row r="2353" spans="6:6" x14ac:dyDescent="0.25">
      <c r="F2353" s="108" t="str">
        <f t="array" ref="F2353">IF(ROWS(F$2:F2353)&gt;E$2,"",INDEX(Baching!$U:$U,SMALL(IF(Baching!$R:$R=D$2,ROW(Baching!$R:$R)),ROWS(F$2:F2353))))</f>
        <v/>
      </c>
    </row>
    <row r="2354" spans="6:6" x14ac:dyDescent="0.25">
      <c r="F2354" s="108" t="str">
        <f t="array" ref="F2354">IF(ROWS(F$2:F2354)&gt;E$2,"",INDEX(Baching!$U:$U,SMALL(IF(Baching!$R:$R=D$2,ROW(Baching!$R:$R)),ROWS(F$2:F2354))))</f>
        <v/>
      </c>
    </row>
    <row r="2355" spans="6:6" x14ac:dyDescent="0.25">
      <c r="F2355" s="108" t="str">
        <f t="array" ref="F2355">IF(ROWS(F$2:F2355)&gt;E$2,"",INDEX(Baching!$U:$U,SMALL(IF(Baching!$R:$R=D$2,ROW(Baching!$R:$R)),ROWS(F$2:F2355))))</f>
        <v/>
      </c>
    </row>
    <row r="2356" spans="6:6" x14ac:dyDescent="0.25">
      <c r="F2356" s="108" t="str">
        <f t="array" ref="F2356">IF(ROWS(F$2:F2356)&gt;E$2,"",INDEX(Baching!$U:$U,SMALL(IF(Baching!$R:$R=D$2,ROW(Baching!$R:$R)),ROWS(F$2:F2356))))</f>
        <v/>
      </c>
    </row>
    <row r="2357" spans="6:6" x14ac:dyDescent="0.25">
      <c r="F2357" s="108" t="str">
        <f t="array" ref="F2357">IF(ROWS(F$2:F2357)&gt;E$2,"",INDEX(Baching!$U:$U,SMALL(IF(Baching!$R:$R=D$2,ROW(Baching!$R:$R)),ROWS(F$2:F2357))))</f>
        <v/>
      </c>
    </row>
    <row r="2358" spans="6:6" x14ac:dyDescent="0.25">
      <c r="F2358" s="108" t="str">
        <f t="array" ref="F2358">IF(ROWS(F$2:F2358)&gt;E$2,"",INDEX(Baching!$U:$U,SMALL(IF(Baching!$R:$R=D$2,ROW(Baching!$R:$R)),ROWS(F$2:F2358))))</f>
        <v/>
      </c>
    </row>
    <row r="2359" spans="6:6" x14ac:dyDescent="0.25">
      <c r="F2359" s="108" t="str">
        <f t="array" ref="F2359">IF(ROWS(F$2:F2359)&gt;E$2,"",INDEX(Baching!$U:$U,SMALL(IF(Baching!$R:$R=D$2,ROW(Baching!$R:$R)),ROWS(F$2:F2359))))</f>
        <v/>
      </c>
    </row>
    <row r="2360" spans="6:6" x14ac:dyDescent="0.25">
      <c r="F2360" s="108" t="str">
        <f t="array" ref="F2360">IF(ROWS(F$2:F2360)&gt;E$2,"",INDEX(Baching!$U:$U,SMALL(IF(Baching!$R:$R=D$2,ROW(Baching!$R:$R)),ROWS(F$2:F2360))))</f>
        <v/>
      </c>
    </row>
    <row r="2361" spans="6:6" x14ac:dyDescent="0.25">
      <c r="F2361" s="108" t="str">
        <f t="array" ref="F2361">IF(ROWS(F$2:F2361)&gt;E$2,"",INDEX(Baching!$U:$U,SMALL(IF(Baching!$R:$R=D$2,ROW(Baching!$R:$R)),ROWS(F$2:F2361))))</f>
        <v/>
      </c>
    </row>
    <row r="2362" spans="6:6" x14ac:dyDescent="0.25">
      <c r="F2362" s="108" t="str">
        <f t="array" ref="F2362">IF(ROWS(F$2:F2362)&gt;E$2,"",INDEX(Baching!$U:$U,SMALL(IF(Baching!$R:$R=D$2,ROW(Baching!$R:$R)),ROWS(F$2:F2362))))</f>
        <v/>
      </c>
    </row>
    <row r="2363" spans="6:6" x14ac:dyDescent="0.25">
      <c r="F2363" s="108" t="str">
        <f t="array" ref="F2363">IF(ROWS(F$2:F2363)&gt;E$2,"",INDEX(Baching!$U:$U,SMALL(IF(Baching!$R:$R=D$2,ROW(Baching!$R:$R)),ROWS(F$2:F2363))))</f>
        <v/>
      </c>
    </row>
    <row r="2364" spans="6:6" x14ac:dyDescent="0.25">
      <c r="F2364" s="108" t="str">
        <f t="array" ref="F2364">IF(ROWS(F$2:F2364)&gt;E$2,"",INDEX(Baching!$U:$U,SMALL(IF(Baching!$R:$R=D$2,ROW(Baching!$R:$R)),ROWS(F$2:F2364))))</f>
        <v/>
      </c>
    </row>
    <row r="2365" spans="6:6" x14ac:dyDescent="0.25">
      <c r="F2365" s="108" t="str">
        <f t="array" ref="F2365">IF(ROWS(F$2:F2365)&gt;E$2,"",INDEX(Baching!$U:$U,SMALL(IF(Baching!$R:$R=D$2,ROW(Baching!$R:$R)),ROWS(F$2:F2365))))</f>
        <v/>
      </c>
    </row>
    <row r="2366" spans="6:6" x14ac:dyDescent="0.25">
      <c r="F2366" s="108" t="str">
        <f t="array" ref="F2366">IF(ROWS(F$2:F2366)&gt;E$2,"",INDEX(Baching!$U:$U,SMALL(IF(Baching!$R:$R=D$2,ROW(Baching!$R:$R)),ROWS(F$2:F2366))))</f>
        <v/>
      </c>
    </row>
    <row r="2367" spans="6:6" x14ac:dyDescent="0.25">
      <c r="F2367" s="108" t="str">
        <f t="array" ref="F2367">IF(ROWS(F$2:F2367)&gt;E$2,"",INDEX(Baching!$U:$U,SMALL(IF(Baching!$R:$R=D$2,ROW(Baching!$R:$R)),ROWS(F$2:F2367))))</f>
        <v/>
      </c>
    </row>
    <row r="2368" spans="6:6" x14ac:dyDescent="0.25">
      <c r="F2368" s="108" t="str">
        <f t="array" ref="F2368">IF(ROWS(F$2:F2368)&gt;E$2,"",INDEX(Baching!$U:$U,SMALL(IF(Baching!$R:$R=D$2,ROW(Baching!$R:$R)),ROWS(F$2:F2368))))</f>
        <v/>
      </c>
    </row>
    <row r="2369" spans="6:6" x14ac:dyDescent="0.25">
      <c r="F2369" s="108" t="str">
        <f t="array" ref="F2369">IF(ROWS(F$2:F2369)&gt;E$2,"",INDEX(Baching!$U:$U,SMALL(IF(Baching!$R:$R=D$2,ROW(Baching!$R:$R)),ROWS(F$2:F2369))))</f>
        <v/>
      </c>
    </row>
    <row r="2370" spans="6:6" x14ac:dyDescent="0.25">
      <c r="F2370" s="108" t="str">
        <f t="array" ref="F2370">IF(ROWS(F$2:F2370)&gt;E$2,"",INDEX(Baching!$U:$U,SMALL(IF(Baching!$R:$R=D$2,ROW(Baching!$R:$R)),ROWS(F$2:F2370))))</f>
        <v/>
      </c>
    </row>
    <row r="2371" spans="6:6" x14ac:dyDescent="0.25">
      <c r="F2371" s="108" t="str">
        <f t="array" ref="F2371">IF(ROWS(F$2:F2371)&gt;E$2,"",INDEX(Baching!$U:$U,SMALL(IF(Baching!$R:$R=D$2,ROW(Baching!$R:$R)),ROWS(F$2:F2371))))</f>
        <v/>
      </c>
    </row>
    <row r="2372" spans="6:6" x14ac:dyDescent="0.25">
      <c r="F2372" s="108" t="str">
        <f t="array" ref="F2372">IF(ROWS(F$2:F2372)&gt;E$2,"",INDEX(Baching!$U:$U,SMALL(IF(Baching!$R:$R=D$2,ROW(Baching!$R:$R)),ROWS(F$2:F2372))))</f>
        <v/>
      </c>
    </row>
    <row r="2373" spans="6:6" x14ac:dyDescent="0.25">
      <c r="F2373" s="108" t="str">
        <f t="array" ref="F2373">IF(ROWS(F$2:F2373)&gt;E$2,"",INDEX(Baching!$U:$U,SMALL(IF(Baching!$R:$R=D$2,ROW(Baching!$R:$R)),ROWS(F$2:F2373))))</f>
        <v/>
      </c>
    </row>
    <row r="2374" spans="6:6" x14ac:dyDescent="0.25">
      <c r="F2374" s="108" t="str">
        <f t="array" ref="F2374">IF(ROWS(F$2:F2374)&gt;E$2,"",INDEX(Baching!$U:$U,SMALL(IF(Baching!$R:$R=D$2,ROW(Baching!$R:$R)),ROWS(F$2:F2374))))</f>
        <v/>
      </c>
    </row>
    <row r="2375" spans="6:6" x14ac:dyDescent="0.25">
      <c r="F2375" s="108" t="str">
        <f t="array" ref="F2375">IF(ROWS(F$2:F2375)&gt;E$2,"",INDEX(Baching!$U:$U,SMALL(IF(Baching!$R:$R=D$2,ROW(Baching!$R:$R)),ROWS(F$2:F2375))))</f>
        <v/>
      </c>
    </row>
    <row r="2376" spans="6:6" x14ac:dyDescent="0.25">
      <c r="F2376" s="108" t="str">
        <f t="array" ref="F2376">IF(ROWS(F$2:F2376)&gt;E$2,"",INDEX(Baching!$U:$U,SMALL(IF(Baching!$R:$R=D$2,ROW(Baching!$R:$R)),ROWS(F$2:F2376))))</f>
        <v/>
      </c>
    </row>
    <row r="2377" spans="6:6" x14ac:dyDescent="0.25">
      <c r="F2377" s="108" t="str">
        <f t="array" ref="F2377">IF(ROWS(F$2:F2377)&gt;E$2,"",INDEX(Baching!$U:$U,SMALL(IF(Baching!$R:$R=D$2,ROW(Baching!$R:$R)),ROWS(F$2:F2377))))</f>
        <v/>
      </c>
    </row>
    <row r="2378" spans="6:6" x14ac:dyDescent="0.25">
      <c r="F2378" s="108" t="str">
        <f t="array" ref="F2378">IF(ROWS(F$2:F2378)&gt;E$2,"",INDEX(Baching!$U:$U,SMALL(IF(Baching!$R:$R=D$2,ROW(Baching!$R:$R)),ROWS(F$2:F2378))))</f>
        <v/>
      </c>
    </row>
    <row r="2379" spans="6:6" x14ac:dyDescent="0.25">
      <c r="F2379" s="108" t="str">
        <f t="array" ref="F2379">IF(ROWS(F$2:F2379)&gt;E$2,"",INDEX(Baching!$U:$U,SMALL(IF(Baching!$R:$R=D$2,ROW(Baching!$R:$R)),ROWS(F$2:F2379))))</f>
        <v/>
      </c>
    </row>
    <row r="2380" spans="6:6" x14ac:dyDescent="0.25">
      <c r="F2380" s="108" t="str">
        <f t="array" ref="F2380">IF(ROWS(F$2:F2380)&gt;E$2,"",INDEX(Baching!$U:$U,SMALL(IF(Baching!$R:$R=D$2,ROW(Baching!$R:$R)),ROWS(F$2:F2380))))</f>
        <v/>
      </c>
    </row>
    <row r="2381" spans="6:6" x14ac:dyDescent="0.25">
      <c r="F2381" s="108" t="str">
        <f t="array" ref="F2381">IF(ROWS(F$2:F2381)&gt;E$2,"",INDEX(Baching!$U:$U,SMALL(IF(Baching!$R:$R=D$2,ROW(Baching!$R:$R)),ROWS(F$2:F2381))))</f>
        <v/>
      </c>
    </row>
    <row r="2382" spans="6:6" x14ac:dyDescent="0.25">
      <c r="F2382" s="108" t="str">
        <f t="array" ref="F2382">IF(ROWS(F$2:F2382)&gt;E$2,"",INDEX(Baching!$U:$U,SMALL(IF(Baching!$R:$R=D$2,ROW(Baching!$R:$R)),ROWS(F$2:F2382))))</f>
        <v/>
      </c>
    </row>
    <row r="2383" spans="6:6" x14ac:dyDescent="0.25">
      <c r="F2383" s="108" t="str">
        <f t="array" ref="F2383">IF(ROWS(F$2:F2383)&gt;E$2,"",INDEX(Baching!$U:$U,SMALL(IF(Baching!$R:$R=D$2,ROW(Baching!$R:$R)),ROWS(F$2:F2383))))</f>
        <v/>
      </c>
    </row>
    <row r="2384" spans="6:6" x14ac:dyDescent="0.25">
      <c r="F2384" s="108" t="str">
        <f t="array" ref="F2384">IF(ROWS(F$2:F2384)&gt;E$2,"",INDEX(Baching!$U:$U,SMALL(IF(Baching!$R:$R=D$2,ROW(Baching!$R:$R)),ROWS(F$2:F2384))))</f>
        <v/>
      </c>
    </row>
    <row r="2385" spans="6:6" x14ac:dyDescent="0.25">
      <c r="F2385" s="108" t="str">
        <f t="array" ref="F2385">IF(ROWS(F$2:F2385)&gt;E$2,"",INDEX(Baching!$U:$U,SMALL(IF(Baching!$R:$R=D$2,ROW(Baching!$R:$R)),ROWS(F$2:F2385))))</f>
        <v/>
      </c>
    </row>
    <row r="2386" spans="6:6" x14ac:dyDescent="0.25">
      <c r="F2386" s="108" t="str">
        <f t="array" ref="F2386">IF(ROWS(F$2:F2386)&gt;E$2,"",INDEX(Baching!$U:$U,SMALL(IF(Baching!$R:$R=D$2,ROW(Baching!$R:$R)),ROWS(F$2:F2386))))</f>
        <v/>
      </c>
    </row>
    <row r="2387" spans="6:6" x14ac:dyDescent="0.25">
      <c r="F2387" s="108" t="str">
        <f t="array" ref="F2387">IF(ROWS(F$2:F2387)&gt;E$2,"",INDEX(Baching!$U:$U,SMALL(IF(Baching!$R:$R=D$2,ROW(Baching!$R:$R)),ROWS(F$2:F2387))))</f>
        <v/>
      </c>
    </row>
    <row r="2388" spans="6:6" x14ac:dyDescent="0.25">
      <c r="F2388" s="108" t="str">
        <f t="array" ref="F2388">IF(ROWS(F$2:F2388)&gt;E$2,"",INDEX(Baching!$U:$U,SMALL(IF(Baching!$R:$R=D$2,ROW(Baching!$R:$R)),ROWS(F$2:F2388))))</f>
        <v/>
      </c>
    </row>
    <row r="2389" spans="6:6" x14ac:dyDescent="0.25">
      <c r="F2389" s="108" t="str">
        <f t="array" ref="F2389">IF(ROWS(F$2:F2389)&gt;E$2,"",INDEX(Baching!$U:$U,SMALL(IF(Baching!$R:$R=D$2,ROW(Baching!$R:$R)),ROWS(F$2:F2389))))</f>
        <v/>
      </c>
    </row>
    <row r="2390" spans="6:6" x14ac:dyDescent="0.25">
      <c r="F2390" s="108" t="str">
        <f t="array" ref="F2390">IF(ROWS(F$2:F2390)&gt;E$2,"",INDEX(Baching!$U:$U,SMALL(IF(Baching!$R:$R=D$2,ROW(Baching!$R:$R)),ROWS(F$2:F2390))))</f>
        <v/>
      </c>
    </row>
    <row r="2391" spans="6:6" x14ac:dyDescent="0.25">
      <c r="F2391" s="108" t="str">
        <f t="array" ref="F2391">IF(ROWS(F$2:F2391)&gt;E$2,"",INDEX(Baching!$U:$U,SMALL(IF(Baching!$R:$R=D$2,ROW(Baching!$R:$R)),ROWS(F$2:F2391))))</f>
        <v/>
      </c>
    </row>
    <row r="2392" spans="6:6" x14ac:dyDescent="0.25">
      <c r="F2392" s="108" t="str">
        <f t="array" ref="F2392">IF(ROWS(F$2:F2392)&gt;E$2,"",INDEX(Baching!$U:$U,SMALL(IF(Baching!$R:$R=D$2,ROW(Baching!$R:$R)),ROWS(F$2:F2392))))</f>
        <v/>
      </c>
    </row>
    <row r="2393" spans="6:6" x14ac:dyDescent="0.25">
      <c r="F2393" s="108" t="str">
        <f t="array" ref="F2393">IF(ROWS(F$2:F2393)&gt;E$2,"",INDEX(Baching!$U:$U,SMALL(IF(Baching!$R:$R=D$2,ROW(Baching!$R:$R)),ROWS(F$2:F2393))))</f>
        <v/>
      </c>
    </row>
    <row r="2394" spans="6:6" x14ac:dyDescent="0.25">
      <c r="F2394" s="108" t="str">
        <f t="array" ref="F2394">IF(ROWS(F$2:F2394)&gt;E$2,"",INDEX(Baching!$U:$U,SMALL(IF(Baching!$R:$R=D$2,ROW(Baching!$R:$R)),ROWS(F$2:F2394))))</f>
        <v/>
      </c>
    </row>
    <row r="2395" spans="6:6" x14ac:dyDescent="0.25">
      <c r="F2395" s="108" t="str">
        <f t="array" ref="F2395">IF(ROWS(F$2:F2395)&gt;E$2,"",INDEX(Baching!$U:$U,SMALL(IF(Baching!$R:$R=D$2,ROW(Baching!$R:$R)),ROWS(F$2:F2395))))</f>
        <v/>
      </c>
    </row>
    <row r="2396" spans="6:6" x14ac:dyDescent="0.25">
      <c r="F2396" s="108" t="str">
        <f t="array" ref="F2396">IF(ROWS(F$2:F2396)&gt;E$2,"",INDEX(Baching!$U:$U,SMALL(IF(Baching!$R:$R=D$2,ROW(Baching!$R:$R)),ROWS(F$2:F2396))))</f>
        <v/>
      </c>
    </row>
    <row r="2397" spans="6:6" x14ac:dyDescent="0.25">
      <c r="F2397" s="108" t="str">
        <f t="array" ref="F2397">IF(ROWS(F$2:F2397)&gt;E$2,"",INDEX(Baching!$U:$U,SMALL(IF(Baching!$R:$R=D$2,ROW(Baching!$R:$R)),ROWS(F$2:F2397))))</f>
        <v/>
      </c>
    </row>
    <row r="2398" spans="6:6" x14ac:dyDescent="0.25">
      <c r="F2398" s="108" t="str">
        <f t="array" ref="F2398">IF(ROWS(F$2:F2398)&gt;E$2,"",INDEX(Baching!$U:$U,SMALL(IF(Baching!$R:$R=D$2,ROW(Baching!$R:$R)),ROWS(F$2:F2398))))</f>
        <v/>
      </c>
    </row>
    <row r="2399" spans="6:6" x14ac:dyDescent="0.25">
      <c r="F2399" s="108" t="str">
        <f t="array" ref="F2399">IF(ROWS(F$2:F2399)&gt;E$2,"",INDEX(Baching!$U:$U,SMALL(IF(Baching!$R:$R=D$2,ROW(Baching!$R:$R)),ROWS(F$2:F2399))))</f>
        <v/>
      </c>
    </row>
    <row r="2400" spans="6:6" x14ac:dyDescent="0.25">
      <c r="F2400" s="108" t="str">
        <f t="array" ref="F2400">IF(ROWS(F$2:F2400)&gt;E$2,"",INDEX(Baching!$U:$U,SMALL(IF(Baching!$R:$R=D$2,ROW(Baching!$R:$R)),ROWS(F$2:F2400))))</f>
        <v/>
      </c>
    </row>
    <row r="2401" spans="6:6" x14ac:dyDescent="0.25">
      <c r="F2401" s="108" t="str">
        <f t="array" ref="F2401">IF(ROWS(F$2:F2401)&gt;E$2,"",INDEX(Baching!$U:$U,SMALL(IF(Baching!$R:$R=D$2,ROW(Baching!$R:$R)),ROWS(F$2:F2401))))</f>
        <v/>
      </c>
    </row>
    <row r="2402" spans="6:6" x14ac:dyDescent="0.25">
      <c r="F2402" s="108" t="str">
        <f t="array" ref="F2402">IF(ROWS(F$2:F2402)&gt;E$2,"",INDEX(Baching!$U:$U,SMALL(IF(Baching!$R:$R=D$2,ROW(Baching!$R:$R)),ROWS(F$2:F2402))))</f>
        <v/>
      </c>
    </row>
    <row r="2403" spans="6:6" x14ac:dyDescent="0.25">
      <c r="F2403" s="108" t="str">
        <f t="array" ref="F2403">IF(ROWS(F$2:F2403)&gt;E$2,"",INDEX(Baching!$U:$U,SMALL(IF(Baching!$R:$R=D$2,ROW(Baching!$R:$R)),ROWS(F$2:F2403))))</f>
        <v/>
      </c>
    </row>
    <row r="2404" spans="6:6" x14ac:dyDescent="0.25">
      <c r="F2404" s="108" t="str">
        <f t="array" ref="F2404">IF(ROWS(F$2:F2404)&gt;E$2,"",INDEX(Baching!$U:$U,SMALL(IF(Baching!$R:$R=D$2,ROW(Baching!$R:$R)),ROWS(F$2:F2404))))</f>
        <v/>
      </c>
    </row>
    <row r="2405" spans="6:6" x14ac:dyDescent="0.25">
      <c r="F2405" s="108" t="str">
        <f t="array" ref="F2405">IF(ROWS(F$2:F2405)&gt;E$2,"",INDEX(Baching!$U:$U,SMALL(IF(Baching!$R:$R=D$2,ROW(Baching!$R:$R)),ROWS(F$2:F2405))))</f>
        <v/>
      </c>
    </row>
    <row r="2406" spans="6:6" x14ac:dyDescent="0.25">
      <c r="F2406" s="108" t="str">
        <f t="array" ref="F2406">IF(ROWS(F$2:F2406)&gt;E$2,"",INDEX(Baching!$U:$U,SMALL(IF(Baching!$R:$R=D$2,ROW(Baching!$R:$R)),ROWS(F$2:F2406))))</f>
        <v/>
      </c>
    </row>
    <row r="2407" spans="6:6" x14ac:dyDescent="0.25">
      <c r="F2407" s="108" t="str">
        <f t="array" ref="F2407">IF(ROWS(F$2:F2407)&gt;E$2,"",INDEX(Baching!$U:$U,SMALL(IF(Baching!$R:$R=D$2,ROW(Baching!$R:$R)),ROWS(F$2:F2407))))</f>
        <v/>
      </c>
    </row>
    <row r="2408" spans="6:6" x14ac:dyDescent="0.25">
      <c r="F2408" s="108" t="str">
        <f t="array" ref="F2408">IF(ROWS(F$2:F2408)&gt;E$2,"",INDEX(Baching!$U:$U,SMALL(IF(Baching!$R:$R=D$2,ROW(Baching!$R:$R)),ROWS(F$2:F2408))))</f>
        <v/>
      </c>
    </row>
    <row r="2409" spans="6:6" x14ac:dyDescent="0.25">
      <c r="F2409" s="108" t="str">
        <f t="array" ref="F2409">IF(ROWS(F$2:F2409)&gt;E$2,"",INDEX(Baching!$U:$U,SMALL(IF(Baching!$R:$R=D$2,ROW(Baching!$R:$R)),ROWS(F$2:F2409))))</f>
        <v/>
      </c>
    </row>
    <row r="2410" spans="6:6" x14ac:dyDescent="0.25">
      <c r="F2410" s="108" t="str">
        <f t="array" ref="F2410">IF(ROWS(F$2:F2410)&gt;E$2,"",INDEX(Baching!$U:$U,SMALL(IF(Baching!$R:$R=D$2,ROW(Baching!$R:$R)),ROWS(F$2:F2410))))</f>
        <v/>
      </c>
    </row>
    <row r="2411" spans="6:6" x14ac:dyDescent="0.25">
      <c r="F2411" s="108" t="str">
        <f t="array" ref="F2411">IF(ROWS(F$2:F2411)&gt;E$2,"",INDEX(Baching!$U:$U,SMALL(IF(Baching!$R:$R=D$2,ROW(Baching!$R:$R)),ROWS(F$2:F2411))))</f>
        <v/>
      </c>
    </row>
    <row r="2412" spans="6:6" x14ac:dyDescent="0.25">
      <c r="F2412" s="108" t="str">
        <f t="array" ref="F2412">IF(ROWS(F$2:F2412)&gt;E$2,"",INDEX(Baching!$U:$U,SMALL(IF(Baching!$R:$R=D$2,ROW(Baching!$R:$R)),ROWS(F$2:F2412))))</f>
        <v/>
      </c>
    </row>
    <row r="2413" spans="6:6" x14ac:dyDescent="0.25">
      <c r="F2413" s="108" t="str">
        <f t="array" ref="F2413">IF(ROWS(F$2:F2413)&gt;E$2,"",INDEX(Baching!$U:$U,SMALL(IF(Baching!$R:$R=D$2,ROW(Baching!$R:$R)),ROWS(F$2:F2413))))</f>
        <v/>
      </c>
    </row>
    <row r="2414" spans="6:6" x14ac:dyDescent="0.25">
      <c r="F2414" s="108" t="str">
        <f t="array" ref="F2414">IF(ROWS(F$2:F2414)&gt;E$2,"",INDEX(Baching!$U:$U,SMALL(IF(Baching!$R:$R=D$2,ROW(Baching!$R:$R)),ROWS(F$2:F2414))))</f>
        <v/>
      </c>
    </row>
    <row r="2415" spans="6:6" x14ac:dyDescent="0.25">
      <c r="F2415" s="108" t="str">
        <f t="array" ref="F2415">IF(ROWS(F$2:F2415)&gt;E$2,"",INDEX(Baching!$U:$U,SMALL(IF(Baching!$R:$R=D$2,ROW(Baching!$R:$R)),ROWS(F$2:F2415))))</f>
        <v/>
      </c>
    </row>
    <row r="2416" spans="6:6" x14ac:dyDescent="0.25">
      <c r="F2416" s="108" t="str">
        <f t="array" ref="F2416">IF(ROWS(F$2:F2416)&gt;E$2,"",INDEX(Baching!$U:$U,SMALL(IF(Baching!$R:$R=D$2,ROW(Baching!$R:$R)),ROWS(F$2:F2416))))</f>
        <v/>
      </c>
    </row>
    <row r="2417" spans="6:6" x14ac:dyDescent="0.25">
      <c r="F2417" s="108" t="str">
        <f t="array" ref="F2417">IF(ROWS(F$2:F2417)&gt;E$2,"",INDEX(Baching!$U:$U,SMALL(IF(Baching!$R:$R=D$2,ROW(Baching!$R:$R)),ROWS(F$2:F2417))))</f>
        <v/>
      </c>
    </row>
    <row r="2418" spans="6:6" x14ac:dyDescent="0.25">
      <c r="F2418" s="108" t="str">
        <f t="array" ref="F2418">IF(ROWS(F$2:F2418)&gt;E$2,"",INDEX(Baching!$U:$U,SMALL(IF(Baching!$R:$R=D$2,ROW(Baching!$R:$R)),ROWS(F$2:F2418))))</f>
        <v/>
      </c>
    </row>
    <row r="2419" spans="6:6" x14ac:dyDescent="0.25">
      <c r="F2419" s="108" t="str">
        <f t="array" ref="F2419">IF(ROWS(F$2:F2419)&gt;E$2,"",INDEX(Baching!$U:$U,SMALL(IF(Baching!$R:$R=D$2,ROW(Baching!$R:$R)),ROWS(F$2:F2419))))</f>
        <v/>
      </c>
    </row>
    <row r="2420" spans="6:6" x14ac:dyDescent="0.25">
      <c r="F2420" s="108" t="str">
        <f t="array" ref="F2420">IF(ROWS(F$2:F2420)&gt;E$2,"",INDEX(Baching!$U:$U,SMALL(IF(Baching!$R:$R=D$2,ROW(Baching!$R:$R)),ROWS(F$2:F2420))))</f>
        <v/>
      </c>
    </row>
    <row r="2421" spans="6:6" x14ac:dyDescent="0.25">
      <c r="F2421" s="108" t="str">
        <f t="array" ref="F2421">IF(ROWS(F$2:F2421)&gt;E$2,"",INDEX(Baching!$U:$U,SMALL(IF(Baching!$R:$R=D$2,ROW(Baching!$R:$R)),ROWS(F$2:F2421))))</f>
        <v/>
      </c>
    </row>
    <row r="2422" spans="6:6" x14ac:dyDescent="0.25">
      <c r="F2422" s="108" t="str">
        <f t="array" ref="F2422">IF(ROWS(F$2:F2422)&gt;E$2,"",INDEX(Baching!$U:$U,SMALL(IF(Baching!$R:$R=D$2,ROW(Baching!$R:$R)),ROWS(F$2:F2422))))</f>
        <v/>
      </c>
    </row>
    <row r="2423" spans="6:6" x14ac:dyDescent="0.25">
      <c r="F2423" s="108" t="str">
        <f t="array" ref="F2423">IF(ROWS(F$2:F2423)&gt;E$2,"",INDEX(Baching!$U:$U,SMALL(IF(Baching!$R:$R=D$2,ROW(Baching!$R:$R)),ROWS(F$2:F2423))))</f>
        <v/>
      </c>
    </row>
    <row r="2424" spans="6:6" x14ac:dyDescent="0.25">
      <c r="F2424" s="108" t="str">
        <f t="array" ref="F2424">IF(ROWS(F$2:F2424)&gt;E$2,"",INDEX(Baching!$U:$U,SMALL(IF(Baching!$R:$R=D$2,ROW(Baching!$R:$R)),ROWS(F$2:F2424))))</f>
        <v/>
      </c>
    </row>
    <row r="2425" spans="6:6" x14ac:dyDescent="0.25">
      <c r="F2425" s="108" t="str">
        <f t="array" ref="F2425">IF(ROWS(F$2:F2425)&gt;E$2,"",INDEX(Baching!$U:$U,SMALL(IF(Baching!$R:$R=D$2,ROW(Baching!$R:$R)),ROWS(F$2:F2425))))</f>
        <v/>
      </c>
    </row>
    <row r="2426" spans="6:6" x14ac:dyDescent="0.25">
      <c r="F2426" s="108" t="str">
        <f t="array" ref="F2426">IF(ROWS(F$2:F2426)&gt;E$2,"",INDEX(Baching!$U:$U,SMALL(IF(Baching!$R:$R=D$2,ROW(Baching!$R:$R)),ROWS(F$2:F2426))))</f>
        <v/>
      </c>
    </row>
    <row r="2427" spans="6:6" x14ac:dyDescent="0.25">
      <c r="F2427" s="108" t="str">
        <f t="array" ref="F2427">IF(ROWS(F$2:F2427)&gt;E$2,"",INDEX(Baching!$U:$U,SMALL(IF(Baching!$R:$R=D$2,ROW(Baching!$R:$R)),ROWS(F$2:F2427))))</f>
        <v/>
      </c>
    </row>
    <row r="2428" spans="6:6" x14ac:dyDescent="0.25">
      <c r="F2428" s="108" t="str">
        <f t="array" ref="F2428">IF(ROWS(F$2:F2428)&gt;E$2,"",INDEX(Baching!$U:$U,SMALL(IF(Baching!$R:$R=D$2,ROW(Baching!$R:$R)),ROWS(F$2:F2428))))</f>
        <v/>
      </c>
    </row>
    <row r="2429" spans="6:6" x14ac:dyDescent="0.25">
      <c r="F2429" s="108" t="str">
        <f t="array" ref="F2429">IF(ROWS(F$2:F2429)&gt;E$2,"",INDEX(Baching!$U:$U,SMALL(IF(Baching!$R:$R=D$2,ROW(Baching!$R:$R)),ROWS(F$2:F2429))))</f>
        <v/>
      </c>
    </row>
    <row r="2430" spans="6:6" x14ac:dyDescent="0.25">
      <c r="F2430" s="108" t="str">
        <f t="array" ref="F2430">IF(ROWS(F$2:F2430)&gt;E$2,"",INDEX(Baching!$U:$U,SMALL(IF(Baching!$R:$R=D$2,ROW(Baching!$R:$R)),ROWS(F$2:F2430))))</f>
        <v/>
      </c>
    </row>
    <row r="2431" spans="6:6" x14ac:dyDescent="0.25">
      <c r="F2431" s="108" t="str">
        <f t="array" ref="F2431">IF(ROWS(F$2:F2431)&gt;E$2,"",INDEX(Baching!$U:$U,SMALL(IF(Baching!$R:$R=D$2,ROW(Baching!$R:$R)),ROWS(F$2:F2431))))</f>
        <v/>
      </c>
    </row>
    <row r="2432" spans="6:6" x14ac:dyDescent="0.25">
      <c r="F2432" s="108" t="str">
        <f t="array" ref="F2432">IF(ROWS(F$2:F2432)&gt;E$2,"",INDEX(Baching!$U:$U,SMALL(IF(Baching!$R:$R=D$2,ROW(Baching!$R:$R)),ROWS(F$2:F2432))))</f>
        <v/>
      </c>
    </row>
    <row r="2433" spans="6:6" x14ac:dyDescent="0.25">
      <c r="F2433" s="108" t="str">
        <f t="array" ref="F2433">IF(ROWS(F$2:F2433)&gt;E$2,"",INDEX(Baching!$U:$U,SMALL(IF(Baching!$R:$R=D$2,ROW(Baching!$R:$R)),ROWS(F$2:F2433))))</f>
        <v/>
      </c>
    </row>
    <row r="2434" spans="6:6" x14ac:dyDescent="0.25">
      <c r="F2434" s="108" t="str">
        <f t="array" ref="F2434">IF(ROWS(F$2:F2434)&gt;E$2,"",INDEX(Baching!$U:$U,SMALL(IF(Baching!$R:$R=D$2,ROW(Baching!$R:$R)),ROWS(F$2:F2434))))</f>
        <v/>
      </c>
    </row>
    <row r="2435" spans="6:6" x14ac:dyDescent="0.25">
      <c r="F2435" s="108" t="str">
        <f t="array" ref="F2435">IF(ROWS(F$2:F2435)&gt;E$2,"",INDEX(Baching!$U:$U,SMALL(IF(Baching!$R:$R=D$2,ROW(Baching!$R:$R)),ROWS(F$2:F2435))))</f>
        <v/>
      </c>
    </row>
    <row r="2436" spans="6:6" x14ac:dyDescent="0.25">
      <c r="F2436" s="108" t="str">
        <f t="array" ref="F2436">IF(ROWS(F$2:F2436)&gt;E$2,"",INDEX(Baching!$U:$U,SMALL(IF(Baching!$R:$R=D$2,ROW(Baching!$R:$R)),ROWS(F$2:F2436))))</f>
        <v/>
      </c>
    </row>
    <row r="2437" spans="6:6" x14ac:dyDescent="0.25">
      <c r="F2437" s="108" t="str">
        <f t="array" ref="F2437">IF(ROWS(F$2:F2437)&gt;E$2,"",INDEX(Baching!$U:$U,SMALL(IF(Baching!$R:$R=D$2,ROW(Baching!$R:$R)),ROWS(F$2:F2437))))</f>
        <v/>
      </c>
    </row>
    <row r="2438" spans="6:6" x14ac:dyDescent="0.25">
      <c r="F2438" s="108" t="str">
        <f t="array" ref="F2438">IF(ROWS(F$2:F2438)&gt;E$2,"",INDEX(Baching!$U:$U,SMALL(IF(Baching!$R:$R=D$2,ROW(Baching!$R:$R)),ROWS(F$2:F2438))))</f>
        <v/>
      </c>
    </row>
    <row r="2439" spans="6:6" x14ac:dyDescent="0.25">
      <c r="F2439" s="108" t="str">
        <f t="array" ref="F2439">IF(ROWS(F$2:F2439)&gt;E$2,"",INDEX(Baching!$U:$U,SMALL(IF(Baching!$R:$R=D$2,ROW(Baching!$R:$R)),ROWS(F$2:F2439))))</f>
        <v/>
      </c>
    </row>
    <row r="2440" spans="6:6" x14ac:dyDescent="0.25">
      <c r="F2440" s="108" t="str">
        <f t="array" ref="F2440">IF(ROWS(F$2:F2440)&gt;E$2,"",INDEX(Baching!$U:$U,SMALL(IF(Baching!$R:$R=D$2,ROW(Baching!$R:$R)),ROWS(F$2:F2440))))</f>
        <v/>
      </c>
    </row>
    <row r="2441" spans="6:6" x14ac:dyDescent="0.25">
      <c r="F2441" s="108" t="str">
        <f t="array" ref="F2441">IF(ROWS(F$2:F2441)&gt;E$2,"",INDEX(Baching!$U:$U,SMALL(IF(Baching!$R:$R=D$2,ROW(Baching!$R:$R)),ROWS(F$2:F2441))))</f>
        <v/>
      </c>
    </row>
    <row r="2442" spans="6:6" x14ac:dyDescent="0.25">
      <c r="F2442" s="108" t="str">
        <f t="array" ref="F2442">IF(ROWS(F$2:F2442)&gt;E$2,"",INDEX(Baching!$U:$U,SMALL(IF(Baching!$R:$R=D$2,ROW(Baching!$R:$R)),ROWS(F$2:F2442))))</f>
        <v/>
      </c>
    </row>
    <row r="2443" spans="6:6" x14ac:dyDescent="0.25">
      <c r="F2443" s="108" t="str">
        <f t="array" ref="F2443">IF(ROWS(F$2:F2443)&gt;E$2,"",INDEX(Baching!$U:$U,SMALL(IF(Baching!$R:$R=D$2,ROW(Baching!$R:$R)),ROWS(F$2:F2443))))</f>
        <v/>
      </c>
    </row>
    <row r="2444" spans="6:6" x14ac:dyDescent="0.25">
      <c r="F2444" s="108" t="str">
        <f t="array" ref="F2444">IF(ROWS(F$2:F2444)&gt;E$2,"",INDEX(Baching!$U:$U,SMALL(IF(Baching!$R:$R=D$2,ROW(Baching!$R:$R)),ROWS(F$2:F2444))))</f>
        <v/>
      </c>
    </row>
    <row r="2445" spans="6:6" x14ac:dyDescent="0.25">
      <c r="F2445" s="108" t="str">
        <f t="array" ref="F2445">IF(ROWS(F$2:F2445)&gt;E$2,"",INDEX(Baching!$U:$U,SMALL(IF(Baching!$R:$R=D$2,ROW(Baching!$R:$R)),ROWS(F$2:F2445))))</f>
        <v/>
      </c>
    </row>
    <row r="2446" spans="6:6" x14ac:dyDescent="0.25">
      <c r="F2446" s="108" t="str">
        <f t="array" ref="F2446">IF(ROWS(F$2:F2446)&gt;E$2,"",INDEX(Baching!$U:$U,SMALL(IF(Baching!$R:$R=D$2,ROW(Baching!$R:$R)),ROWS(F$2:F2446))))</f>
        <v/>
      </c>
    </row>
    <row r="2447" spans="6:6" x14ac:dyDescent="0.25">
      <c r="F2447" s="108" t="str">
        <f t="array" ref="F2447">IF(ROWS(F$2:F2447)&gt;E$2,"",INDEX(Baching!$U:$U,SMALL(IF(Baching!$R:$R=D$2,ROW(Baching!$R:$R)),ROWS(F$2:F2447))))</f>
        <v/>
      </c>
    </row>
    <row r="2448" spans="6:6" x14ac:dyDescent="0.25">
      <c r="F2448" s="108" t="str">
        <f t="array" ref="F2448">IF(ROWS(F$2:F2448)&gt;E$2,"",INDEX(Baching!$U:$U,SMALL(IF(Baching!$R:$R=D$2,ROW(Baching!$R:$R)),ROWS(F$2:F2448))))</f>
        <v/>
      </c>
    </row>
    <row r="2449" spans="6:6" x14ac:dyDescent="0.25">
      <c r="F2449" s="108" t="str">
        <f t="array" ref="F2449">IF(ROWS(F$2:F2449)&gt;E$2,"",INDEX(Baching!$U:$U,SMALL(IF(Baching!$R:$R=D$2,ROW(Baching!$R:$R)),ROWS(F$2:F2449))))</f>
        <v/>
      </c>
    </row>
    <row r="2450" spans="6:6" x14ac:dyDescent="0.25">
      <c r="F2450" s="108" t="str">
        <f t="array" ref="F2450">IF(ROWS(F$2:F2450)&gt;E$2,"",INDEX(Baching!$U:$U,SMALL(IF(Baching!$R:$R=D$2,ROW(Baching!$R:$R)),ROWS(F$2:F2450))))</f>
        <v/>
      </c>
    </row>
    <row r="2451" spans="6:6" x14ac:dyDescent="0.25">
      <c r="F2451" s="108" t="str">
        <f t="array" ref="F2451">IF(ROWS(F$2:F2451)&gt;E$2,"",INDEX(Baching!$U:$U,SMALL(IF(Baching!$R:$R=D$2,ROW(Baching!$R:$R)),ROWS(F$2:F2451))))</f>
        <v/>
      </c>
    </row>
    <row r="2452" spans="6:6" x14ac:dyDescent="0.25">
      <c r="F2452" s="108" t="str">
        <f t="array" ref="F2452">IF(ROWS(F$2:F2452)&gt;E$2,"",INDEX(Baching!$U:$U,SMALL(IF(Baching!$R:$R=D$2,ROW(Baching!$R:$R)),ROWS(F$2:F2452))))</f>
        <v/>
      </c>
    </row>
    <row r="2453" spans="6:6" x14ac:dyDescent="0.25">
      <c r="F2453" s="108" t="str">
        <f t="array" ref="F2453">IF(ROWS(F$2:F2453)&gt;E$2,"",INDEX(Baching!$U:$U,SMALL(IF(Baching!$R:$R=D$2,ROW(Baching!$R:$R)),ROWS(F$2:F2453))))</f>
        <v/>
      </c>
    </row>
    <row r="2454" spans="6:6" x14ac:dyDescent="0.25">
      <c r="F2454" s="108" t="str">
        <f t="array" ref="F2454">IF(ROWS(F$2:F2454)&gt;E$2,"",INDEX(Baching!$U:$U,SMALL(IF(Baching!$R:$R=D$2,ROW(Baching!$R:$R)),ROWS(F$2:F2454))))</f>
        <v/>
      </c>
    </row>
    <row r="2455" spans="6:6" x14ac:dyDescent="0.25">
      <c r="F2455" s="108" t="str">
        <f t="array" ref="F2455">IF(ROWS(F$2:F2455)&gt;E$2,"",INDEX(Baching!$U:$U,SMALL(IF(Baching!$R:$R=D$2,ROW(Baching!$R:$R)),ROWS(F$2:F2455))))</f>
        <v/>
      </c>
    </row>
    <row r="2456" spans="6:6" x14ac:dyDescent="0.25">
      <c r="F2456" s="108" t="str">
        <f t="array" ref="F2456">IF(ROWS(F$2:F2456)&gt;E$2,"",INDEX(Baching!$U:$U,SMALL(IF(Baching!$R:$R=D$2,ROW(Baching!$R:$R)),ROWS(F$2:F2456))))</f>
        <v/>
      </c>
    </row>
    <row r="2457" spans="6:6" x14ac:dyDescent="0.25">
      <c r="F2457" s="108" t="str">
        <f t="array" ref="F2457">IF(ROWS(F$2:F2457)&gt;E$2,"",INDEX(Baching!$U:$U,SMALL(IF(Baching!$R:$R=D$2,ROW(Baching!$R:$R)),ROWS(F$2:F2457))))</f>
        <v/>
      </c>
    </row>
    <row r="2458" spans="6:6" x14ac:dyDescent="0.25">
      <c r="F2458" s="108" t="str">
        <f t="array" ref="F2458">IF(ROWS(F$2:F2458)&gt;E$2,"",INDEX(Baching!$U:$U,SMALL(IF(Baching!$R:$R=D$2,ROW(Baching!$R:$R)),ROWS(F$2:F2458))))</f>
        <v/>
      </c>
    </row>
    <row r="2459" spans="6:6" x14ac:dyDescent="0.25">
      <c r="F2459" s="108" t="str">
        <f t="array" ref="F2459">IF(ROWS(F$2:F2459)&gt;E$2,"",INDEX(Baching!$U:$U,SMALL(IF(Baching!$R:$R=D$2,ROW(Baching!$R:$R)),ROWS(F$2:F2459))))</f>
        <v/>
      </c>
    </row>
    <row r="2460" spans="6:6" x14ac:dyDescent="0.25">
      <c r="F2460" s="108" t="str">
        <f t="array" ref="F2460">IF(ROWS(F$2:F2460)&gt;E$2,"",INDEX(Baching!$U:$U,SMALL(IF(Baching!$R:$R=D$2,ROW(Baching!$R:$R)),ROWS(F$2:F2460))))</f>
        <v/>
      </c>
    </row>
    <row r="2461" spans="6:6" x14ac:dyDescent="0.25">
      <c r="F2461" s="108" t="str">
        <f t="array" ref="F2461">IF(ROWS(F$2:F2461)&gt;E$2,"",INDEX(Baching!$U:$U,SMALL(IF(Baching!$R:$R=D$2,ROW(Baching!$R:$R)),ROWS(F$2:F2461))))</f>
        <v/>
      </c>
    </row>
    <row r="2462" spans="6:6" x14ac:dyDescent="0.25">
      <c r="F2462" s="108" t="str">
        <f t="array" ref="F2462">IF(ROWS(F$2:F2462)&gt;E$2,"",INDEX(Baching!$U:$U,SMALL(IF(Baching!$R:$R=D$2,ROW(Baching!$R:$R)),ROWS(F$2:F2462))))</f>
        <v/>
      </c>
    </row>
    <row r="2463" spans="6:6" x14ac:dyDescent="0.25">
      <c r="F2463" s="108" t="str">
        <f t="array" ref="F2463">IF(ROWS(F$2:F2463)&gt;E$2,"",INDEX(Baching!$U:$U,SMALL(IF(Baching!$R:$R=D$2,ROW(Baching!$R:$R)),ROWS(F$2:F2463))))</f>
        <v/>
      </c>
    </row>
    <row r="2464" spans="6:6" x14ac:dyDescent="0.25">
      <c r="F2464" s="108" t="str">
        <f t="array" ref="F2464">IF(ROWS(F$2:F2464)&gt;E$2,"",INDEX(Baching!$U:$U,SMALL(IF(Baching!$R:$R=D$2,ROW(Baching!$R:$R)),ROWS(F$2:F2464))))</f>
        <v/>
      </c>
    </row>
    <row r="2465" spans="6:6" x14ac:dyDescent="0.25">
      <c r="F2465" s="108" t="str">
        <f t="array" ref="F2465">IF(ROWS(F$2:F2465)&gt;E$2,"",INDEX(Baching!$U:$U,SMALL(IF(Baching!$R:$R=D$2,ROW(Baching!$R:$R)),ROWS(F$2:F2465))))</f>
        <v/>
      </c>
    </row>
    <row r="2466" spans="6:6" x14ac:dyDescent="0.25">
      <c r="F2466" s="108" t="str">
        <f t="array" ref="F2466">IF(ROWS(F$2:F2466)&gt;E$2,"",INDEX(Baching!$U:$U,SMALL(IF(Baching!$R:$R=D$2,ROW(Baching!$R:$R)),ROWS(F$2:F2466))))</f>
        <v/>
      </c>
    </row>
    <row r="2467" spans="6:6" x14ac:dyDescent="0.25">
      <c r="F2467" s="108" t="str">
        <f t="array" ref="F2467">IF(ROWS(F$2:F2467)&gt;E$2,"",INDEX(Baching!$U:$U,SMALL(IF(Baching!$R:$R=D$2,ROW(Baching!$R:$R)),ROWS(F$2:F2467))))</f>
        <v/>
      </c>
    </row>
    <row r="2468" spans="6:6" x14ac:dyDescent="0.25">
      <c r="F2468" s="108" t="str">
        <f t="array" ref="F2468">IF(ROWS(F$2:F2468)&gt;E$2,"",INDEX(Baching!$U:$U,SMALL(IF(Baching!$R:$R=D$2,ROW(Baching!$R:$R)),ROWS(F$2:F2468))))</f>
        <v/>
      </c>
    </row>
    <row r="2469" spans="6:6" x14ac:dyDescent="0.25">
      <c r="F2469" s="108" t="str">
        <f t="array" ref="F2469">IF(ROWS(F$2:F2469)&gt;E$2,"",INDEX(Baching!$U:$U,SMALL(IF(Baching!$R:$R=D$2,ROW(Baching!$R:$R)),ROWS(F$2:F2469))))</f>
        <v/>
      </c>
    </row>
    <row r="2470" spans="6:6" x14ac:dyDescent="0.25">
      <c r="F2470" s="108" t="str">
        <f t="array" ref="F2470">IF(ROWS(F$2:F2470)&gt;E$2,"",INDEX(Baching!$U:$U,SMALL(IF(Baching!$R:$R=D$2,ROW(Baching!$R:$R)),ROWS(F$2:F2470))))</f>
        <v/>
      </c>
    </row>
    <row r="2471" spans="6:6" x14ac:dyDescent="0.25">
      <c r="F2471" s="108" t="str">
        <f t="array" ref="F2471">IF(ROWS(F$2:F2471)&gt;E$2,"",INDEX(Baching!$U:$U,SMALL(IF(Baching!$R:$R=D$2,ROW(Baching!$R:$R)),ROWS(F$2:F2471))))</f>
        <v/>
      </c>
    </row>
    <row r="2472" spans="6:6" x14ac:dyDescent="0.25">
      <c r="F2472" s="108" t="str">
        <f t="array" ref="F2472">IF(ROWS(F$2:F2472)&gt;E$2,"",INDEX(Baching!$U:$U,SMALL(IF(Baching!$R:$R=D$2,ROW(Baching!$R:$R)),ROWS(F$2:F2472))))</f>
        <v/>
      </c>
    </row>
    <row r="2473" spans="6:6" x14ac:dyDescent="0.25">
      <c r="F2473" s="108" t="str">
        <f t="array" ref="F2473">IF(ROWS(F$2:F2473)&gt;E$2,"",INDEX(Baching!$U:$U,SMALL(IF(Baching!$R:$R=D$2,ROW(Baching!$R:$R)),ROWS(F$2:F2473))))</f>
        <v/>
      </c>
    </row>
    <row r="2474" spans="6:6" x14ac:dyDescent="0.25">
      <c r="F2474" s="108" t="str">
        <f t="array" ref="F2474">IF(ROWS(F$2:F2474)&gt;E$2,"",INDEX(Baching!$U:$U,SMALL(IF(Baching!$R:$R=D$2,ROW(Baching!$R:$R)),ROWS(F$2:F2474))))</f>
        <v/>
      </c>
    </row>
    <row r="2475" spans="6:6" x14ac:dyDescent="0.25">
      <c r="F2475" s="108" t="str">
        <f t="array" ref="F2475">IF(ROWS(F$2:F2475)&gt;E$2,"",INDEX(Baching!$U:$U,SMALL(IF(Baching!$R:$R=D$2,ROW(Baching!$R:$R)),ROWS(F$2:F2475))))</f>
        <v/>
      </c>
    </row>
    <row r="2476" spans="6:6" x14ac:dyDescent="0.25">
      <c r="F2476" s="108" t="str">
        <f t="array" ref="F2476">IF(ROWS(F$2:F2476)&gt;E$2,"",INDEX(Baching!$U:$U,SMALL(IF(Baching!$R:$R=D$2,ROW(Baching!$R:$R)),ROWS(F$2:F2476))))</f>
        <v/>
      </c>
    </row>
    <row r="2477" spans="6:6" x14ac:dyDescent="0.25">
      <c r="F2477" s="108" t="str">
        <f t="array" ref="F2477">IF(ROWS(F$2:F2477)&gt;E$2,"",INDEX(Baching!$U:$U,SMALL(IF(Baching!$R:$R=D$2,ROW(Baching!$R:$R)),ROWS(F$2:F2477))))</f>
        <v/>
      </c>
    </row>
    <row r="2478" spans="6:6" x14ac:dyDescent="0.25">
      <c r="F2478" s="108" t="str">
        <f t="array" ref="F2478">IF(ROWS(F$2:F2478)&gt;E$2,"",INDEX(Baching!$U:$U,SMALL(IF(Baching!$R:$R=D$2,ROW(Baching!$R:$R)),ROWS(F$2:F2478))))</f>
        <v/>
      </c>
    </row>
    <row r="2479" spans="6:6" x14ac:dyDescent="0.25">
      <c r="F2479" s="108" t="str">
        <f t="array" ref="F2479">IF(ROWS(F$2:F2479)&gt;E$2,"",INDEX(Baching!$U:$U,SMALL(IF(Baching!$R:$R=D$2,ROW(Baching!$R:$R)),ROWS(F$2:F2479))))</f>
        <v/>
      </c>
    </row>
    <row r="2480" spans="6:6" x14ac:dyDescent="0.25">
      <c r="F2480" s="108" t="str">
        <f t="array" ref="F2480">IF(ROWS(F$2:F2480)&gt;E$2,"",INDEX(Baching!$U:$U,SMALL(IF(Baching!$R:$R=D$2,ROW(Baching!$R:$R)),ROWS(F$2:F2480))))</f>
        <v/>
      </c>
    </row>
    <row r="2481" spans="6:6" x14ac:dyDescent="0.25">
      <c r="F2481" s="108" t="str">
        <f t="array" ref="F2481">IF(ROWS(F$2:F2481)&gt;E$2,"",INDEX(Baching!$U:$U,SMALL(IF(Baching!$R:$R=D$2,ROW(Baching!$R:$R)),ROWS(F$2:F2481))))</f>
        <v/>
      </c>
    </row>
    <row r="2482" spans="6:6" x14ac:dyDescent="0.25">
      <c r="F2482" s="108" t="str">
        <f t="array" ref="F2482">IF(ROWS(F$2:F2482)&gt;E$2,"",INDEX(Baching!$U:$U,SMALL(IF(Baching!$R:$R=D$2,ROW(Baching!$R:$R)),ROWS(F$2:F2482))))</f>
        <v/>
      </c>
    </row>
    <row r="2483" spans="6:6" x14ac:dyDescent="0.25">
      <c r="F2483" s="108" t="str">
        <f t="array" ref="F2483">IF(ROWS(F$2:F2483)&gt;E$2,"",INDEX(Baching!$U:$U,SMALL(IF(Baching!$R:$R=D$2,ROW(Baching!$R:$R)),ROWS(F$2:F2483))))</f>
        <v/>
      </c>
    </row>
    <row r="2484" spans="6:6" x14ac:dyDescent="0.25">
      <c r="F2484" s="108" t="str">
        <f t="array" ref="F2484">IF(ROWS(F$2:F2484)&gt;E$2,"",INDEX(Baching!$U:$U,SMALL(IF(Baching!$R:$R=D$2,ROW(Baching!$R:$R)),ROWS(F$2:F2484))))</f>
        <v/>
      </c>
    </row>
    <row r="2485" spans="6:6" x14ac:dyDescent="0.25">
      <c r="F2485" s="108" t="str">
        <f t="array" ref="F2485">IF(ROWS(F$2:F2485)&gt;E$2,"",INDEX(Baching!$U:$U,SMALL(IF(Baching!$R:$R=D$2,ROW(Baching!$R:$R)),ROWS(F$2:F2485))))</f>
        <v/>
      </c>
    </row>
    <row r="2486" spans="6:6" x14ac:dyDescent="0.25">
      <c r="F2486" s="108" t="str">
        <f t="array" ref="F2486">IF(ROWS(F$2:F2486)&gt;E$2,"",INDEX(Baching!$U:$U,SMALL(IF(Baching!$R:$R=D$2,ROW(Baching!$R:$R)),ROWS(F$2:F2486))))</f>
        <v/>
      </c>
    </row>
    <row r="2487" spans="6:6" x14ac:dyDescent="0.25">
      <c r="F2487" s="108" t="str">
        <f t="array" ref="F2487">IF(ROWS(F$2:F2487)&gt;E$2,"",INDEX(Baching!$U:$U,SMALL(IF(Baching!$R:$R=D$2,ROW(Baching!$R:$R)),ROWS(F$2:F2487))))</f>
        <v/>
      </c>
    </row>
    <row r="2488" spans="6:6" x14ac:dyDescent="0.25">
      <c r="F2488" s="108" t="str">
        <f t="array" ref="F2488">IF(ROWS(F$2:F2488)&gt;E$2,"",INDEX(Baching!$U:$U,SMALL(IF(Baching!$R:$R=D$2,ROW(Baching!$R:$R)),ROWS(F$2:F2488))))</f>
        <v/>
      </c>
    </row>
    <row r="2489" spans="6:6" x14ac:dyDescent="0.25">
      <c r="F2489" s="108" t="str">
        <f t="array" ref="F2489">IF(ROWS(F$2:F2489)&gt;E$2,"",INDEX(Baching!$U:$U,SMALL(IF(Baching!$R:$R=D$2,ROW(Baching!$R:$R)),ROWS(F$2:F2489))))</f>
        <v/>
      </c>
    </row>
    <row r="2490" spans="6:6" x14ac:dyDescent="0.25">
      <c r="F2490" s="108" t="str">
        <f t="array" ref="F2490">IF(ROWS(F$2:F2490)&gt;E$2,"",INDEX(Baching!$U:$U,SMALL(IF(Baching!$R:$R=D$2,ROW(Baching!$R:$R)),ROWS(F$2:F2490))))</f>
        <v/>
      </c>
    </row>
    <row r="2491" spans="6:6" x14ac:dyDescent="0.25">
      <c r="F2491" s="108" t="str">
        <f t="array" ref="F2491">IF(ROWS(F$2:F2491)&gt;E$2,"",INDEX(Baching!$U:$U,SMALL(IF(Baching!$R:$R=D$2,ROW(Baching!$R:$R)),ROWS(F$2:F2491))))</f>
        <v/>
      </c>
    </row>
    <row r="2492" spans="6:6" x14ac:dyDescent="0.25">
      <c r="F2492" s="108" t="str">
        <f t="array" ref="F2492">IF(ROWS(F$2:F2492)&gt;E$2,"",INDEX(Baching!$U:$U,SMALL(IF(Baching!$R:$R=D$2,ROW(Baching!$R:$R)),ROWS(F$2:F2492))))</f>
        <v/>
      </c>
    </row>
    <row r="2493" spans="6:6" x14ac:dyDescent="0.25">
      <c r="F2493" s="108" t="str">
        <f t="array" ref="F2493">IF(ROWS(F$2:F2493)&gt;E$2,"",INDEX(Baching!$U:$U,SMALL(IF(Baching!$R:$R=D$2,ROW(Baching!$R:$R)),ROWS(F$2:F2493))))</f>
        <v/>
      </c>
    </row>
    <row r="2494" spans="6:6" x14ac:dyDescent="0.25">
      <c r="F2494" s="108" t="str">
        <f t="array" ref="F2494">IF(ROWS(F$2:F2494)&gt;E$2,"",INDEX(Baching!$U:$U,SMALL(IF(Baching!$R:$R=D$2,ROW(Baching!$R:$R)),ROWS(F$2:F2494))))</f>
        <v/>
      </c>
    </row>
    <row r="2495" spans="6:6" x14ac:dyDescent="0.25">
      <c r="F2495" s="108" t="str">
        <f t="array" ref="F2495">IF(ROWS(F$2:F2495)&gt;E$2,"",INDEX(Baching!$U:$U,SMALL(IF(Baching!$R:$R=D$2,ROW(Baching!$R:$R)),ROWS(F$2:F2495))))</f>
        <v/>
      </c>
    </row>
    <row r="2496" spans="6:6" x14ac:dyDescent="0.25">
      <c r="F2496" s="108" t="str">
        <f t="array" ref="F2496">IF(ROWS(F$2:F2496)&gt;E$2,"",INDEX(Baching!$U:$U,SMALL(IF(Baching!$R:$R=D$2,ROW(Baching!$R:$R)),ROWS(F$2:F2496))))</f>
        <v/>
      </c>
    </row>
    <row r="2497" spans="6:6" x14ac:dyDescent="0.25">
      <c r="F2497" s="108" t="str">
        <f t="array" ref="F2497">IF(ROWS(F$2:F2497)&gt;E$2,"",INDEX(Baching!$U:$U,SMALL(IF(Baching!$R:$R=D$2,ROW(Baching!$R:$R)),ROWS(F$2:F2497))))</f>
        <v/>
      </c>
    </row>
    <row r="2498" spans="6:6" x14ac:dyDescent="0.25">
      <c r="F2498" s="108" t="str">
        <f t="array" ref="F2498">IF(ROWS(F$2:F2498)&gt;E$2,"",INDEX(Baching!$U:$U,SMALL(IF(Baching!$R:$R=D$2,ROW(Baching!$R:$R)),ROWS(F$2:F2498))))</f>
        <v/>
      </c>
    </row>
    <row r="2499" spans="6:6" x14ac:dyDescent="0.25">
      <c r="F2499" s="108" t="str">
        <f t="array" ref="F2499">IF(ROWS(F$2:F2499)&gt;E$2,"",INDEX(Baching!$U:$U,SMALL(IF(Baching!$R:$R=D$2,ROW(Baching!$R:$R)),ROWS(F$2:F2499))))</f>
        <v/>
      </c>
    </row>
    <row r="2500" spans="6:6" x14ac:dyDescent="0.25">
      <c r="F2500" s="108" t="str">
        <f t="array" ref="F2500">IF(ROWS(F$2:F2500)&gt;E$2,"",INDEX(Baching!$U:$U,SMALL(IF(Baching!$R:$R=D$2,ROW(Baching!$R:$R)),ROWS(F$2:F2500))))</f>
        <v/>
      </c>
    </row>
    <row r="2501" spans="6:6" x14ac:dyDescent="0.25">
      <c r="F2501" s="108" t="str">
        <f t="array" ref="F2501">IF(ROWS(F$2:F2501)&gt;E$2,"",INDEX(Baching!$U:$U,SMALL(IF(Baching!$R:$R=D$2,ROW(Baching!$R:$R)),ROWS(F$2:F2501))))</f>
        <v/>
      </c>
    </row>
    <row r="2502" spans="6:6" x14ac:dyDescent="0.25">
      <c r="F2502" s="108" t="str">
        <f t="array" ref="F2502">IF(ROWS(F$2:F2502)&gt;E$2,"",INDEX(Baching!$U:$U,SMALL(IF(Baching!$R:$R=D$2,ROW(Baching!$R:$R)),ROWS(F$2:F2502))))</f>
        <v/>
      </c>
    </row>
    <row r="2503" spans="6:6" x14ac:dyDescent="0.25">
      <c r="F2503" s="108" t="str">
        <f t="array" ref="F2503">IF(ROWS(F$2:F2503)&gt;E$2,"",INDEX(Baching!$U:$U,SMALL(IF(Baching!$R:$R=D$2,ROW(Baching!$R:$R)),ROWS(F$2:F2503))))</f>
        <v/>
      </c>
    </row>
    <row r="2504" spans="6:6" x14ac:dyDescent="0.25">
      <c r="F2504" s="108" t="str">
        <f t="array" ref="F2504">IF(ROWS(F$2:F2504)&gt;E$2,"",INDEX(Baching!$U:$U,SMALL(IF(Baching!$R:$R=D$2,ROW(Baching!$R:$R)),ROWS(F$2:F2504))))</f>
        <v/>
      </c>
    </row>
    <row r="2505" spans="6:6" x14ac:dyDescent="0.25">
      <c r="F2505" s="108" t="str">
        <f t="array" ref="F2505">IF(ROWS(F$2:F2505)&gt;E$2,"",INDEX(Baching!$U:$U,SMALL(IF(Baching!$R:$R=D$2,ROW(Baching!$R:$R)),ROWS(F$2:F2505))))</f>
        <v/>
      </c>
    </row>
    <row r="2506" spans="6:6" x14ac:dyDescent="0.25">
      <c r="F2506" s="108" t="str">
        <f t="array" ref="F2506">IF(ROWS(F$2:F2506)&gt;E$2,"",INDEX(Baching!$U:$U,SMALL(IF(Baching!$R:$R=D$2,ROW(Baching!$R:$R)),ROWS(F$2:F2506))))</f>
        <v/>
      </c>
    </row>
    <row r="2507" spans="6:6" x14ac:dyDescent="0.25">
      <c r="F2507" s="108" t="str">
        <f t="array" ref="F2507">IF(ROWS(F$2:F2507)&gt;E$2,"",INDEX(Baching!$U:$U,SMALL(IF(Baching!$R:$R=D$2,ROW(Baching!$R:$R)),ROWS(F$2:F2507))))</f>
        <v/>
      </c>
    </row>
    <row r="2508" spans="6:6" x14ac:dyDescent="0.25">
      <c r="F2508" s="108" t="str">
        <f t="array" ref="F2508">IF(ROWS(F$2:F2508)&gt;E$2,"",INDEX(Baching!$U:$U,SMALL(IF(Baching!$R:$R=D$2,ROW(Baching!$R:$R)),ROWS(F$2:F2508))))</f>
        <v/>
      </c>
    </row>
    <row r="2509" spans="6:6" x14ac:dyDescent="0.25">
      <c r="F2509" s="108" t="str">
        <f t="array" ref="F2509">IF(ROWS(F$2:F2509)&gt;E$2,"",INDEX(Baching!$U:$U,SMALL(IF(Baching!$R:$R=D$2,ROW(Baching!$R:$R)),ROWS(F$2:F2509))))</f>
        <v/>
      </c>
    </row>
    <row r="2510" spans="6:6" x14ac:dyDescent="0.25">
      <c r="F2510" s="108" t="str">
        <f t="array" ref="F2510">IF(ROWS(F$2:F2510)&gt;E$2,"",INDEX(Baching!$U:$U,SMALL(IF(Baching!$R:$R=D$2,ROW(Baching!$R:$R)),ROWS(F$2:F2510))))</f>
        <v/>
      </c>
    </row>
    <row r="2511" spans="6:6" x14ac:dyDescent="0.25">
      <c r="F2511" s="108" t="str">
        <f t="array" ref="F2511">IF(ROWS(F$2:F2511)&gt;E$2,"",INDEX(Baching!$U:$U,SMALL(IF(Baching!$R:$R=D$2,ROW(Baching!$R:$R)),ROWS(F$2:F2511))))</f>
        <v/>
      </c>
    </row>
    <row r="2512" spans="6:6" x14ac:dyDescent="0.25">
      <c r="F2512" s="108" t="str">
        <f t="array" ref="F2512">IF(ROWS(F$2:F2512)&gt;E$2,"",INDEX(Baching!$U:$U,SMALL(IF(Baching!$R:$R=D$2,ROW(Baching!$R:$R)),ROWS(F$2:F2512))))</f>
        <v/>
      </c>
    </row>
    <row r="2513" spans="6:6" x14ac:dyDescent="0.25">
      <c r="F2513" s="108" t="str">
        <f t="array" ref="F2513">IF(ROWS(F$2:F2513)&gt;E$2,"",INDEX(Baching!$U:$U,SMALL(IF(Baching!$R:$R=D$2,ROW(Baching!$R:$R)),ROWS(F$2:F2513))))</f>
        <v/>
      </c>
    </row>
    <row r="2514" spans="6:6" x14ac:dyDescent="0.25">
      <c r="F2514" s="108" t="str">
        <f t="array" ref="F2514">IF(ROWS(F$2:F2514)&gt;E$2,"",INDEX(Baching!$U:$U,SMALL(IF(Baching!$R:$R=D$2,ROW(Baching!$R:$R)),ROWS(F$2:F2514))))</f>
        <v/>
      </c>
    </row>
    <row r="2515" spans="6:6" x14ac:dyDescent="0.25">
      <c r="F2515" s="108" t="str">
        <f t="array" ref="F2515">IF(ROWS(F$2:F2515)&gt;E$2,"",INDEX(Baching!$U:$U,SMALL(IF(Baching!$R:$R=D$2,ROW(Baching!$R:$R)),ROWS(F$2:F2515))))</f>
        <v/>
      </c>
    </row>
    <row r="2516" spans="6:6" x14ac:dyDescent="0.25">
      <c r="F2516" s="108" t="str">
        <f t="array" ref="F2516">IF(ROWS(F$2:F2516)&gt;E$2,"",INDEX(Baching!$U:$U,SMALL(IF(Baching!$R:$R=D$2,ROW(Baching!$R:$R)),ROWS(F$2:F2516))))</f>
        <v/>
      </c>
    </row>
    <row r="2517" spans="6:6" x14ac:dyDescent="0.25">
      <c r="F2517" s="108" t="str">
        <f t="array" ref="F2517">IF(ROWS(F$2:F2517)&gt;E$2,"",INDEX(Baching!$U:$U,SMALL(IF(Baching!$R:$R=D$2,ROW(Baching!$R:$R)),ROWS(F$2:F2517))))</f>
        <v/>
      </c>
    </row>
    <row r="2518" spans="6:6" x14ac:dyDescent="0.25">
      <c r="F2518" s="108" t="str">
        <f t="array" ref="F2518">IF(ROWS(F$2:F2518)&gt;E$2,"",INDEX(Baching!$U:$U,SMALL(IF(Baching!$R:$R=D$2,ROW(Baching!$R:$R)),ROWS(F$2:F2518))))</f>
        <v/>
      </c>
    </row>
    <row r="2519" spans="6:6" x14ac:dyDescent="0.25">
      <c r="F2519" s="108" t="str">
        <f t="array" ref="F2519">IF(ROWS(F$2:F2519)&gt;E$2,"",INDEX(Baching!$U:$U,SMALL(IF(Baching!$R:$R=D$2,ROW(Baching!$R:$R)),ROWS(F$2:F2519))))</f>
        <v/>
      </c>
    </row>
    <row r="2520" spans="6:6" x14ac:dyDescent="0.25">
      <c r="F2520" s="108" t="str">
        <f t="array" ref="F2520">IF(ROWS(F$2:F2520)&gt;E$2,"",INDEX(Baching!$U:$U,SMALL(IF(Baching!$R:$R=D$2,ROW(Baching!$R:$R)),ROWS(F$2:F2520))))</f>
        <v/>
      </c>
    </row>
    <row r="2521" spans="6:6" x14ac:dyDescent="0.25">
      <c r="F2521" s="108" t="str">
        <f t="array" ref="F2521">IF(ROWS(F$2:F2521)&gt;E$2,"",INDEX(Baching!$U:$U,SMALL(IF(Baching!$R:$R=D$2,ROW(Baching!$R:$R)),ROWS(F$2:F2521))))</f>
        <v/>
      </c>
    </row>
    <row r="2522" spans="6:6" x14ac:dyDescent="0.25">
      <c r="F2522" s="108" t="str">
        <f t="array" ref="F2522">IF(ROWS(F$2:F2522)&gt;E$2,"",INDEX(Baching!$U:$U,SMALL(IF(Baching!$R:$R=D$2,ROW(Baching!$R:$R)),ROWS(F$2:F2522))))</f>
        <v/>
      </c>
    </row>
    <row r="2523" spans="6:6" x14ac:dyDescent="0.25">
      <c r="F2523" s="108" t="str">
        <f t="array" ref="F2523">IF(ROWS(F$2:F2523)&gt;E$2,"",INDEX(Baching!$U:$U,SMALL(IF(Baching!$R:$R=D$2,ROW(Baching!$R:$R)),ROWS(F$2:F2523))))</f>
        <v/>
      </c>
    </row>
    <row r="2524" spans="6:6" x14ac:dyDescent="0.25">
      <c r="F2524" s="108" t="str">
        <f t="array" ref="F2524">IF(ROWS(F$2:F2524)&gt;E$2,"",INDEX(Baching!$U:$U,SMALL(IF(Baching!$R:$R=D$2,ROW(Baching!$R:$R)),ROWS(F$2:F2524))))</f>
        <v/>
      </c>
    </row>
    <row r="2525" spans="6:6" x14ac:dyDescent="0.25">
      <c r="F2525" s="108" t="str">
        <f t="array" ref="F2525">IF(ROWS(F$2:F2525)&gt;E$2,"",INDEX(Baching!$U:$U,SMALL(IF(Baching!$R:$R=D$2,ROW(Baching!$R:$R)),ROWS(F$2:F2525))))</f>
        <v/>
      </c>
    </row>
    <row r="2526" spans="6:6" x14ac:dyDescent="0.25">
      <c r="F2526" s="108" t="str">
        <f t="array" ref="F2526">IF(ROWS(F$2:F2526)&gt;E$2,"",INDEX(Baching!$U:$U,SMALL(IF(Baching!$R:$R=D$2,ROW(Baching!$R:$R)),ROWS(F$2:F2526))))</f>
        <v/>
      </c>
    </row>
    <row r="2527" spans="6:6" x14ac:dyDescent="0.25">
      <c r="F2527" s="108" t="str">
        <f t="array" ref="F2527">IF(ROWS(F$2:F2527)&gt;E$2,"",INDEX(Baching!$U:$U,SMALL(IF(Baching!$R:$R=D$2,ROW(Baching!$R:$R)),ROWS(F$2:F2527))))</f>
        <v/>
      </c>
    </row>
    <row r="2528" spans="6:6" x14ac:dyDescent="0.25">
      <c r="F2528" s="108" t="str">
        <f t="array" ref="F2528">IF(ROWS(F$2:F2528)&gt;E$2,"",INDEX(Baching!$U:$U,SMALL(IF(Baching!$R:$R=D$2,ROW(Baching!$R:$R)),ROWS(F$2:F2528))))</f>
        <v/>
      </c>
    </row>
    <row r="2529" spans="6:6" x14ac:dyDescent="0.25">
      <c r="F2529" s="108" t="str">
        <f t="array" ref="F2529">IF(ROWS(F$2:F2529)&gt;E$2,"",INDEX(Baching!$U:$U,SMALL(IF(Baching!$R:$R=D$2,ROW(Baching!$R:$R)),ROWS(F$2:F2529))))</f>
        <v/>
      </c>
    </row>
    <row r="2530" spans="6:6" x14ac:dyDescent="0.25">
      <c r="F2530" s="108" t="str">
        <f t="array" ref="F2530">IF(ROWS(F$2:F2530)&gt;E$2,"",INDEX(Baching!$U:$U,SMALL(IF(Baching!$R:$R=D$2,ROW(Baching!$R:$R)),ROWS(F$2:F2530))))</f>
        <v/>
      </c>
    </row>
    <row r="2531" spans="6:6" x14ac:dyDescent="0.25">
      <c r="F2531" s="108" t="str">
        <f t="array" ref="F2531">IF(ROWS(F$2:F2531)&gt;E$2,"",INDEX(Baching!$U:$U,SMALL(IF(Baching!$R:$R=D$2,ROW(Baching!$R:$R)),ROWS(F$2:F2531))))</f>
        <v/>
      </c>
    </row>
    <row r="2532" spans="6:6" x14ac:dyDescent="0.25">
      <c r="F2532" s="108" t="str">
        <f t="array" ref="F2532">IF(ROWS(F$2:F2532)&gt;E$2,"",INDEX(Baching!$U:$U,SMALL(IF(Baching!$R:$R=D$2,ROW(Baching!$R:$R)),ROWS(F$2:F2532))))</f>
        <v/>
      </c>
    </row>
    <row r="2533" spans="6:6" x14ac:dyDescent="0.25">
      <c r="F2533" s="108" t="str">
        <f t="array" ref="F2533">IF(ROWS(F$2:F2533)&gt;E$2,"",INDEX(Baching!$U:$U,SMALL(IF(Baching!$R:$R=D$2,ROW(Baching!$R:$R)),ROWS(F$2:F2533))))</f>
        <v/>
      </c>
    </row>
    <row r="2534" spans="6:6" x14ac:dyDescent="0.25">
      <c r="F2534" s="108" t="str">
        <f t="array" ref="F2534">IF(ROWS(F$2:F2534)&gt;E$2,"",INDEX(Baching!$U:$U,SMALL(IF(Baching!$R:$R=D$2,ROW(Baching!$R:$R)),ROWS(F$2:F2534))))</f>
        <v/>
      </c>
    </row>
    <row r="2535" spans="6:6" x14ac:dyDescent="0.25">
      <c r="F2535" s="108" t="str">
        <f t="array" ref="F2535">IF(ROWS(F$2:F2535)&gt;E$2,"",INDEX(Baching!$U:$U,SMALL(IF(Baching!$R:$R=D$2,ROW(Baching!$R:$R)),ROWS(F$2:F2535))))</f>
        <v/>
      </c>
    </row>
    <row r="2536" spans="6:6" x14ac:dyDescent="0.25">
      <c r="F2536" s="108" t="str">
        <f t="array" ref="F2536">IF(ROWS(F$2:F2536)&gt;E$2,"",INDEX(Baching!$U:$U,SMALL(IF(Baching!$R:$R=D$2,ROW(Baching!$R:$R)),ROWS(F$2:F2536))))</f>
        <v/>
      </c>
    </row>
    <row r="2537" spans="6:6" x14ac:dyDescent="0.25">
      <c r="F2537" s="108" t="str">
        <f t="array" ref="F2537">IF(ROWS(F$2:F2537)&gt;E$2,"",INDEX(Baching!$U:$U,SMALL(IF(Baching!$R:$R=D$2,ROW(Baching!$R:$R)),ROWS(F$2:F2537))))</f>
        <v/>
      </c>
    </row>
    <row r="2538" spans="6:6" x14ac:dyDescent="0.25">
      <c r="F2538" s="108" t="str">
        <f t="array" ref="F2538">IF(ROWS(F$2:F2538)&gt;E$2,"",INDEX(Baching!$U:$U,SMALL(IF(Baching!$R:$R=D$2,ROW(Baching!$R:$R)),ROWS(F$2:F2538))))</f>
        <v/>
      </c>
    </row>
    <row r="2539" spans="6:6" x14ac:dyDescent="0.25">
      <c r="F2539" s="108" t="str">
        <f t="array" ref="F2539">IF(ROWS(F$2:F2539)&gt;E$2,"",INDEX(Baching!$U:$U,SMALL(IF(Baching!$R:$R=D$2,ROW(Baching!$R:$R)),ROWS(F$2:F2539))))</f>
        <v/>
      </c>
    </row>
    <row r="2540" spans="6:6" x14ac:dyDescent="0.25">
      <c r="F2540" s="108" t="str">
        <f t="array" ref="F2540">IF(ROWS(F$2:F2540)&gt;E$2,"",INDEX(Baching!$U:$U,SMALL(IF(Baching!$R:$R=D$2,ROW(Baching!$R:$R)),ROWS(F$2:F2540))))</f>
        <v/>
      </c>
    </row>
    <row r="2541" spans="6:6" x14ac:dyDescent="0.25">
      <c r="F2541" s="108" t="str">
        <f t="array" ref="F2541">IF(ROWS(F$2:F2541)&gt;E$2,"",INDEX(Baching!$U:$U,SMALL(IF(Baching!$R:$R=D$2,ROW(Baching!$R:$R)),ROWS(F$2:F2541))))</f>
        <v/>
      </c>
    </row>
    <row r="2542" spans="6:6" x14ac:dyDescent="0.25">
      <c r="F2542" s="108" t="str">
        <f t="array" ref="F2542">IF(ROWS(F$2:F2542)&gt;E$2,"",INDEX(Baching!$U:$U,SMALL(IF(Baching!$R:$R=D$2,ROW(Baching!$R:$R)),ROWS(F$2:F2542))))</f>
        <v/>
      </c>
    </row>
    <row r="2543" spans="6:6" x14ac:dyDescent="0.25">
      <c r="F2543" s="108" t="str">
        <f t="array" ref="F2543">IF(ROWS(F$2:F2543)&gt;E$2,"",INDEX(Baching!$U:$U,SMALL(IF(Baching!$R:$R=D$2,ROW(Baching!$R:$R)),ROWS(F$2:F2543))))</f>
        <v/>
      </c>
    </row>
    <row r="2544" spans="6:6" x14ac:dyDescent="0.25">
      <c r="F2544" s="108" t="str">
        <f t="array" ref="F2544">IF(ROWS(F$2:F2544)&gt;E$2,"",INDEX(Baching!$U:$U,SMALL(IF(Baching!$R:$R=D$2,ROW(Baching!$R:$R)),ROWS(F$2:F2544))))</f>
        <v/>
      </c>
    </row>
    <row r="2545" spans="6:6" x14ac:dyDescent="0.25">
      <c r="F2545" s="108" t="str">
        <f t="array" ref="F2545">IF(ROWS(F$2:F2545)&gt;E$2,"",INDEX(Baching!$U:$U,SMALL(IF(Baching!$R:$R=D$2,ROW(Baching!$R:$R)),ROWS(F$2:F2545))))</f>
        <v/>
      </c>
    </row>
    <row r="2546" spans="6:6" x14ac:dyDescent="0.25">
      <c r="F2546" s="108" t="str">
        <f t="array" ref="F2546">IF(ROWS(F$2:F2546)&gt;E$2,"",INDEX(Baching!$U:$U,SMALL(IF(Baching!$R:$R=D$2,ROW(Baching!$R:$R)),ROWS(F$2:F2546))))</f>
        <v/>
      </c>
    </row>
    <row r="2547" spans="6:6" x14ac:dyDescent="0.25">
      <c r="F2547" s="108" t="str">
        <f t="array" ref="F2547">IF(ROWS(F$2:F2547)&gt;E$2,"",INDEX(Baching!$U:$U,SMALL(IF(Baching!$R:$R=D$2,ROW(Baching!$R:$R)),ROWS(F$2:F2547))))</f>
        <v/>
      </c>
    </row>
    <row r="2548" spans="6:6" x14ac:dyDescent="0.25">
      <c r="F2548" s="108" t="str">
        <f t="array" ref="F2548">IF(ROWS(F$2:F2548)&gt;E$2,"",INDEX(Baching!$U:$U,SMALL(IF(Baching!$R:$R=D$2,ROW(Baching!$R:$R)),ROWS(F$2:F2548))))</f>
        <v/>
      </c>
    </row>
    <row r="2549" spans="6:6" x14ac:dyDescent="0.25">
      <c r="F2549" s="108" t="str">
        <f t="array" ref="F2549">IF(ROWS(F$2:F2549)&gt;E$2,"",INDEX(Baching!$U:$U,SMALL(IF(Baching!$R:$R=D$2,ROW(Baching!$R:$R)),ROWS(F$2:F2549))))</f>
        <v/>
      </c>
    </row>
    <row r="2550" spans="6:6" x14ac:dyDescent="0.25">
      <c r="F2550" s="108" t="str">
        <f t="array" ref="F2550">IF(ROWS(F$2:F2550)&gt;E$2,"",INDEX(Baching!$U:$U,SMALL(IF(Baching!$R:$R=D$2,ROW(Baching!$R:$R)),ROWS(F$2:F2550))))</f>
        <v/>
      </c>
    </row>
    <row r="2551" spans="6:6" x14ac:dyDescent="0.25">
      <c r="F2551" s="108" t="str">
        <f t="array" ref="F2551">IF(ROWS(F$2:F2551)&gt;E$2,"",INDEX(Baching!$U:$U,SMALL(IF(Baching!$R:$R=D$2,ROW(Baching!$R:$R)),ROWS(F$2:F2551))))</f>
        <v/>
      </c>
    </row>
    <row r="2552" spans="6:6" x14ac:dyDescent="0.25">
      <c r="F2552" s="108" t="str">
        <f t="array" ref="F2552">IF(ROWS(F$2:F2552)&gt;E$2,"",INDEX(Baching!$U:$U,SMALL(IF(Baching!$R:$R=D$2,ROW(Baching!$R:$R)),ROWS(F$2:F2552))))</f>
        <v/>
      </c>
    </row>
    <row r="2553" spans="6:6" x14ac:dyDescent="0.25">
      <c r="F2553" s="108" t="str">
        <f t="array" ref="F2553">IF(ROWS(F$2:F2553)&gt;E$2,"",INDEX(Baching!$U:$U,SMALL(IF(Baching!$R:$R=D$2,ROW(Baching!$R:$R)),ROWS(F$2:F2553))))</f>
        <v/>
      </c>
    </row>
    <row r="2554" spans="6:6" x14ac:dyDescent="0.25">
      <c r="F2554" s="108" t="str">
        <f t="array" ref="F2554">IF(ROWS(F$2:F2554)&gt;E$2,"",INDEX(Baching!$U:$U,SMALL(IF(Baching!$R:$R=D$2,ROW(Baching!$R:$R)),ROWS(F$2:F2554))))</f>
        <v/>
      </c>
    </row>
    <row r="2555" spans="6:6" x14ac:dyDescent="0.25">
      <c r="F2555" s="108" t="str">
        <f t="array" ref="F2555">IF(ROWS(F$2:F2555)&gt;E$2,"",INDEX(Baching!$U:$U,SMALL(IF(Baching!$R:$R=D$2,ROW(Baching!$R:$R)),ROWS(F$2:F2555))))</f>
        <v/>
      </c>
    </row>
    <row r="2556" spans="6:6" x14ac:dyDescent="0.25">
      <c r="F2556" s="108" t="str">
        <f t="array" ref="F2556">IF(ROWS(F$2:F2556)&gt;E$2,"",INDEX(Baching!$U:$U,SMALL(IF(Baching!$R:$R=D$2,ROW(Baching!$R:$R)),ROWS(F$2:F2556))))</f>
        <v/>
      </c>
    </row>
    <row r="2557" spans="6:6" x14ac:dyDescent="0.25">
      <c r="F2557" s="108" t="str">
        <f t="array" ref="F2557">IF(ROWS(F$2:F2557)&gt;E$2,"",INDEX(Baching!$U:$U,SMALL(IF(Baching!$R:$R=D$2,ROW(Baching!$R:$R)),ROWS(F$2:F2557))))</f>
        <v/>
      </c>
    </row>
    <row r="2558" spans="6:6" x14ac:dyDescent="0.25">
      <c r="F2558" s="108" t="str">
        <f t="array" ref="F2558">IF(ROWS(F$2:F2558)&gt;E$2,"",INDEX(Baching!$U:$U,SMALL(IF(Baching!$R:$R=D$2,ROW(Baching!$R:$R)),ROWS(F$2:F2558))))</f>
        <v/>
      </c>
    </row>
    <row r="2559" spans="6:6" x14ac:dyDescent="0.25">
      <c r="F2559" s="108" t="str">
        <f t="array" ref="F2559">IF(ROWS(F$2:F2559)&gt;E$2,"",INDEX(Baching!$U:$U,SMALL(IF(Baching!$R:$R=D$2,ROW(Baching!$R:$R)),ROWS(F$2:F2559))))</f>
        <v/>
      </c>
    </row>
    <row r="2560" spans="6:6" x14ac:dyDescent="0.25">
      <c r="F2560" s="108" t="str">
        <f t="array" ref="F2560">IF(ROWS(F$2:F2560)&gt;E$2,"",INDEX(Baching!$U:$U,SMALL(IF(Baching!$R:$R=D$2,ROW(Baching!$R:$R)),ROWS(F$2:F2560))))</f>
        <v/>
      </c>
    </row>
    <row r="2561" spans="6:6" x14ac:dyDescent="0.25">
      <c r="F2561" s="108" t="str">
        <f t="array" ref="F2561">IF(ROWS(F$2:F2561)&gt;E$2,"",INDEX(Baching!$U:$U,SMALL(IF(Baching!$R:$R=D$2,ROW(Baching!$R:$R)),ROWS(F$2:F2561))))</f>
        <v/>
      </c>
    </row>
    <row r="2562" spans="6:6" x14ac:dyDescent="0.25">
      <c r="F2562" s="108" t="str">
        <f t="array" ref="F2562">IF(ROWS(F$2:F2562)&gt;E$2,"",INDEX(Baching!$U:$U,SMALL(IF(Baching!$R:$R=D$2,ROW(Baching!$R:$R)),ROWS(F$2:F2562))))</f>
        <v/>
      </c>
    </row>
    <row r="2563" spans="6:6" x14ac:dyDescent="0.25">
      <c r="F2563" s="108" t="str">
        <f t="array" ref="F2563">IF(ROWS(F$2:F2563)&gt;E$2,"",INDEX(Baching!$U:$U,SMALL(IF(Baching!$R:$R=D$2,ROW(Baching!$R:$R)),ROWS(F$2:F2563))))</f>
        <v/>
      </c>
    </row>
    <row r="2564" spans="6:6" x14ac:dyDescent="0.25">
      <c r="F2564" s="108" t="str">
        <f t="array" ref="F2564">IF(ROWS(F$2:F2564)&gt;E$2,"",INDEX(Baching!$U:$U,SMALL(IF(Baching!$R:$R=D$2,ROW(Baching!$R:$R)),ROWS(F$2:F2564))))</f>
        <v/>
      </c>
    </row>
    <row r="2565" spans="6:6" x14ac:dyDescent="0.25">
      <c r="F2565" s="108" t="str">
        <f t="array" ref="F2565">IF(ROWS(F$2:F2565)&gt;E$2,"",INDEX(Baching!$U:$U,SMALL(IF(Baching!$R:$R=D$2,ROW(Baching!$R:$R)),ROWS(F$2:F2565))))</f>
        <v/>
      </c>
    </row>
    <row r="2566" spans="6:6" x14ac:dyDescent="0.25">
      <c r="F2566" s="108" t="str">
        <f t="array" ref="F2566">IF(ROWS(F$2:F2566)&gt;E$2,"",INDEX(Baching!$U:$U,SMALL(IF(Baching!$R:$R=D$2,ROW(Baching!$R:$R)),ROWS(F$2:F2566))))</f>
        <v/>
      </c>
    </row>
    <row r="2567" spans="6:6" x14ac:dyDescent="0.25">
      <c r="F2567" s="108" t="str">
        <f t="array" ref="F2567">IF(ROWS(F$2:F2567)&gt;E$2,"",INDEX(Baching!$U:$U,SMALL(IF(Baching!$R:$R=D$2,ROW(Baching!$R:$R)),ROWS(F$2:F2567))))</f>
        <v/>
      </c>
    </row>
    <row r="2568" spans="6:6" x14ac:dyDescent="0.25">
      <c r="F2568" s="108" t="str">
        <f t="array" ref="F2568">IF(ROWS(F$2:F2568)&gt;E$2,"",INDEX(Baching!$U:$U,SMALL(IF(Baching!$R:$R=D$2,ROW(Baching!$R:$R)),ROWS(F$2:F2568))))</f>
        <v/>
      </c>
    </row>
    <row r="2569" spans="6:6" x14ac:dyDescent="0.25">
      <c r="F2569" s="108" t="str">
        <f t="array" ref="F2569">IF(ROWS(F$2:F2569)&gt;E$2,"",INDEX(Baching!$U:$U,SMALL(IF(Baching!$R:$R=D$2,ROW(Baching!$R:$R)),ROWS(F$2:F2569))))</f>
        <v/>
      </c>
    </row>
    <row r="2570" spans="6:6" x14ac:dyDescent="0.25">
      <c r="F2570" s="108" t="str">
        <f t="array" ref="F2570">IF(ROWS(F$2:F2570)&gt;E$2,"",INDEX(Baching!$U:$U,SMALL(IF(Baching!$R:$R=D$2,ROW(Baching!$R:$R)),ROWS(F$2:F2570))))</f>
        <v/>
      </c>
    </row>
    <row r="2571" spans="6:6" x14ac:dyDescent="0.25">
      <c r="F2571" s="108" t="str">
        <f t="array" ref="F2571">IF(ROWS(F$2:F2571)&gt;E$2,"",INDEX(Baching!$U:$U,SMALL(IF(Baching!$R:$R=D$2,ROW(Baching!$R:$R)),ROWS(F$2:F2571))))</f>
        <v/>
      </c>
    </row>
    <row r="2572" spans="6:6" x14ac:dyDescent="0.25">
      <c r="F2572" s="108" t="str">
        <f t="array" ref="F2572">IF(ROWS(F$2:F2572)&gt;E$2,"",INDEX(Baching!$U:$U,SMALL(IF(Baching!$R:$R=D$2,ROW(Baching!$R:$R)),ROWS(F$2:F2572))))</f>
        <v/>
      </c>
    </row>
    <row r="2573" spans="6:6" x14ac:dyDescent="0.25">
      <c r="F2573" s="108" t="str">
        <f t="array" ref="F2573">IF(ROWS(F$2:F2573)&gt;E$2,"",INDEX(Baching!$U:$U,SMALL(IF(Baching!$R:$R=D$2,ROW(Baching!$R:$R)),ROWS(F$2:F2573))))</f>
        <v/>
      </c>
    </row>
    <row r="2574" spans="6:6" x14ac:dyDescent="0.25">
      <c r="F2574" s="108" t="str">
        <f t="array" ref="F2574">IF(ROWS(F$2:F2574)&gt;E$2,"",INDEX(Baching!$U:$U,SMALL(IF(Baching!$R:$R=D$2,ROW(Baching!$R:$R)),ROWS(F$2:F2574))))</f>
        <v/>
      </c>
    </row>
    <row r="2575" spans="6:6" x14ac:dyDescent="0.25">
      <c r="F2575" s="108" t="str">
        <f t="array" ref="F2575">IF(ROWS(F$2:F2575)&gt;E$2,"",INDEX(Baching!$U:$U,SMALL(IF(Baching!$R:$R=D$2,ROW(Baching!$R:$R)),ROWS(F$2:F2575))))</f>
        <v/>
      </c>
    </row>
    <row r="2576" spans="6:6" x14ac:dyDescent="0.25">
      <c r="F2576" s="108" t="str">
        <f t="array" ref="F2576">IF(ROWS(F$2:F2576)&gt;E$2,"",INDEX(Baching!$U:$U,SMALL(IF(Baching!$R:$R=D$2,ROW(Baching!$R:$R)),ROWS(F$2:F2576))))</f>
        <v/>
      </c>
    </row>
    <row r="2577" spans="6:6" x14ac:dyDescent="0.25">
      <c r="F2577" s="108" t="str">
        <f t="array" ref="F2577">IF(ROWS(F$2:F2577)&gt;E$2,"",INDEX(Baching!$U:$U,SMALL(IF(Baching!$R:$R=D$2,ROW(Baching!$R:$R)),ROWS(F$2:F2577))))</f>
        <v/>
      </c>
    </row>
    <row r="2578" spans="6:6" x14ac:dyDescent="0.25">
      <c r="F2578" s="108" t="str">
        <f t="array" ref="F2578">IF(ROWS(F$2:F2578)&gt;E$2,"",INDEX(Baching!$U:$U,SMALL(IF(Baching!$R:$R=D$2,ROW(Baching!$R:$R)),ROWS(F$2:F2578))))</f>
        <v/>
      </c>
    </row>
    <row r="2579" spans="6:6" x14ac:dyDescent="0.25">
      <c r="F2579" s="108" t="str">
        <f t="array" ref="F2579">IF(ROWS(F$2:F2579)&gt;E$2,"",INDEX(Baching!$U:$U,SMALL(IF(Baching!$R:$R=D$2,ROW(Baching!$R:$R)),ROWS(F$2:F2579))))</f>
        <v/>
      </c>
    </row>
    <row r="2580" spans="6:6" x14ac:dyDescent="0.25">
      <c r="F2580" s="108" t="str">
        <f t="array" ref="F2580">IF(ROWS(F$2:F2580)&gt;E$2,"",INDEX(Baching!$U:$U,SMALL(IF(Baching!$R:$R=D$2,ROW(Baching!$R:$R)),ROWS(F$2:F2580))))</f>
        <v/>
      </c>
    </row>
    <row r="2581" spans="6:6" x14ac:dyDescent="0.25">
      <c r="F2581" s="108" t="str">
        <f t="array" ref="F2581">IF(ROWS(F$2:F2581)&gt;E$2,"",INDEX(Baching!$U:$U,SMALL(IF(Baching!$R:$R=D$2,ROW(Baching!$R:$R)),ROWS(F$2:F2581))))</f>
        <v/>
      </c>
    </row>
    <row r="2582" spans="6:6" x14ac:dyDescent="0.25">
      <c r="F2582" s="108" t="str">
        <f t="array" ref="F2582">IF(ROWS(F$2:F2582)&gt;E$2,"",INDEX(Baching!$U:$U,SMALL(IF(Baching!$R:$R=D$2,ROW(Baching!$R:$R)),ROWS(F$2:F2582))))</f>
        <v/>
      </c>
    </row>
    <row r="2583" spans="6:6" x14ac:dyDescent="0.25">
      <c r="F2583" s="108" t="str">
        <f t="array" ref="F2583">IF(ROWS(F$2:F2583)&gt;E$2,"",INDEX(Baching!$U:$U,SMALL(IF(Baching!$R:$R=D$2,ROW(Baching!$R:$R)),ROWS(F$2:F2583))))</f>
        <v/>
      </c>
    </row>
    <row r="2584" spans="6:6" x14ac:dyDescent="0.25">
      <c r="F2584" s="108" t="str">
        <f t="array" ref="F2584">IF(ROWS(F$2:F2584)&gt;E$2,"",INDEX(Baching!$U:$U,SMALL(IF(Baching!$R:$R=D$2,ROW(Baching!$R:$R)),ROWS(F$2:F2584))))</f>
        <v/>
      </c>
    </row>
    <row r="2585" spans="6:6" x14ac:dyDescent="0.25">
      <c r="F2585" s="108" t="str">
        <f t="array" ref="F2585">IF(ROWS(F$2:F2585)&gt;E$2,"",INDEX(Baching!$U:$U,SMALL(IF(Baching!$R:$R=D$2,ROW(Baching!$R:$R)),ROWS(F$2:F2585))))</f>
        <v/>
      </c>
    </row>
    <row r="2586" spans="6:6" x14ac:dyDescent="0.25">
      <c r="F2586" s="108" t="str">
        <f t="array" ref="F2586">IF(ROWS(F$2:F2586)&gt;E$2,"",INDEX(Baching!$U:$U,SMALL(IF(Baching!$R:$R=D$2,ROW(Baching!$R:$R)),ROWS(F$2:F2586))))</f>
        <v/>
      </c>
    </row>
    <row r="2587" spans="6:6" x14ac:dyDescent="0.25">
      <c r="F2587" s="108" t="str">
        <f t="array" ref="F2587">IF(ROWS(F$2:F2587)&gt;E$2,"",INDEX(Baching!$U:$U,SMALL(IF(Baching!$R:$R=D$2,ROW(Baching!$R:$R)),ROWS(F$2:F2587))))</f>
        <v/>
      </c>
    </row>
    <row r="2588" spans="6:6" x14ac:dyDescent="0.25">
      <c r="F2588" s="108" t="str">
        <f t="array" ref="F2588">IF(ROWS(F$2:F2588)&gt;E$2,"",INDEX(Baching!$U:$U,SMALL(IF(Baching!$R:$R=D$2,ROW(Baching!$R:$R)),ROWS(F$2:F2588))))</f>
        <v/>
      </c>
    </row>
    <row r="2589" spans="6:6" x14ac:dyDescent="0.25">
      <c r="F2589" s="108" t="str">
        <f t="array" ref="F2589">IF(ROWS(F$2:F2589)&gt;E$2,"",INDEX(Baching!$U:$U,SMALL(IF(Baching!$R:$R=D$2,ROW(Baching!$R:$R)),ROWS(F$2:F2589))))</f>
        <v/>
      </c>
    </row>
    <row r="2590" spans="6:6" x14ac:dyDescent="0.25">
      <c r="F2590" s="108" t="str">
        <f t="array" ref="F2590">IF(ROWS(F$2:F2590)&gt;E$2,"",INDEX(Baching!$U:$U,SMALL(IF(Baching!$R:$R=D$2,ROW(Baching!$R:$R)),ROWS(F$2:F2590))))</f>
        <v/>
      </c>
    </row>
    <row r="2591" spans="6:6" x14ac:dyDescent="0.25">
      <c r="F2591" s="108" t="str">
        <f t="array" ref="F2591">IF(ROWS(F$2:F2591)&gt;E$2,"",INDEX(Baching!$U:$U,SMALL(IF(Baching!$R:$R=D$2,ROW(Baching!$R:$R)),ROWS(F$2:F2591))))</f>
        <v/>
      </c>
    </row>
    <row r="2592" spans="6:6" x14ac:dyDescent="0.25">
      <c r="F2592" s="108" t="str">
        <f t="array" ref="F2592">IF(ROWS(F$2:F2592)&gt;E$2,"",INDEX(Baching!$U:$U,SMALL(IF(Baching!$R:$R=D$2,ROW(Baching!$R:$R)),ROWS(F$2:F2592))))</f>
        <v/>
      </c>
    </row>
    <row r="2593" spans="6:6" x14ac:dyDescent="0.25">
      <c r="F2593" s="108" t="str">
        <f t="array" ref="F2593">IF(ROWS(F$2:F2593)&gt;E$2,"",INDEX(Baching!$U:$U,SMALL(IF(Baching!$R:$R=D$2,ROW(Baching!$R:$R)),ROWS(F$2:F2593))))</f>
        <v/>
      </c>
    </row>
    <row r="2594" spans="6:6" x14ac:dyDescent="0.25">
      <c r="F2594" s="108" t="str">
        <f t="array" ref="F2594">IF(ROWS(F$2:F2594)&gt;E$2,"",INDEX(Baching!$U:$U,SMALL(IF(Baching!$R:$R=D$2,ROW(Baching!$R:$R)),ROWS(F$2:F2594))))</f>
        <v/>
      </c>
    </row>
    <row r="2595" spans="6:6" x14ac:dyDescent="0.25">
      <c r="F2595" s="108" t="str">
        <f t="array" ref="F2595">IF(ROWS(F$2:F2595)&gt;E$2,"",INDEX(Baching!$U:$U,SMALL(IF(Baching!$R:$R=D$2,ROW(Baching!$R:$R)),ROWS(F$2:F2595))))</f>
        <v/>
      </c>
    </row>
    <row r="2596" spans="6:6" x14ac:dyDescent="0.25">
      <c r="F2596" s="108" t="str">
        <f t="array" ref="F2596">IF(ROWS(F$2:F2596)&gt;E$2,"",INDEX(Baching!$U:$U,SMALL(IF(Baching!$R:$R=D$2,ROW(Baching!$R:$R)),ROWS(F$2:F2596))))</f>
        <v/>
      </c>
    </row>
    <row r="2597" spans="6:6" x14ac:dyDescent="0.25">
      <c r="F2597" s="108" t="str">
        <f t="array" ref="F2597">IF(ROWS(F$2:F2597)&gt;E$2,"",INDEX(Baching!$U:$U,SMALL(IF(Baching!$R:$R=D$2,ROW(Baching!$R:$R)),ROWS(F$2:F2597))))</f>
        <v/>
      </c>
    </row>
    <row r="2598" spans="6:6" x14ac:dyDescent="0.25">
      <c r="F2598" s="108" t="str">
        <f t="array" ref="F2598">IF(ROWS(F$2:F2598)&gt;E$2,"",INDEX(Baching!$U:$U,SMALL(IF(Baching!$R:$R=D$2,ROW(Baching!$R:$R)),ROWS(F$2:F2598))))</f>
        <v/>
      </c>
    </row>
    <row r="2599" spans="6:6" x14ac:dyDescent="0.25">
      <c r="F2599" s="108" t="str">
        <f t="array" ref="F2599">IF(ROWS(F$2:F2599)&gt;E$2,"",INDEX(Baching!$U:$U,SMALL(IF(Baching!$R:$R=D$2,ROW(Baching!$R:$R)),ROWS(F$2:F2599))))</f>
        <v/>
      </c>
    </row>
    <row r="2600" spans="6:6" x14ac:dyDescent="0.25">
      <c r="F2600" s="108" t="str">
        <f t="array" ref="F2600">IF(ROWS(F$2:F2600)&gt;E$2,"",INDEX(Baching!$U:$U,SMALL(IF(Baching!$R:$R=D$2,ROW(Baching!$R:$R)),ROWS(F$2:F2600))))</f>
        <v/>
      </c>
    </row>
    <row r="2601" spans="6:6" x14ac:dyDescent="0.25">
      <c r="F2601" s="108" t="str">
        <f t="array" ref="F2601">IF(ROWS(F$2:F2601)&gt;E$2,"",INDEX(Baching!$U:$U,SMALL(IF(Baching!$R:$R=D$2,ROW(Baching!$R:$R)),ROWS(F$2:F2601))))</f>
        <v/>
      </c>
    </row>
    <row r="2602" spans="6:6" x14ac:dyDescent="0.25">
      <c r="F2602" s="108" t="str">
        <f t="array" ref="F2602">IF(ROWS(F$2:F2602)&gt;E$2,"",INDEX(Baching!$U:$U,SMALL(IF(Baching!$R:$R=D$2,ROW(Baching!$R:$R)),ROWS(F$2:F2602))))</f>
        <v/>
      </c>
    </row>
    <row r="2603" spans="6:6" x14ac:dyDescent="0.25">
      <c r="F2603" s="108" t="str">
        <f t="array" ref="F2603">IF(ROWS(F$2:F2603)&gt;E$2,"",INDEX(Baching!$U:$U,SMALL(IF(Baching!$R:$R=D$2,ROW(Baching!$R:$R)),ROWS(F$2:F2603))))</f>
        <v/>
      </c>
    </row>
    <row r="2604" spans="6:6" x14ac:dyDescent="0.25">
      <c r="F2604" s="108" t="str">
        <f t="array" ref="F2604">IF(ROWS(F$2:F2604)&gt;E$2,"",INDEX(Baching!$U:$U,SMALL(IF(Baching!$R:$R=D$2,ROW(Baching!$R:$R)),ROWS(F$2:F2604))))</f>
        <v/>
      </c>
    </row>
    <row r="2605" spans="6:6" x14ac:dyDescent="0.25">
      <c r="F2605" s="108" t="str">
        <f t="array" ref="F2605">IF(ROWS(F$2:F2605)&gt;E$2,"",INDEX(Baching!$U:$U,SMALL(IF(Baching!$R:$R=D$2,ROW(Baching!$R:$R)),ROWS(F$2:F2605))))</f>
        <v/>
      </c>
    </row>
    <row r="2606" spans="6:6" x14ac:dyDescent="0.25">
      <c r="F2606" s="108" t="str">
        <f t="array" ref="F2606">IF(ROWS(F$2:F2606)&gt;E$2,"",INDEX(Baching!$U:$U,SMALL(IF(Baching!$R:$R=D$2,ROW(Baching!$R:$R)),ROWS(F$2:F2606))))</f>
        <v/>
      </c>
    </row>
    <row r="2607" spans="6:6" x14ac:dyDescent="0.25">
      <c r="F2607" s="108" t="str">
        <f t="array" ref="F2607">IF(ROWS(F$2:F2607)&gt;E$2,"",INDEX(Baching!$U:$U,SMALL(IF(Baching!$R:$R=D$2,ROW(Baching!$R:$R)),ROWS(F$2:F2607))))</f>
        <v/>
      </c>
    </row>
    <row r="2608" spans="6:6" x14ac:dyDescent="0.25">
      <c r="F2608" s="108" t="str">
        <f t="array" ref="F2608">IF(ROWS(F$2:F2608)&gt;E$2,"",INDEX(Baching!$U:$U,SMALL(IF(Baching!$R:$R=D$2,ROW(Baching!$R:$R)),ROWS(F$2:F2608))))</f>
        <v/>
      </c>
    </row>
    <row r="2609" spans="6:6" x14ac:dyDescent="0.25">
      <c r="F2609" s="108" t="str">
        <f t="array" ref="F2609">IF(ROWS(F$2:F2609)&gt;E$2,"",INDEX(Baching!$U:$U,SMALL(IF(Baching!$R:$R=D$2,ROW(Baching!$R:$R)),ROWS(F$2:F2609))))</f>
        <v/>
      </c>
    </row>
    <row r="2610" spans="6:6" x14ac:dyDescent="0.25">
      <c r="F2610" s="108" t="str">
        <f t="array" ref="F2610">IF(ROWS(F$2:F2610)&gt;E$2,"",INDEX(Baching!$U:$U,SMALL(IF(Baching!$R:$R=D$2,ROW(Baching!$R:$R)),ROWS(F$2:F2610))))</f>
        <v/>
      </c>
    </row>
    <row r="2611" spans="6:6" x14ac:dyDescent="0.25">
      <c r="F2611" s="108" t="str">
        <f t="array" ref="F2611">IF(ROWS(F$2:F2611)&gt;E$2,"",INDEX(Baching!$U:$U,SMALL(IF(Baching!$R:$R=D$2,ROW(Baching!$R:$R)),ROWS(F$2:F2611))))</f>
        <v/>
      </c>
    </row>
    <row r="2612" spans="6:6" x14ac:dyDescent="0.25">
      <c r="F2612" s="108" t="str">
        <f t="array" ref="F2612">IF(ROWS(F$2:F2612)&gt;E$2,"",INDEX(Baching!$U:$U,SMALL(IF(Baching!$R:$R=D$2,ROW(Baching!$R:$R)),ROWS(F$2:F2612))))</f>
        <v/>
      </c>
    </row>
    <row r="2613" spans="6:6" x14ac:dyDescent="0.25">
      <c r="F2613" s="108" t="str">
        <f t="array" ref="F2613">IF(ROWS(F$2:F2613)&gt;E$2,"",INDEX(Baching!$U:$U,SMALL(IF(Baching!$R:$R=D$2,ROW(Baching!$R:$R)),ROWS(F$2:F2613))))</f>
        <v/>
      </c>
    </row>
    <row r="2614" spans="6:6" x14ac:dyDescent="0.25">
      <c r="F2614" s="108" t="str">
        <f t="array" ref="F2614">IF(ROWS(F$2:F2614)&gt;E$2,"",INDEX(Baching!$U:$U,SMALL(IF(Baching!$R:$R=D$2,ROW(Baching!$R:$R)),ROWS(F$2:F2614))))</f>
        <v/>
      </c>
    </row>
    <row r="2615" spans="6:6" x14ac:dyDescent="0.25">
      <c r="F2615" s="108" t="str">
        <f t="array" ref="F2615">IF(ROWS(F$2:F2615)&gt;E$2,"",INDEX(Baching!$U:$U,SMALL(IF(Baching!$R:$R=D$2,ROW(Baching!$R:$R)),ROWS(F$2:F2615))))</f>
        <v/>
      </c>
    </row>
    <row r="2616" spans="6:6" x14ac:dyDescent="0.25">
      <c r="F2616" s="108" t="str">
        <f t="array" ref="F2616">IF(ROWS(F$2:F2616)&gt;E$2,"",INDEX(Baching!$U:$U,SMALL(IF(Baching!$R:$R=D$2,ROW(Baching!$R:$R)),ROWS(F$2:F2616))))</f>
        <v/>
      </c>
    </row>
    <row r="2617" spans="6:6" x14ac:dyDescent="0.25">
      <c r="F2617" s="108" t="str">
        <f t="array" ref="F2617">IF(ROWS(F$2:F2617)&gt;E$2,"",INDEX(Baching!$U:$U,SMALL(IF(Baching!$R:$R=D$2,ROW(Baching!$R:$R)),ROWS(F$2:F2617))))</f>
        <v/>
      </c>
    </row>
    <row r="2618" spans="6:6" x14ac:dyDescent="0.25">
      <c r="F2618" s="108" t="str">
        <f t="array" ref="F2618">IF(ROWS(F$2:F2618)&gt;E$2,"",INDEX(Baching!$U:$U,SMALL(IF(Baching!$R:$R=D$2,ROW(Baching!$R:$R)),ROWS(F$2:F2618))))</f>
        <v/>
      </c>
    </row>
    <row r="2619" spans="6:6" x14ac:dyDescent="0.25">
      <c r="F2619" s="108" t="str">
        <f t="array" ref="F2619">IF(ROWS(F$2:F2619)&gt;E$2,"",INDEX(Baching!$U:$U,SMALL(IF(Baching!$R:$R=D$2,ROW(Baching!$R:$R)),ROWS(F$2:F2619))))</f>
        <v/>
      </c>
    </row>
    <row r="2620" spans="6:6" x14ac:dyDescent="0.25">
      <c r="F2620" s="108" t="str">
        <f t="array" ref="F2620">IF(ROWS(F$2:F2620)&gt;E$2,"",INDEX(Baching!$U:$U,SMALL(IF(Baching!$R:$R=D$2,ROW(Baching!$R:$R)),ROWS(F$2:F2620))))</f>
        <v/>
      </c>
    </row>
    <row r="2621" spans="6:6" x14ac:dyDescent="0.25">
      <c r="F2621" s="108" t="str">
        <f t="array" ref="F2621">IF(ROWS(F$2:F2621)&gt;E$2,"",INDEX(Baching!$U:$U,SMALL(IF(Baching!$R:$R=D$2,ROW(Baching!$R:$R)),ROWS(F$2:F2621))))</f>
        <v/>
      </c>
    </row>
    <row r="2622" spans="6:6" x14ac:dyDescent="0.25">
      <c r="F2622" s="108" t="str">
        <f t="array" ref="F2622">IF(ROWS(F$2:F2622)&gt;E$2,"",INDEX(Baching!$U:$U,SMALL(IF(Baching!$R:$R=D$2,ROW(Baching!$R:$R)),ROWS(F$2:F2622))))</f>
        <v/>
      </c>
    </row>
    <row r="2623" spans="6:6" x14ac:dyDescent="0.25">
      <c r="F2623" s="108" t="str">
        <f t="array" ref="F2623">IF(ROWS(F$2:F2623)&gt;E$2,"",INDEX(Baching!$U:$U,SMALL(IF(Baching!$R:$R=D$2,ROW(Baching!$R:$R)),ROWS(F$2:F2623))))</f>
        <v/>
      </c>
    </row>
    <row r="2624" spans="6:6" x14ac:dyDescent="0.25">
      <c r="F2624" s="108" t="str">
        <f t="array" ref="F2624">IF(ROWS(F$2:F2624)&gt;E$2,"",INDEX(Baching!$U:$U,SMALL(IF(Baching!$R:$R=D$2,ROW(Baching!$R:$R)),ROWS(F$2:F2624))))</f>
        <v/>
      </c>
    </row>
    <row r="2625" spans="6:6" x14ac:dyDescent="0.25">
      <c r="F2625" s="108" t="str">
        <f t="array" ref="F2625">IF(ROWS(F$2:F2625)&gt;E$2,"",INDEX(Baching!$U:$U,SMALL(IF(Baching!$R:$R=D$2,ROW(Baching!$R:$R)),ROWS(F$2:F2625))))</f>
        <v/>
      </c>
    </row>
    <row r="2626" spans="6:6" x14ac:dyDescent="0.25">
      <c r="F2626" s="108" t="str">
        <f t="array" ref="F2626">IF(ROWS(F$2:F2626)&gt;E$2,"",INDEX(Baching!$U:$U,SMALL(IF(Baching!$R:$R=D$2,ROW(Baching!$R:$R)),ROWS(F$2:F2626))))</f>
        <v/>
      </c>
    </row>
    <row r="2627" spans="6:6" x14ac:dyDescent="0.25">
      <c r="F2627" s="108" t="str">
        <f t="array" ref="F2627">IF(ROWS(F$2:F2627)&gt;E$2,"",INDEX(Baching!$U:$U,SMALL(IF(Baching!$R:$R=D$2,ROW(Baching!$R:$R)),ROWS(F$2:F2627))))</f>
        <v/>
      </c>
    </row>
    <row r="2628" spans="6:6" x14ac:dyDescent="0.25">
      <c r="F2628" s="108" t="str">
        <f t="array" ref="F2628">IF(ROWS(F$2:F2628)&gt;E$2,"",INDEX(Baching!$U:$U,SMALL(IF(Baching!$R:$R=D$2,ROW(Baching!$R:$R)),ROWS(F$2:F2628))))</f>
        <v/>
      </c>
    </row>
    <row r="2629" spans="6:6" x14ac:dyDescent="0.25">
      <c r="F2629" s="108" t="str">
        <f t="array" ref="F2629">IF(ROWS(F$2:F2629)&gt;E$2,"",INDEX(Baching!$U:$U,SMALL(IF(Baching!$R:$R=D$2,ROW(Baching!$R:$R)),ROWS(F$2:F2629))))</f>
        <v/>
      </c>
    </row>
    <row r="2630" spans="6:6" x14ac:dyDescent="0.25">
      <c r="F2630" s="108" t="str">
        <f t="array" ref="F2630">IF(ROWS(F$2:F2630)&gt;E$2,"",INDEX(Baching!$U:$U,SMALL(IF(Baching!$R:$R=D$2,ROW(Baching!$R:$R)),ROWS(F$2:F2630))))</f>
        <v/>
      </c>
    </row>
    <row r="2631" spans="6:6" x14ac:dyDescent="0.25">
      <c r="F2631" s="108" t="str">
        <f t="array" ref="F2631">IF(ROWS(F$2:F2631)&gt;E$2,"",INDEX(Baching!$U:$U,SMALL(IF(Baching!$R:$R=D$2,ROW(Baching!$R:$R)),ROWS(F$2:F2631))))</f>
        <v/>
      </c>
    </row>
    <row r="2632" spans="6:6" x14ac:dyDescent="0.25">
      <c r="F2632" s="108" t="str">
        <f t="array" ref="F2632">IF(ROWS(F$2:F2632)&gt;E$2,"",INDEX(Baching!$U:$U,SMALL(IF(Baching!$R:$R=D$2,ROW(Baching!$R:$R)),ROWS(F$2:F2632))))</f>
        <v/>
      </c>
    </row>
    <row r="2633" spans="6:6" x14ac:dyDescent="0.25">
      <c r="F2633" s="108" t="str">
        <f t="array" ref="F2633">IF(ROWS(F$2:F2633)&gt;E$2,"",INDEX(Baching!$U:$U,SMALL(IF(Baching!$R:$R=D$2,ROW(Baching!$R:$R)),ROWS(F$2:F2633))))</f>
        <v/>
      </c>
    </row>
    <row r="2634" spans="6:6" x14ac:dyDescent="0.25">
      <c r="F2634" s="108" t="str">
        <f t="array" ref="F2634">IF(ROWS(F$2:F2634)&gt;E$2,"",INDEX(Baching!$U:$U,SMALL(IF(Baching!$R:$R=D$2,ROW(Baching!$R:$R)),ROWS(F$2:F2634))))</f>
        <v/>
      </c>
    </row>
    <row r="2635" spans="6:6" x14ac:dyDescent="0.25">
      <c r="F2635" s="108" t="str">
        <f t="array" ref="F2635">IF(ROWS(F$2:F2635)&gt;E$2,"",INDEX(Baching!$U:$U,SMALL(IF(Baching!$R:$R=D$2,ROW(Baching!$R:$R)),ROWS(F$2:F2635))))</f>
        <v/>
      </c>
    </row>
    <row r="2636" spans="6:6" x14ac:dyDescent="0.25">
      <c r="F2636" s="108" t="str">
        <f t="array" ref="F2636">IF(ROWS(F$2:F2636)&gt;E$2,"",INDEX(Baching!$U:$U,SMALL(IF(Baching!$R:$R=D$2,ROW(Baching!$R:$R)),ROWS(F$2:F2636))))</f>
        <v/>
      </c>
    </row>
    <row r="2637" spans="6:6" x14ac:dyDescent="0.25">
      <c r="F2637" s="108" t="str">
        <f t="array" ref="F2637">IF(ROWS(F$2:F2637)&gt;E$2,"",INDEX(Baching!$U:$U,SMALL(IF(Baching!$R:$R=D$2,ROW(Baching!$R:$R)),ROWS(F$2:F2637))))</f>
        <v/>
      </c>
    </row>
    <row r="2638" spans="6:6" x14ac:dyDescent="0.25">
      <c r="F2638" s="108" t="str">
        <f t="array" ref="F2638">IF(ROWS(F$2:F2638)&gt;E$2,"",INDEX(Baching!$U:$U,SMALL(IF(Baching!$R:$R=D$2,ROW(Baching!$R:$R)),ROWS(F$2:F2638))))</f>
        <v/>
      </c>
    </row>
    <row r="2639" spans="6:6" x14ac:dyDescent="0.25">
      <c r="F2639" s="108" t="str">
        <f t="array" ref="F2639">IF(ROWS(F$2:F2639)&gt;E$2,"",INDEX(Baching!$U:$U,SMALL(IF(Baching!$R:$R=D$2,ROW(Baching!$R:$R)),ROWS(F$2:F2639))))</f>
        <v/>
      </c>
    </row>
    <row r="2640" spans="6:6" x14ac:dyDescent="0.25">
      <c r="F2640" s="108" t="str">
        <f t="array" ref="F2640">IF(ROWS(F$2:F2640)&gt;E$2,"",INDEX(Baching!$U:$U,SMALL(IF(Baching!$R:$R=D$2,ROW(Baching!$R:$R)),ROWS(F$2:F2640))))</f>
        <v/>
      </c>
    </row>
    <row r="2641" spans="6:6" x14ac:dyDescent="0.25">
      <c r="F2641" s="108" t="str">
        <f t="array" ref="F2641">IF(ROWS(F$2:F2641)&gt;E$2,"",INDEX(Baching!$U:$U,SMALL(IF(Baching!$R:$R=D$2,ROW(Baching!$R:$R)),ROWS(F$2:F2641))))</f>
        <v/>
      </c>
    </row>
    <row r="2642" spans="6:6" x14ac:dyDescent="0.25">
      <c r="F2642" s="108" t="str">
        <f t="array" ref="F2642">IF(ROWS(F$2:F2642)&gt;E$2,"",INDEX(Baching!$U:$U,SMALL(IF(Baching!$R:$R=D$2,ROW(Baching!$R:$R)),ROWS(F$2:F2642))))</f>
        <v/>
      </c>
    </row>
    <row r="2643" spans="6:6" x14ac:dyDescent="0.25">
      <c r="F2643" s="108" t="str">
        <f t="array" ref="F2643">IF(ROWS(F$2:F2643)&gt;E$2,"",INDEX(Baching!$U:$U,SMALL(IF(Baching!$R:$R=D$2,ROW(Baching!$R:$R)),ROWS(F$2:F2643))))</f>
        <v/>
      </c>
    </row>
    <row r="2644" spans="6:6" x14ac:dyDescent="0.25">
      <c r="F2644" s="108" t="str">
        <f t="array" ref="F2644">IF(ROWS(F$2:F2644)&gt;E$2,"",INDEX(Baching!$U:$U,SMALL(IF(Baching!$R:$R=D$2,ROW(Baching!$R:$R)),ROWS(F$2:F2644))))</f>
        <v/>
      </c>
    </row>
    <row r="2645" spans="6:6" x14ac:dyDescent="0.25">
      <c r="F2645" s="108" t="str">
        <f t="array" ref="F2645">IF(ROWS(F$2:F2645)&gt;E$2,"",INDEX(Baching!$U:$U,SMALL(IF(Baching!$R:$R=D$2,ROW(Baching!$R:$R)),ROWS(F$2:F2645))))</f>
        <v/>
      </c>
    </row>
    <row r="2646" spans="6:6" x14ac:dyDescent="0.25">
      <c r="F2646" s="108" t="str">
        <f t="array" ref="F2646">IF(ROWS(F$2:F2646)&gt;E$2,"",INDEX(Baching!$U:$U,SMALL(IF(Baching!$R:$R=D$2,ROW(Baching!$R:$R)),ROWS(F$2:F2646))))</f>
        <v/>
      </c>
    </row>
    <row r="2647" spans="6:6" x14ac:dyDescent="0.25">
      <c r="F2647" s="108" t="str">
        <f t="array" ref="F2647">IF(ROWS(F$2:F2647)&gt;E$2,"",INDEX(Baching!$U:$U,SMALL(IF(Baching!$R:$R=D$2,ROW(Baching!$R:$R)),ROWS(F$2:F2647))))</f>
        <v/>
      </c>
    </row>
    <row r="2648" spans="6:6" x14ac:dyDescent="0.25">
      <c r="F2648" s="108" t="str">
        <f t="array" ref="F2648">IF(ROWS(F$2:F2648)&gt;E$2,"",INDEX(Baching!$U:$U,SMALL(IF(Baching!$R:$R=D$2,ROW(Baching!$R:$R)),ROWS(F$2:F2648))))</f>
        <v/>
      </c>
    </row>
    <row r="2649" spans="6:6" x14ac:dyDescent="0.25">
      <c r="F2649" s="108" t="str">
        <f t="array" ref="F2649">IF(ROWS(F$2:F2649)&gt;E$2,"",INDEX(Baching!$U:$U,SMALL(IF(Baching!$R:$R=D$2,ROW(Baching!$R:$R)),ROWS(F$2:F2649))))</f>
        <v/>
      </c>
    </row>
    <row r="2650" spans="6:6" x14ac:dyDescent="0.25">
      <c r="F2650" s="108" t="str">
        <f t="array" ref="F2650">IF(ROWS(F$2:F2650)&gt;E$2,"",INDEX(Baching!$U:$U,SMALL(IF(Baching!$R:$R=D$2,ROW(Baching!$R:$R)),ROWS(F$2:F2650))))</f>
        <v/>
      </c>
    </row>
    <row r="2651" spans="6:6" x14ac:dyDescent="0.25">
      <c r="F2651" s="108" t="str">
        <f t="array" ref="F2651">IF(ROWS(F$2:F2651)&gt;E$2,"",INDEX(Baching!$U:$U,SMALL(IF(Baching!$R:$R=D$2,ROW(Baching!$R:$R)),ROWS(F$2:F2651))))</f>
        <v/>
      </c>
    </row>
    <row r="2652" spans="6:6" x14ac:dyDescent="0.25">
      <c r="F2652" s="108" t="str">
        <f t="array" ref="F2652">IF(ROWS(F$2:F2652)&gt;E$2,"",INDEX(Baching!$U:$U,SMALL(IF(Baching!$R:$R=D$2,ROW(Baching!$R:$R)),ROWS(F$2:F2652))))</f>
        <v/>
      </c>
    </row>
    <row r="2653" spans="6:6" x14ac:dyDescent="0.25">
      <c r="F2653" s="108" t="str">
        <f t="array" ref="F2653">IF(ROWS(F$2:F2653)&gt;E$2,"",INDEX(Baching!$U:$U,SMALL(IF(Baching!$R:$R=D$2,ROW(Baching!$R:$R)),ROWS(F$2:F2653))))</f>
        <v/>
      </c>
    </row>
    <row r="2654" spans="6:6" x14ac:dyDescent="0.25">
      <c r="F2654" s="108" t="str">
        <f t="array" ref="F2654">IF(ROWS(F$2:F2654)&gt;E$2,"",INDEX(Baching!$U:$U,SMALL(IF(Baching!$R:$R=D$2,ROW(Baching!$R:$R)),ROWS(F$2:F2654))))</f>
        <v/>
      </c>
    </row>
    <row r="2655" spans="6:6" x14ac:dyDescent="0.25">
      <c r="F2655" s="108" t="str">
        <f t="array" ref="F2655">IF(ROWS(F$2:F2655)&gt;E$2,"",INDEX(Baching!$U:$U,SMALL(IF(Baching!$R:$R=D$2,ROW(Baching!$R:$R)),ROWS(F$2:F2655))))</f>
        <v/>
      </c>
    </row>
    <row r="2656" spans="6:6" x14ac:dyDescent="0.25">
      <c r="F2656" s="108" t="str">
        <f t="array" ref="F2656">IF(ROWS(F$2:F2656)&gt;E$2,"",INDEX(Baching!$U:$U,SMALL(IF(Baching!$R:$R=D$2,ROW(Baching!$R:$R)),ROWS(F$2:F2656))))</f>
        <v/>
      </c>
    </row>
    <row r="2657" spans="6:6" x14ac:dyDescent="0.25">
      <c r="F2657" s="108" t="str">
        <f t="array" ref="F2657">IF(ROWS(F$2:F2657)&gt;E$2,"",INDEX(Baching!$U:$U,SMALL(IF(Baching!$R:$R=D$2,ROW(Baching!$R:$R)),ROWS(F$2:F2657))))</f>
        <v/>
      </c>
    </row>
    <row r="2658" spans="6:6" x14ac:dyDescent="0.25">
      <c r="F2658" s="108" t="str">
        <f t="array" ref="F2658">IF(ROWS(F$2:F2658)&gt;E$2,"",INDEX(Baching!$U:$U,SMALL(IF(Baching!$R:$R=D$2,ROW(Baching!$R:$R)),ROWS(F$2:F2658))))</f>
        <v/>
      </c>
    </row>
    <row r="2659" spans="6:6" x14ac:dyDescent="0.25">
      <c r="F2659" s="108" t="str">
        <f t="array" ref="F2659">IF(ROWS(F$2:F2659)&gt;E$2,"",INDEX(Baching!$U:$U,SMALL(IF(Baching!$R:$R=D$2,ROW(Baching!$R:$R)),ROWS(F$2:F2659))))</f>
        <v/>
      </c>
    </row>
    <row r="2660" spans="6:6" x14ac:dyDescent="0.25">
      <c r="F2660" s="108" t="str">
        <f t="array" ref="F2660">IF(ROWS(F$2:F2660)&gt;E$2,"",INDEX(Baching!$U:$U,SMALL(IF(Baching!$R:$R=D$2,ROW(Baching!$R:$R)),ROWS(F$2:F2660))))</f>
        <v/>
      </c>
    </row>
    <row r="2661" spans="6:6" x14ac:dyDescent="0.25">
      <c r="F2661" s="108" t="str">
        <f t="array" ref="F2661">IF(ROWS(F$2:F2661)&gt;E$2,"",INDEX(Baching!$U:$U,SMALL(IF(Baching!$R:$R=D$2,ROW(Baching!$R:$R)),ROWS(F$2:F2661))))</f>
        <v/>
      </c>
    </row>
    <row r="2662" spans="6:6" x14ac:dyDescent="0.25">
      <c r="F2662" s="108" t="str">
        <f t="array" ref="F2662">IF(ROWS(F$2:F2662)&gt;E$2,"",INDEX(Baching!$U:$U,SMALL(IF(Baching!$R:$R=D$2,ROW(Baching!$R:$R)),ROWS(F$2:F2662))))</f>
        <v/>
      </c>
    </row>
    <row r="2663" spans="6:6" x14ac:dyDescent="0.25">
      <c r="F2663" s="108" t="str">
        <f t="array" ref="F2663">IF(ROWS(F$2:F2663)&gt;E$2,"",INDEX(Baching!$U:$U,SMALL(IF(Baching!$R:$R=D$2,ROW(Baching!$R:$R)),ROWS(F$2:F2663))))</f>
        <v/>
      </c>
    </row>
    <row r="2664" spans="6:6" x14ac:dyDescent="0.25">
      <c r="F2664" s="108" t="str">
        <f t="array" ref="F2664">IF(ROWS(F$2:F2664)&gt;E$2,"",INDEX(Baching!$U:$U,SMALL(IF(Baching!$R:$R=D$2,ROW(Baching!$R:$R)),ROWS(F$2:F2664))))</f>
        <v/>
      </c>
    </row>
    <row r="2665" spans="6:6" x14ac:dyDescent="0.25">
      <c r="F2665" s="108" t="str">
        <f t="array" ref="F2665">IF(ROWS(F$2:F2665)&gt;E$2,"",INDEX(Baching!$U:$U,SMALL(IF(Baching!$R:$R=D$2,ROW(Baching!$R:$R)),ROWS(F$2:F2665))))</f>
        <v/>
      </c>
    </row>
    <row r="2666" spans="6:6" x14ac:dyDescent="0.25">
      <c r="F2666" s="108" t="str">
        <f t="array" ref="F2666">IF(ROWS(F$2:F2666)&gt;E$2,"",INDEX(Baching!$U:$U,SMALL(IF(Baching!$R:$R=D$2,ROW(Baching!$R:$R)),ROWS(F$2:F2666))))</f>
        <v/>
      </c>
    </row>
    <row r="2667" spans="6:6" x14ac:dyDescent="0.25">
      <c r="F2667" s="108" t="str">
        <f t="array" ref="F2667">IF(ROWS(F$2:F2667)&gt;E$2,"",INDEX(Baching!$U:$U,SMALL(IF(Baching!$R:$R=D$2,ROW(Baching!$R:$R)),ROWS(F$2:F2667))))</f>
        <v/>
      </c>
    </row>
    <row r="2668" spans="6:6" x14ac:dyDescent="0.25">
      <c r="F2668" s="108" t="str">
        <f t="array" ref="F2668">IF(ROWS(F$2:F2668)&gt;E$2,"",INDEX(Baching!$U:$U,SMALL(IF(Baching!$R:$R=D$2,ROW(Baching!$R:$R)),ROWS(F$2:F2668))))</f>
        <v/>
      </c>
    </row>
    <row r="2669" spans="6:6" x14ac:dyDescent="0.25">
      <c r="F2669" s="108" t="str">
        <f t="array" ref="F2669">IF(ROWS(F$2:F2669)&gt;E$2,"",INDEX(Baching!$U:$U,SMALL(IF(Baching!$R:$R=D$2,ROW(Baching!$R:$R)),ROWS(F$2:F2669))))</f>
        <v/>
      </c>
    </row>
    <row r="2670" spans="6:6" x14ac:dyDescent="0.25">
      <c r="F2670" s="108" t="str">
        <f t="array" ref="F2670">IF(ROWS(F$2:F2670)&gt;E$2,"",INDEX(Baching!$U:$U,SMALL(IF(Baching!$R:$R=D$2,ROW(Baching!$R:$R)),ROWS(F$2:F2670))))</f>
        <v/>
      </c>
    </row>
    <row r="2671" spans="6:6" x14ac:dyDescent="0.25">
      <c r="F2671" s="108" t="str">
        <f t="array" ref="F2671">IF(ROWS(F$2:F2671)&gt;E$2,"",INDEX(Baching!$U:$U,SMALL(IF(Baching!$R:$R=D$2,ROW(Baching!$R:$R)),ROWS(F$2:F2671))))</f>
        <v/>
      </c>
    </row>
    <row r="2672" spans="6:6" x14ac:dyDescent="0.25">
      <c r="F2672" s="108" t="str">
        <f t="array" ref="F2672">IF(ROWS(F$2:F2672)&gt;E$2,"",INDEX(Baching!$U:$U,SMALL(IF(Baching!$R:$R=D$2,ROW(Baching!$R:$R)),ROWS(F$2:F2672))))</f>
        <v/>
      </c>
    </row>
    <row r="2673" spans="6:6" x14ac:dyDescent="0.25">
      <c r="F2673" s="108" t="str">
        <f t="array" ref="F2673">IF(ROWS(F$2:F2673)&gt;E$2,"",INDEX(Baching!$U:$U,SMALL(IF(Baching!$R:$R=D$2,ROW(Baching!$R:$R)),ROWS(F$2:F2673))))</f>
        <v/>
      </c>
    </row>
    <row r="2674" spans="6:6" x14ac:dyDescent="0.25">
      <c r="F2674" s="108" t="str">
        <f t="array" ref="F2674">IF(ROWS(F$2:F2674)&gt;E$2,"",INDEX(Baching!$U:$U,SMALL(IF(Baching!$R:$R=D$2,ROW(Baching!$R:$R)),ROWS(F$2:F2674))))</f>
        <v/>
      </c>
    </row>
    <row r="2675" spans="6:6" x14ac:dyDescent="0.25">
      <c r="F2675" s="108" t="str">
        <f t="array" ref="F2675">IF(ROWS(F$2:F2675)&gt;E$2,"",INDEX(Baching!$U:$U,SMALL(IF(Baching!$R:$R=D$2,ROW(Baching!$R:$R)),ROWS(F$2:F2675))))</f>
        <v/>
      </c>
    </row>
    <row r="2676" spans="6:6" x14ac:dyDescent="0.25">
      <c r="F2676" s="108" t="str">
        <f t="array" ref="F2676">IF(ROWS(F$2:F2676)&gt;E$2,"",INDEX(Baching!$U:$U,SMALL(IF(Baching!$R:$R=D$2,ROW(Baching!$R:$R)),ROWS(F$2:F2676))))</f>
        <v/>
      </c>
    </row>
    <row r="2677" spans="6:6" x14ac:dyDescent="0.25">
      <c r="F2677" s="108" t="str">
        <f t="array" ref="F2677">IF(ROWS(F$2:F2677)&gt;E$2,"",INDEX(Baching!$U:$U,SMALL(IF(Baching!$R:$R=D$2,ROW(Baching!$R:$R)),ROWS(F$2:F2677))))</f>
        <v/>
      </c>
    </row>
    <row r="2678" spans="6:6" x14ac:dyDescent="0.25">
      <c r="F2678" s="108" t="str">
        <f t="array" ref="F2678">IF(ROWS(F$2:F2678)&gt;E$2,"",INDEX(Baching!$U:$U,SMALL(IF(Baching!$R:$R=D$2,ROW(Baching!$R:$R)),ROWS(F$2:F2678))))</f>
        <v/>
      </c>
    </row>
    <row r="2679" spans="6:6" x14ac:dyDescent="0.25">
      <c r="F2679" s="108" t="str">
        <f t="array" ref="F2679">IF(ROWS(F$2:F2679)&gt;E$2,"",INDEX(Baching!$U:$U,SMALL(IF(Baching!$R:$R=D$2,ROW(Baching!$R:$R)),ROWS(F$2:F2679))))</f>
        <v/>
      </c>
    </row>
    <row r="2680" spans="6:6" x14ac:dyDescent="0.25">
      <c r="F2680" s="108" t="str">
        <f t="array" ref="F2680">IF(ROWS(F$2:F2680)&gt;E$2,"",INDEX(Baching!$U:$U,SMALL(IF(Baching!$R:$R=D$2,ROW(Baching!$R:$R)),ROWS(F$2:F2680))))</f>
        <v/>
      </c>
    </row>
    <row r="2681" spans="6:6" x14ac:dyDescent="0.25">
      <c r="F2681" s="108" t="str">
        <f t="array" ref="F2681">IF(ROWS(F$2:F2681)&gt;E$2,"",INDEX(Baching!$U:$U,SMALL(IF(Baching!$R:$R=D$2,ROW(Baching!$R:$R)),ROWS(F$2:F2681))))</f>
        <v/>
      </c>
    </row>
    <row r="2682" spans="6:6" x14ac:dyDescent="0.25">
      <c r="F2682" s="108" t="str">
        <f t="array" ref="F2682">IF(ROWS(F$2:F2682)&gt;E$2,"",INDEX(Baching!$U:$U,SMALL(IF(Baching!$R:$R=D$2,ROW(Baching!$R:$R)),ROWS(F$2:F2682))))</f>
        <v/>
      </c>
    </row>
    <row r="2683" spans="6:6" x14ac:dyDescent="0.25">
      <c r="F2683" s="108" t="str">
        <f t="array" ref="F2683">IF(ROWS(F$2:F2683)&gt;E$2,"",INDEX(Baching!$U:$U,SMALL(IF(Baching!$R:$R=D$2,ROW(Baching!$R:$R)),ROWS(F$2:F2683))))</f>
        <v/>
      </c>
    </row>
    <row r="2684" spans="6:6" x14ac:dyDescent="0.25">
      <c r="F2684" s="108" t="str">
        <f t="array" ref="F2684">IF(ROWS(F$2:F2684)&gt;E$2,"",INDEX(Baching!$U:$U,SMALL(IF(Baching!$R:$R=D$2,ROW(Baching!$R:$R)),ROWS(F$2:F2684))))</f>
        <v/>
      </c>
    </row>
    <row r="2685" spans="6:6" x14ac:dyDescent="0.25">
      <c r="F2685" s="108" t="str">
        <f t="array" ref="F2685">IF(ROWS(F$2:F2685)&gt;E$2,"",INDEX(Baching!$U:$U,SMALL(IF(Baching!$R:$R=D$2,ROW(Baching!$R:$R)),ROWS(F$2:F2685))))</f>
        <v/>
      </c>
    </row>
    <row r="2686" spans="6:6" x14ac:dyDescent="0.25">
      <c r="F2686" s="108" t="str">
        <f t="array" ref="F2686">IF(ROWS(F$2:F2686)&gt;E$2,"",INDEX(Baching!$U:$U,SMALL(IF(Baching!$R:$R=D$2,ROW(Baching!$R:$R)),ROWS(F$2:F2686))))</f>
        <v/>
      </c>
    </row>
    <row r="2687" spans="6:6" x14ac:dyDescent="0.25">
      <c r="F2687" s="108" t="str">
        <f t="array" ref="F2687">IF(ROWS(F$2:F2687)&gt;E$2,"",INDEX(Baching!$U:$U,SMALL(IF(Baching!$R:$R=D$2,ROW(Baching!$R:$R)),ROWS(F$2:F2687))))</f>
        <v/>
      </c>
    </row>
    <row r="2688" spans="6:6" x14ac:dyDescent="0.25">
      <c r="F2688" s="108" t="str">
        <f t="array" ref="F2688">IF(ROWS(F$2:F2688)&gt;E$2,"",INDEX(Baching!$U:$U,SMALL(IF(Baching!$R:$R=D$2,ROW(Baching!$R:$R)),ROWS(F$2:F2688))))</f>
        <v/>
      </c>
    </row>
    <row r="2689" spans="6:6" x14ac:dyDescent="0.25">
      <c r="F2689" s="108" t="str">
        <f t="array" ref="F2689">IF(ROWS(F$2:F2689)&gt;E$2,"",INDEX(Baching!$U:$U,SMALL(IF(Baching!$R:$R=D$2,ROW(Baching!$R:$R)),ROWS(F$2:F2689))))</f>
        <v/>
      </c>
    </row>
    <row r="2690" spans="6:6" x14ac:dyDescent="0.25">
      <c r="F2690" s="108" t="str">
        <f t="array" ref="F2690">IF(ROWS(F$2:F2690)&gt;E$2,"",INDEX(Baching!$U:$U,SMALL(IF(Baching!$R:$R=D$2,ROW(Baching!$R:$R)),ROWS(F$2:F2690))))</f>
        <v/>
      </c>
    </row>
    <row r="2691" spans="6:6" x14ac:dyDescent="0.25">
      <c r="F2691" s="108" t="str">
        <f t="array" ref="F2691">IF(ROWS(F$2:F2691)&gt;E$2,"",INDEX(Baching!$U:$U,SMALL(IF(Baching!$R:$R=D$2,ROW(Baching!$R:$R)),ROWS(F$2:F2691))))</f>
        <v/>
      </c>
    </row>
    <row r="2692" spans="6:6" x14ac:dyDescent="0.25">
      <c r="F2692" s="108" t="str">
        <f t="array" ref="F2692">IF(ROWS(F$2:F2692)&gt;E$2,"",INDEX(Baching!$U:$U,SMALL(IF(Baching!$R:$R=D$2,ROW(Baching!$R:$R)),ROWS(F$2:F2692))))</f>
        <v/>
      </c>
    </row>
    <row r="2693" spans="6:6" x14ac:dyDescent="0.25">
      <c r="F2693" s="108" t="str">
        <f t="array" ref="F2693">IF(ROWS(F$2:F2693)&gt;E$2,"",INDEX(Baching!$U:$U,SMALL(IF(Baching!$R:$R=D$2,ROW(Baching!$R:$R)),ROWS(F$2:F2693))))</f>
        <v/>
      </c>
    </row>
    <row r="2694" spans="6:6" x14ac:dyDescent="0.25">
      <c r="F2694" s="108" t="str">
        <f t="array" ref="F2694">IF(ROWS(F$2:F2694)&gt;E$2,"",INDEX(Baching!$U:$U,SMALL(IF(Baching!$R:$R=D$2,ROW(Baching!$R:$R)),ROWS(F$2:F2694))))</f>
        <v/>
      </c>
    </row>
    <row r="2695" spans="6:6" x14ac:dyDescent="0.25">
      <c r="F2695" s="108" t="str">
        <f t="array" ref="F2695">IF(ROWS(F$2:F2695)&gt;E$2,"",INDEX(Baching!$U:$U,SMALL(IF(Baching!$R:$R=D$2,ROW(Baching!$R:$R)),ROWS(F$2:F2695))))</f>
        <v/>
      </c>
    </row>
    <row r="2696" spans="6:6" x14ac:dyDescent="0.25">
      <c r="F2696" s="108" t="str">
        <f t="array" ref="F2696">IF(ROWS(F$2:F2696)&gt;E$2,"",INDEX(Baching!$U:$U,SMALL(IF(Baching!$R:$R=D$2,ROW(Baching!$R:$R)),ROWS(F$2:F2696))))</f>
        <v/>
      </c>
    </row>
    <row r="2697" spans="6:6" x14ac:dyDescent="0.25">
      <c r="F2697" s="108" t="str">
        <f t="array" ref="F2697">IF(ROWS(F$2:F2697)&gt;E$2,"",INDEX(Baching!$U:$U,SMALL(IF(Baching!$R:$R=D$2,ROW(Baching!$R:$R)),ROWS(F$2:F2697))))</f>
        <v/>
      </c>
    </row>
    <row r="2698" spans="6:6" x14ac:dyDescent="0.25">
      <c r="F2698" s="108" t="str">
        <f t="array" ref="F2698">IF(ROWS(F$2:F2698)&gt;E$2,"",INDEX(Baching!$U:$U,SMALL(IF(Baching!$R:$R=D$2,ROW(Baching!$R:$R)),ROWS(F$2:F2698))))</f>
        <v/>
      </c>
    </row>
    <row r="2699" spans="6:6" x14ac:dyDescent="0.25">
      <c r="F2699" s="108" t="str">
        <f t="array" ref="F2699">IF(ROWS(F$2:F2699)&gt;E$2,"",INDEX(Baching!$U:$U,SMALL(IF(Baching!$R:$R=D$2,ROW(Baching!$R:$R)),ROWS(F$2:F2699))))</f>
        <v/>
      </c>
    </row>
    <row r="2700" spans="6:6" x14ac:dyDescent="0.25">
      <c r="F2700" s="108" t="str">
        <f t="array" ref="F2700">IF(ROWS(F$2:F2700)&gt;E$2,"",INDEX(Baching!$U:$U,SMALL(IF(Baching!$R:$R=D$2,ROW(Baching!$R:$R)),ROWS(F$2:F2700))))</f>
        <v/>
      </c>
    </row>
    <row r="2701" spans="6:6" x14ac:dyDescent="0.25">
      <c r="F2701" s="108" t="str">
        <f t="array" ref="F2701">IF(ROWS(F$2:F2701)&gt;E$2,"",INDEX(Baching!$U:$U,SMALL(IF(Baching!$R:$R=D$2,ROW(Baching!$R:$R)),ROWS(F$2:F2701))))</f>
        <v/>
      </c>
    </row>
    <row r="2702" spans="6:6" x14ac:dyDescent="0.25">
      <c r="F2702" s="108" t="str">
        <f t="array" ref="F2702">IF(ROWS(F$2:F2702)&gt;E$2,"",INDEX(Baching!$U:$U,SMALL(IF(Baching!$R:$R=D$2,ROW(Baching!$R:$R)),ROWS(F$2:F2702))))</f>
        <v/>
      </c>
    </row>
    <row r="2703" spans="6:6" x14ac:dyDescent="0.25">
      <c r="F2703" s="108" t="str">
        <f t="array" ref="F2703">IF(ROWS(F$2:F2703)&gt;E$2,"",INDEX(Baching!$U:$U,SMALL(IF(Baching!$R:$R=D$2,ROW(Baching!$R:$R)),ROWS(F$2:F2703))))</f>
        <v/>
      </c>
    </row>
    <row r="2704" spans="6:6" x14ac:dyDescent="0.25">
      <c r="F2704" s="108" t="str">
        <f t="array" ref="F2704">IF(ROWS(F$2:F2704)&gt;E$2,"",INDEX(Baching!$U:$U,SMALL(IF(Baching!$R:$R=D$2,ROW(Baching!$R:$R)),ROWS(F$2:F2704))))</f>
        <v/>
      </c>
    </row>
    <row r="2705" spans="6:6" x14ac:dyDescent="0.25">
      <c r="F2705" s="108" t="str">
        <f t="array" ref="F2705">IF(ROWS(F$2:F2705)&gt;E$2,"",INDEX(Baching!$U:$U,SMALL(IF(Baching!$R:$R=D$2,ROW(Baching!$R:$R)),ROWS(F$2:F2705))))</f>
        <v/>
      </c>
    </row>
    <row r="2706" spans="6:6" x14ac:dyDescent="0.25">
      <c r="F2706" s="108" t="str">
        <f t="array" ref="F2706">IF(ROWS(F$2:F2706)&gt;E$2,"",INDEX(Baching!$U:$U,SMALL(IF(Baching!$R:$R=D$2,ROW(Baching!$R:$R)),ROWS(F$2:F2706))))</f>
        <v/>
      </c>
    </row>
    <row r="2707" spans="6:6" x14ac:dyDescent="0.25">
      <c r="F2707" s="108" t="str">
        <f t="array" ref="F2707">IF(ROWS(F$2:F2707)&gt;E$2,"",INDEX(Baching!$U:$U,SMALL(IF(Baching!$R:$R=D$2,ROW(Baching!$R:$R)),ROWS(F$2:F2707))))</f>
        <v/>
      </c>
    </row>
    <row r="2708" spans="6:6" x14ac:dyDescent="0.25">
      <c r="F2708" s="108" t="str">
        <f t="array" ref="F2708">IF(ROWS(F$2:F2708)&gt;E$2,"",INDEX(Baching!$U:$U,SMALL(IF(Baching!$R:$R=D$2,ROW(Baching!$R:$R)),ROWS(F$2:F2708))))</f>
        <v/>
      </c>
    </row>
    <row r="2709" spans="6:6" x14ac:dyDescent="0.25">
      <c r="F2709" s="108" t="str">
        <f t="array" ref="F2709">IF(ROWS(F$2:F2709)&gt;E$2,"",INDEX(Baching!$U:$U,SMALL(IF(Baching!$R:$R=D$2,ROW(Baching!$R:$R)),ROWS(F$2:F2709))))</f>
        <v/>
      </c>
    </row>
    <row r="2710" spans="6:6" x14ac:dyDescent="0.25">
      <c r="F2710" s="108" t="str">
        <f t="array" ref="F2710">IF(ROWS(F$2:F2710)&gt;E$2,"",INDEX(Baching!$U:$U,SMALL(IF(Baching!$R:$R=D$2,ROW(Baching!$R:$R)),ROWS(F$2:F2710))))</f>
        <v/>
      </c>
    </row>
    <row r="2711" spans="6:6" x14ac:dyDescent="0.25">
      <c r="F2711" s="108" t="str">
        <f t="array" ref="F2711">IF(ROWS(F$2:F2711)&gt;E$2,"",INDEX(Baching!$U:$U,SMALL(IF(Baching!$R:$R=D$2,ROW(Baching!$R:$R)),ROWS(F$2:F2711))))</f>
        <v/>
      </c>
    </row>
    <row r="2712" spans="6:6" x14ac:dyDescent="0.25">
      <c r="F2712" s="108" t="str">
        <f t="array" ref="F2712">IF(ROWS(F$2:F2712)&gt;E$2,"",INDEX(Baching!$U:$U,SMALL(IF(Baching!$R:$R=D$2,ROW(Baching!$R:$R)),ROWS(F$2:F2712))))</f>
        <v/>
      </c>
    </row>
    <row r="2713" spans="6:6" x14ac:dyDescent="0.25">
      <c r="F2713" s="108" t="str">
        <f t="array" ref="F2713">IF(ROWS(F$2:F2713)&gt;E$2,"",INDEX(Baching!$U:$U,SMALL(IF(Baching!$R:$R=D$2,ROW(Baching!$R:$R)),ROWS(F$2:F2713))))</f>
        <v/>
      </c>
    </row>
    <row r="2714" spans="6:6" x14ac:dyDescent="0.25">
      <c r="F2714" s="108" t="str">
        <f t="array" ref="F2714">IF(ROWS(F$2:F2714)&gt;E$2,"",INDEX(Baching!$U:$U,SMALL(IF(Baching!$R:$R=D$2,ROW(Baching!$R:$R)),ROWS(F$2:F2714))))</f>
        <v/>
      </c>
    </row>
    <row r="2715" spans="6:6" x14ac:dyDescent="0.25">
      <c r="F2715" s="108" t="str">
        <f t="array" ref="F2715">IF(ROWS(F$2:F2715)&gt;E$2,"",INDEX(Baching!$U:$U,SMALL(IF(Baching!$R:$R=D$2,ROW(Baching!$R:$R)),ROWS(F$2:F2715))))</f>
        <v/>
      </c>
    </row>
    <row r="2716" spans="6:6" x14ac:dyDescent="0.25">
      <c r="F2716" s="108" t="str">
        <f t="array" ref="F2716">IF(ROWS(F$2:F2716)&gt;E$2,"",INDEX(Baching!$U:$U,SMALL(IF(Baching!$R:$R=D$2,ROW(Baching!$R:$R)),ROWS(F$2:F2716))))</f>
        <v/>
      </c>
    </row>
    <row r="2717" spans="6:6" x14ac:dyDescent="0.25">
      <c r="F2717" s="108" t="str">
        <f t="array" ref="F2717">IF(ROWS(F$2:F2717)&gt;E$2,"",INDEX(Baching!$U:$U,SMALL(IF(Baching!$R:$R=D$2,ROW(Baching!$R:$R)),ROWS(F$2:F2717))))</f>
        <v/>
      </c>
    </row>
    <row r="2718" spans="6:6" x14ac:dyDescent="0.25">
      <c r="F2718" s="108" t="str">
        <f t="array" ref="F2718">IF(ROWS(F$2:F2718)&gt;E$2,"",INDEX(Baching!$U:$U,SMALL(IF(Baching!$R:$R=D$2,ROW(Baching!$R:$R)),ROWS(F$2:F2718))))</f>
        <v/>
      </c>
    </row>
    <row r="2719" spans="6:6" x14ac:dyDescent="0.25">
      <c r="F2719" s="108" t="str">
        <f t="array" ref="F2719">IF(ROWS(F$2:F2719)&gt;E$2,"",INDEX(Baching!$U:$U,SMALL(IF(Baching!$R:$R=D$2,ROW(Baching!$R:$R)),ROWS(F$2:F2719))))</f>
        <v/>
      </c>
    </row>
    <row r="2720" spans="6:6" x14ac:dyDescent="0.25">
      <c r="F2720" s="108" t="str">
        <f t="array" ref="F2720">IF(ROWS(F$2:F2720)&gt;E$2,"",INDEX(Baching!$U:$U,SMALL(IF(Baching!$R:$R=D$2,ROW(Baching!$R:$R)),ROWS(F$2:F2720))))</f>
        <v/>
      </c>
    </row>
    <row r="2721" spans="6:6" x14ac:dyDescent="0.25">
      <c r="F2721" s="108" t="str">
        <f t="array" ref="F2721">IF(ROWS(F$2:F2721)&gt;E$2,"",INDEX(Baching!$U:$U,SMALL(IF(Baching!$R:$R=D$2,ROW(Baching!$R:$R)),ROWS(F$2:F2721))))</f>
        <v/>
      </c>
    </row>
    <row r="2722" spans="6:6" x14ac:dyDescent="0.25">
      <c r="F2722" s="108" t="str">
        <f t="array" ref="F2722">IF(ROWS(F$2:F2722)&gt;E$2,"",INDEX(Baching!$U:$U,SMALL(IF(Baching!$R:$R=D$2,ROW(Baching!$R:$R)),ROWS(F$2:F2722))))</f>
        <v/>
      </c>
    </row>
    <row r="2723" spans="6:6" x14ac:dyDescent="0.25">
      <c r="F2723" s="108" t="str">
        <f t="array" ref="F2723">IF(ROWS(F$2:F2723)&gt;E$2,"",INDEX(Baching!$U:$U,SMALL(IF(Baching!$R:$R=D$2,ROW(Baching!$R:$R)),ROWS(F$2:F2723))))</f>
        <v/>
      </c>
    </row>
    <row r="2724" spans="6:6" x14ac:dyDescent="0.25">
      <c r="F2724" s="108" t="str">
        <f t="array" ref="F2724">IF(ROWS(F$2:F2724)&gt;E$2,"",INDEX(Baching!$U:$U,SMALL(IF(Baching!$R:$R=D$2,ROW(Baching!$R:$R)),ROWS(F$2:F2724))))</f>
        <v/>
      </c>
    </row>
    <row r="2725" spans="6:6" x14ac:dyDescent="0.25">
      <c r="F2725" s="108" t="str">
        <f t="array" ref="F2725">IF(ROWS(F$2:F2725)&gt;E$2,"",INDEX(Baching!$U:$U,SMALL(IF(Baching!$R:$R=D$2,ROW(Baching!$R:$R)),ROWS(F$2:F2725))))</f>
        <v/>
      </c>
    </row>
    <row r="2726" spans="6:6" x14ac:dyDescent="0.25">
      <c r="F2726" s="108" t="str">
        <f t="array" ref="F2726">IF(ROWS(F$2:F2726)&gt;E$2,"",INDEX(Baching!$U:$U,SMALL(IF(Baching!$R:$R=D$2,ROW(Baching!$R:$R)),ROWS(F$2:F2726))))</f>
        <v/>
      </c>
    </row>
    <row r="2727" spans="6:6" x14ac:dyDescent="0.25">
      <c r="F2727" s="108" t="str">
        <f t="array" ref="F2727">IF(ROWS(F$2:F2727)&gt;E$2,"",INDEX(Baching!$U:$U,SMALL(IF(Baching!$R:$R=D$2,ROW(Baching!$R:$R)),ROWS(F$2:F2727))))</f>
        <v/>
      </c>
    </row>
    <row r="2728" spans="6:6" x14ac:dyDescent="0.25">
      <c r="F2728" s="108" t="str">
        <f t="array" ref="F2728">IF(ROWS(F$2:F2728)&gt;E$2,"",INDEX(Baching!$U:$U,SMALL(IF(Baching!$R:$R=D$2,ROW(Baching!$R:$R)),ROWS(F$2:F2728))))</f>
        <v/>
      </c>
    </row>
    <row r="2729" spans="6:6" x14ac:dyDescent="0.25">
      <c r="F2729" s="108" t="str">
        <f t="array" ref="F2729">IF(ROWS(F$2:F2729)&gt;E$2,"",INDEX(Baching!$U:$U,SMALL(IF(Baching!$R:$R=D$2,ROW(Baching!$R:$R)),ROWS(F$2:F2729))))</f>
        <v/>
      </c>
    </row>
    <row r="2730" spans="6:6" x14ac:dyDescent="0.25">
      <c r="F2730" s="108" t="str">
        <f t="array" ref="F2730">IF(ROWS(F$2:F2730)&gt;E$2,"",INDEX(Baching!$U:$U,SMALL(IF(Baching!$R:$R=D$2,ROW(Baching!$R:$R)),ROWS(F$2:F2730))))</f>
        <v/>
      </c>
    </row>
    <row r="2731" spans="6:6" x14ac:dyDescent="0.25">
      <c r="F2731" s="108" t="str">
        <f t="array" ref="F2731">IF(ROWS(F$2:F2731)&gt;E$2,"",INDEX(Baching!$U:$U,SMALL(IF(Baching!$R:$R=D$2,ROW(Baching!$R:$R)),ROWS(F$2:F2731))))</f>
        <v/>
      </c>
    </row>
    <row r="2732" spans="6:6" x14ac:dyDescent="0.25">
      <c r="F2732" s="108" t="str">
        <f t="array" ref="F2732">IF(ROWS(F$2:F2732)&gt;E$2,"",INDEX(Baching!$U:$U,SMALL(IF(Baching!$R:$R=D$2,ROW(Baching!$R:$R)),ROWS(F$2:F2732))))</f>
        <v/>
      </c>
    </row>
    <row r="2733" spans="6:6" x14ac:dyDescent="0.25">
      <c r="F2733" s="108" t="str">
        <f t="array" ref="F2733">IF(ROWS(F$2:F2733)&gt;E$2,"",INDEX(Baching!$U:$U,SMALL(IF(Baching!$R:$R=D$2,ROW(Baching!$R:$R)),ROWS(F$2:F2733))))</f>
        <v/>
      </c>
    </row>
    <row r="2734" spans="6:6" x14ac:dyDescent="0.25">
      <c r="F2734" s="108" t="str">
        <f t="array" ref="F2734">IF(ROWS(F$2:F2734)&gt;E$2,"",INDEX(Baching!$U:$U,SMALL(IF(Baching!$R:$R=D$2,ROW(Baching!$R:$R)),ROWS(F$2:F2734))))</f>
        <v/>
      </c>
    </row>
    <row r="2735" spans="6:6" x14ac:dyDescent="0.25">
      <c r="F2735" s="108" t="str">
        <f t="array" ref="F2735">IF(ROWS(F$2:F2735)&gt;E$2,"",INDEX(Baching!$U:$U,SMALL(IF(Baching!$R:$R=D$2,ROW(Baching!$R:$R)),ROWS(F$2:F2735))))</f>
        <v/>
      </c>
    </row>
    <row r="2736" spans="6:6" x14ac:dyDescent="0.25">
      <c r="F2736" s="108" t="str">
        <f t="array" ref="F2736">IF(ROWS(F$2:F2736)&gt;E$2,"",INDEX(Baching!$U:$U,SMALL(IF(Baching!$R:$R=D$2,ROW(Baching!$R:$R)),ROWS(F$2:F2736))))</f>
        <v/>
      </c>
    </row>
    <row r="2737" spans="6:6" x14ac:dyDescent="0.25">
      <c r="F2737" s="108" t="str">
        <f t="array" ref="F2737">IF(ROWS(F$2:F2737)&gt;E$2,"",INDEX(Baching!$U:$U,SMALL(IF(Baching!$R:$R=D$2,ROW(Baching!$R:$R)),ROWS(F$2:F2737))))</f>
        <v/>
      </c>
    </row>
    <row r="2738" spans="6:6" x14ac:dyDescent="0.25">
      <c r="F2738" s="108" t="str">
        <f t="array" ref="F2738">IF(ROWS(F$2:F2738)&gt;E$2,"",INDEX(Baching!$U:$U,SMALL(IF(Baching!$R:$R=D$2,ROW(Baching!$R:$R)),ROWS(F$2:F2738))))</f>
        <v/>
      </c>
    </row>
    <row r="2739" spans="6:6" x14ac:dyDescent="0.25">
      <c r="F2739" s="108" t="str">
        <f t="array" ref="F2739">IF(ROWS(F$2:F2739)&gt;E$2,"",INDEX(Baching!$U:$U,SMALL(IF(Baching!$R:$R=D$2,ROW(Baching!$R:$R)),ROWS(F$2:F2739))))</f>
        <v/>
      </c>
    </row>
    <row r="2740" spans="6:6" x14ac:dyDescent="0.25">
      <c r="F2740" s="108" t="str">
        <f t="array" ref="F2740">IF(ROWS(F$2:F2740)&gt;E$2,"",INDEX(Baching!$U:$U,SMALL(IF(Baching!$R:$R=D$2,ROW(Baching!$R:$R)),ROWS(F$2:F2740))))</f>
        <v/>
      </c>
    </row>
    <row r="2741" spans="6:6" x14ac:dyDescent="0.25">
      <c r="F2741" s="108" t="str">
        <f t="array" ref="F2741">IF(ROWS(F$2:F2741)&gt;E$2,"",INDEX(Baching!$U:$U,SMALL(IF(Baching!$R:$R=D$2,ROW(Baching!$R:$R)),ROWS(F$2:F2741))))</f>
        <v/>
      </c>
    </row>
    <row r="2742" spans="6:6" x14ac:dyDescent="0.25">
      <c r="F2742" s="108" t="str">
        <f t="array" ref="F2742">IF(ROWS(F$2:F2742)&gt;E$2,"",INDEX(Baching!$U:$U,SMALL(IF(Baching!$R:$R=D$2,ROW(Baching!$R:$R)),ROWS(F$2:F2742))))</f>
        <v/>
      </c>
    </row>
    <row r="2743" spans="6:6" x14ac:dyDescent="0.25">
      <c r="F2743" s="108" t="str">
        <f t="array" ref="F2743">IF(ROWS(F$2:F2743)&gt;E$2,"",INDEX(Baching!$U:$U,SMALL(IF(Baching!$R:$R=D$2,ROW(Baching!$R:$R)),ROWS(F$2:F2743))))</f>
        <v/>
      </c>
    </row>
    <row r="2744" spans="6:6" x14ac:dyDescent="0.25">
      <c r="F2744" s="108" t="str">
        <f t="array" ref="F2744">IF(ROWS(F$2:F2744)&gt;E$2,"",INDEX(Baching!$U:$U,SMALL(IF(Baching!$R:$R=D$2,ROW(Baching!$R:$R)),ROWS(F$2:F2744))))</f>
        <v/>
      </c>
    </row>
    <row r="2745" spans="6:6" x14ac:dyDescent="0.25">
      <c r="F2745" s="108" t="str">
        <f t="array" ref="F2745">IF(ROWS(F$2:F2745)&gt;E$2,"",INDEX(Baching!$U:$U,SMALL(IF(Baching!$R:$R=D$2,ROW(Baching!$R:$R)),ROWS(F$2:F2745))))</f>
        <v/>
      </c>
    </row>
    <row r="2746" spans="6:6" x14ac:dyDescent="0.25">
      <c r="F2746" s="108" t="str">
        <f t="array" ref="F2746">IF(ROWS(F$2:F2746)&gt;E$2,"",INDEX(Baching!$U:$U,SMALL(IF(Baching!$R:$R=D$2,ROW(Baching!$R:$R)),ROWS(F$2:F2746))))</f>
        <v/>
      </c>
    </row>
    <row r="2747" spans="6:6" x14ac:dyDescent="0.25">
      <c r="F2747" s="108" t="str">
        <f t="array" ref="F2747">IF(ROWS(F$2:F2747)&gt;E$2,"",INDEX(Baching!$U:$U,SMALL(IF(Baching!$R:$R=D$2,ROW(Baching!$R:$R)),ROWS(F$2:F2747))))</f>
        <v/>
      </c>
    </row>
    <row r="2748" spans="6:6" x14ac:dyDescent="0.25">
      <c r="F2748" s="108" t="str">
        <f t="array" ref="F2748">IF(ROWS(F$2:F2748)&gt;E$2,"",INDEX(Baching!$U:$U,SMALL(IF(Baching!$R:$R=D$2,ROW(Baching!$R:$R)),ROWS(F$2:F2748))))</f>
        <v/>
      </c>
    </row>
    <row r="2749" spans="6:6" x14ac:dyDescent="0.25">
      <c r="F2749" s="108" t="str">
        <f t="array" ref="F2749">IF(ROWS(F$2:F2749)&gt;E$2,"",INDEX(Baching!$U:$U,SMALL(IF(Baching!$R:$R=D$2,ROW(Baching!$R:$R)),ROWS(F$2:F2749))))</f>
        <v/>
      </c>
    </row>
    <row r="2750" spans="6:6" x14ac:dyDescent="0.25">
      <c r="F2750" s="108" t="str">
        <f t="array" ref="F2750">IF(ROWS(F$2:F2750)&gt;E$2,"",INDEX(Baching!$U:$U,SMALL(IF(Baching!$R:$R=D$2,ROW(Baching!$R:$R)),ROWS(F$2:F2750))))</f>
        <v/>
      </c>
    </row>
    <row r="2751" spans="6:6" x14ac:dyDescent="0.25">
      <c r="F2751" s="108" t="str">
        <f t="array" ref="F2751">IF(ROWS(F$2:F2751)&gt;E$2,"",INDEX(Baching!$U:$U,SMALL(IF(Baching!$R:$R=D$2,ROW(Baching!$R:$R)),ROWS(F$2:F2751))))</f>
        <v/>
      </c>
    </row>
    <row r="2752" spans="6:6" x14ac:dyDescent="0.25">
      <c r="F2752" s="108" t="str">
        <f t="array" ref="F2752">IF(ROWS(F$2:F2752)&gt;E$2,"",INDEX(Baching!$U:$U,SMALL(IF(Baching!$R:$R=D$2,ROW(Baching!$R:$R)),ROWS(F$2:F2752))))</f>
        <v/>
      </c>
    </row>
    <row r="2753" spans="6:6" x14ac:dyDescent="0.25">
      <c r="F2753" s="108" t="str">
        <f t="array" ref="F2753">IF(ROWS(F$2:F2753)&gt;E$2,"",INDEX(Baching!$U:$U,SMALL(IF(Baching!$R:$R=D$2,ROW(Baching!$R:$R)),ROWS(F$2:F2753))))</f>
        <v/>
      </c>
    </row>
    <row r="2754" spans="6:6" x14ac:dyDescent="0.25">
      <c r="F2754" s="108" t="str">
        <f t="array" ref="F2754">IF(ROWS(F$2:F2754)&gt;E$2,"",INDEX(Baching!$U:$U,SMALL(IF(Baching!$R:$R=D$2,ROW(Baching!$R:$R)),ROWS(F$2:F2754))))</f>
        <v/>
      </c>
    </row>
    <row r="2755" spans="6:6" x14ac:dyDescent="0.25">
      <c r="F2755" s="108" t="str">
        <f t="array" ref="F2755">IF(ROWS(F$2:F2755)&gt;E$2,"",INDEX(Baching!$U:$U,SMALL(IF(Baching!$R:$R=D$2,ROW(Baching!$R:$R)),ROWS(F$2:F2755))))</f>
        <v/>
      </c>
    </row>
    <row r="2756" spans="6:6" x14ac:dyDescent="0.25">
      <c r="F2756" s="108" t="str">
        <f t="array" ref="F2756">IF(ROWS(F$2:F2756)&gt;E$2,"",INDEX(Baching!$U:$U,SMALL(IF(Baching!$R:$R=D$2,ROW(Baching!$R:$R)),ROWS(F$2:F2756))))</f>
        <v/>
      </c>
    </row>
    <row r="2757" spans="6:6" x14ac:dyDescent="0.25">
      <c r="F2757" s="108" t="str">
        <f t="array" ref="F2757">IF(ROWS(F$2:F2757)&gt;E$2,"",INDEX(Baching!$U:$U,SMALL(IF(Baching!$R:$R=D$2,ROW(Baching!$R:$R)),ROWS(F$2:F2757))))</f>
        <v/>
      </c>
    </row>
    <row r="2758" spans="6:6" x14ac:dyDescent="0.25">
      <c r="F2758" s="108" t="str">
        <f t="array" ref="F2758">IF(ROWS(F$2:F2758)&gt;E$2,"",INDEX(Baching!$U:$U,SMALL(IF(Baching!$R:$R=D$2,ROW(Baching!$R:$R)),ROWS(F$2:F2758))))</f>
        <v/>
      </c>
    </row>
    <row r="2759" spans="6:6" x14ac:dyDescent="0.25">
      <c r="F2759" s="108" t="str">
        <f t="array" ref="F2759">IF(ROWS(F$2:F2759)&gt;E$2,"",INDEX(Baching!$U:$U,SMALL(IF(Baching!$R:$R=D$2,ROW(Baching!$R:$R)),ROWS(F$2:F2759))))</f>
        <v/>
      </c>
    </row>
    <row r="2760" spans="6:6" x14ac:dyDescent="0.25">
      <c r="F2760" s="108" t="str">
        <f t="array" ref="F2760">IF(ROWS(F$2:F2760)&gt;E$2,"",INDEX(Baching!$U:$U,SMALL(IF(Baching!$R:$R=D$2,ROW(Baching!$R:$R)),ROWS(F$2:F2760))))</f>
        <v/>
      </c>
    </row>
    <row r="2761" spans="6:6" x14ac:dyDescent="0.25">
      <c r="F2761" s="108" t="str">
        <f t="array" ref="F2761">IF(ROWS(F$2:F2761)&gt;E$2,"",INDEX(Baching!$U:$U,SMALL(IF(Baching!$R:$R=D$2,ROW(Baching!$R:$R)),ROWS(F$2:F2761))))</f>
        <v/>
      </c>
    </row>
    <row r="2762" spans="6:6" x14ac:dyDescent="0.25">
      <c r="F2762" s="108" t="str">
        <f t="array" ref="F2762">IF(ROWS(F$2:F2762)&gt;E$2,"",INDEX(Baching!$U:$U,SMALL(IF(Baching!$R:$R=D$2,ROW(Baching!$R:$R)),ROWS(F$2:F2762))))</f>
        <v/>
      </c>
    </row>
    <row r="2763" spans="6:6" x14ac:dyDescent="0.25">
      <c r="F2763" s="108" t="str">
        <f t="array" ref="F2763">IF(ROWS(F$2:F2763)&gt;E$2,"",INDEX(Baching!$U:$U,SMALL(IF(Baching!$R:$R=D$2,ROW(Baching!$R:$R)),ROWS(F$2:F2763))))</f>
        <v/>
      </c>
    </row>
    <row r="2764" spans="6:6" x14ac:dyDescent="0.25">
      <c r="F2764" s="108" t="str">
        <f t="array" ref="F2764">IF(ROWS(F$2:F2764)&gt;E$2,"",INDEX(Baching!$U:$U,SMALL(IF(Baching!$R:$R=D$2,ROW(Baching!$R:$R)),ROWS(F$2:F2764))))</f>
        <v/>
      </c>
    </row>
    <row r="2765" spans="6:6" x14ac:dyDescent="0.25">
      <c r="F2765" s="108" t="str">
        <f t="array" ref="F2765">IF(ROWS(F$2:F2765)&gt;E$2,"",INDEX(Baching!$U:$U,SMALL(IF(Baching!$R:$R=D$2,ROW(Baching!$R:$R)),ROWS(F$2:F2765))))</f>
        <v/>
      </c>
    </row>
    <row r="2766" spans="6:6" x14ac:dyDescent="0.25">
      <c r="F2766" s="108" t="str">
        <f t="array" ref="F2766">IF(ROWS(F$2:F2766)&gt;E$2,"",INDEX(Baching!$U:$U,SMALL(IF(Baching!$R:$R=D$2,ROW(Baching!$R:$R)),ROWS(F$2:F2766))))</f>
        <v/>
      </c>
    </row>
    <row r="2767" spans="6:6" x14ac:dyDescent="0.25">
      <c r="F2767" s="108" t="str">
        <f t="array" ref="F2767">IF(ROWS(F$2:F2767)&gt;E$2,"",INDEX(Baching!$U:$U,SMALL(IF(Baching!$R:$R=D$2,ROW(Baching!$R:$R)),ROWS(F$2:F2767))))</f>
        <v/>
      </c>
    </row>
    <row r="2768" spans="6:6" x14ac:dyDescent="0.25">
      <c r="F2768" s="108" t="str">
        <f t="array" ref="F2768">IF(ROWS(F$2:F2768)&gt;E$2,"",INDEX(Baching!$U:$U,SMALL(IF(Baching!$R:$R=D$2,ROW(Baching!$R:$R)),ROWS(F$2:F2768))))</f>
        <v/>
      </c>
    </row>
    <row r="2769" spans="6:6" x14ac:dyDescent="0.25">
      <c r="F2769" s="108" t="str">
        <f t="array" ref="F2769">IF(ROWS(F$2:F2769)&gt;E$2,"",INDEX(Baching!$U:$U,SMALL(IF(Baching!$R:$R=D$2,ROW(Baching!$R:$R)),ROWS(F$2:F2769))))</f>
        <v/>
      </c>
    </row>
    <row r="2770" spans="6:6" x14ac:dyDescent="0.25">
      <c r="F2770" s="108" t="str">
        <f t="array" ref="F2770">IF(ROWS(F$2:F2770)&gt;E$2,"",INDEX(Baching!$U:$U,SMALL(IF(Baching!$R:$R=D$2,ROW(Baching!$R:$R)),ROWS(F$2:F2770))))</f>
        <v/>
      </c>
    </row>
    <row r="2771" spans="6:6" x14ac:dyDescent="0.25">
      <c r="F2771" s="108" t="str">
        <f t="array" ref="F2771">IF(ROWS(F$2:F2771)&gt;E$2,"",INDEX(Baching!$U:$U,SMALL(IF(Baching!$R:$R=D$2,ROW(Baching!$R:$R)),ROWS(F$2:F2771))))</f>
        <v/>
      </c>
    </row>
    <row r="2772" spans="6:6" x14ac:dyDescent="0.25">
      <c r="F2772" s="108" t="str">
        <f t="array" ref="F2772">IF(ROWS(F$2:F2772)&gt;E$2,"",INDEX(Baching!$U:$U,SMALL(IF(Baching!$R:$R=D$2,ROW(Baching!$R:$R)),ROWS(F$2:F2772))))</f>
        <v/>
      </c>
    </row>
    <row r="2773" spans="6:6" x14ac:dyDescent="0.25">
      <c r="F2773" s="108" t="str">
        <f t="array" ref="F2773">IF(ROWS(F$2:F2773)&gt;E$2,"",INDEX(Baching!$U:$U,SMALL(IF(Baching!$R:$R=D$2,ROW(Baching!$R:$R)),ROWS(F$2:F2773))))</f>
        <v/>
      </c>
    </row>
    <row r="2774" spans="6:6" x14ac:dyDescent="0.25">
      <c r="F2774" s="108" t="str">
        <f t="array" ref="F2774">IF(ROWS(F$2:F2774)&gt;E$2,"",INDEX(Baching!$U:$U,SMALL(IF(Baching!$R:$R=D$2,ROW(Baching!$R:$R)),ROWS(F$2:F2774))))</f>
        <v/>
      </c>
    </row>
    <row r="2775" spans="6:6" x14ac:dyDescent="0.25">
      <c r="F2775" s="108" t="str">
        <f t="array" ref="F2775">IF(ROWS(F$2:F2775)&gt;E$2,"",INDEX(Baching!$U:$U,SMALL(IF(Baching!$R:$R=D$2,ROW(Baching!$R:$R)),ROWS(F$2:F2775))))</f>
        <v/>
      </c>
    </row>
    <row r="2776" spans="6:6" x14ac:dyDescent="0.25">
      <c r="F2776" s="108" t="str">
        <f t="array" ref="F2776">IF(ROWS(F$2:F2776)&gt;E$2,"",INDEX(Baching!$U:$U,SMALL(IF(Baching!$R:$R=D$2,ROW(Baching!$R:$R)),ROWS(F$2:F2776))))</f>
        <v/>
      </c>
    </row>
    <row r="2777" spans="6:6" x14ac:dyDescent="0.25">
      <c r="F2777" s="108" t="str">
        <f t="array" ref="F2777">IF(ROWS(F$2:F2777)&gt;E$2,"",INDEX(Baching!$U:$U,SMALL(IF(Baching!$R:$R=D$2,ROW(Baching!$R:$R)),ROWS(F$2:F2777))))</f>
        <v/>
      </c>
    </row>
    <row r="2778" spans="6:6" x14ac:dyDescent="0.25">
      <c r="F2778" s="108" t="str">
        <f t="array" ref="F2778">IF(ROWS(F$2:F2778)&gt;E$2,"",INDEX(Baching!$U:$U,SMALL(IF(Baching!$R:$R=D$2,ROW(Baching!$R:$R)),ROWS(F$2:F2778))))</f>
        <v/>
      </c>
    </row>
    <row r="2779" spans="6:6" x14ac:dyDescent="0.25">
      <c r="F2779" s="108" t="str">
        <f t="array" ref="F2779">IF(ROWS(F$2:F2779)&gt;E$2,"",INDEX(Baching!$U:$U,SMALL(IF(Baching!$R:$R=D$2,ROW(Baching!$R:$R)),ROWS(F$2:F2779))))</f>
        <v/>
      </c>
    </row>
    <row r="2780" spans="6:6" x14ac:dyDescent="0.25">
      <c r="F2780" s="108" t="str">
        <f t="array" ref="F2780">IF(ROWS(F$2:F2780)&gt;E$2,"",INDEX(Baching!$U:$U,SMALL(IF(Baching!$R:$R=D$2,ROW(Baching!$R:$R)),ROWS(F$2:F2780))))</f>
        <v/>
      </c>
    </row>
    <row r="2781" spans="6:6" x14ac:dyDescent="0.25">
      <c r="F2781" s="108" t="str">
        <f t="array" ref="F2781">IF(ROWS(F$2:F2781)&gt;E$2,"",INDEX(Baching!$U:$U,SMALL(IF(Baching!$R:$R=D$2,ROW(Baching!$R:$R)),ROWS(F$2:F2781))))</f>
        <v/>
      </c>
    </row>
    <row r="2782" spans="6:6" x14ac:dyDescent="0.25">
      <c r="F2782" s="108" t="str">
        <f t="array" ref="F2782">IF(ROWS(F$2:F2782)&gt;E$2,"",INDEX(Baching!$U:$U,SMALL(IF(Baching!$R:$R=D$2,ROW(Baching!$R:$R)),ROWS(F$2:F2782))))</f>
        <v/>
      </c>
    </row>
    <row r="2783" spans="6:6" x14ac:dyDescent="0.25">
      <c r="F2783" s="108" t="str">
        <f t="array" ref="F2783">IF(ROWS(F$2:F2783)&gt;E$2,"",INDEX(Baching!$U:$U,SMALL(IF(Baching!$R:$R=D$2,ROW(Baching!$R:$R)),ROWS(F$2:F2783))))</f>
        <v/>
      </c>
    </row>
    <row r="2784" spans="6:6" x14ac:dyDescent="0.25">
      <c r="F2784" s="108" t="str">
        <f t="array" ref="F2784">IF(ROWS(F$2:F2784)&gt;E$2,"",INDEX(Baching!$U:$U,SMALL(IF(Baching!$R:$R=D$2,ROW(Baching!$R:$R)),ROWS(F$2:F2784))))</f>
        <v/>
      </c>
    </row>
    <row r="2785" spans="6:6" x14ac:dyDescent="0.25">
      <c r="F2785" s="108" t="str">
        <f t="array" ref="F2785">IF(ROWS(F$2:F2785)&gt;E$2,"",INDEX(Baching!$U:$U,SMALL(IF(Baching!$R:$R=D$2,ROW(Baching!$R:$R)),ROWS(F$2:F2785))))</f>
        <v/>
      </c>
    </row>
    <row r="2786" spans="6:6" x14ac:dyDescent="0.25">
      <c r="F2786" s="108" t="str">
        <f t="array" ref="F2786">IF(ROWS(F$2:F2786)&gt;E$2,"",INDEX(Baching!$U:$U,SMALL(IF(Baching!$R:$R=D$2,ROW(Baching!$R:$R)),ROWS(F$2:F2786))))</f>
        <v/>
      </c>
    </row>
    <row r="2787" spans="6:6" x14ac:dyDescent="0.25">
      <c r="F2787" s="108" t="str">
        <f t="array" ref="F2787">IF(ROWS(F$2:F2787)&gt;E$2,"",INDEX(Baching!$U:$U,SMALL(IF(Baching!$R:$R=D$2,ROW(Baching!$R:$R)),ROWS(F$2:F2787))))</f>
        <v/>
      </c>
    </row>
    <row r="2788" spans="6:6" x14ac:dyDescent="0.25">
      <c r="F2788" s="108" t="str">
        <f t="array" ref="F2788">IF(ROWS(F$2:F2788)&gt;E$2,"",INDEX(Baching!$U:$U,SMALL(IF(Baching!$R:$R=D$2,ROW(Baching!$R:$R)),ROWS(F$2:F2788))))</f>
        <v/>
      </c>
    </row>
    <row r="2789" spans="6:6" x14ac:dyDescent="0.25">
      <c r="F2789" s="108" t="str">
        <f t="array" ref="F2789">IF(ROWS(F$2:F2789)&gt;E$2,"",INDEX(Baching!$U:$U,SMALL(IF(Baching!$R:$R=D$2,ROW(Baching!$R:$R)),ROWS(F$2:F2789))))</f>
        <v/>
      </c>
    </row>
    <row r="2790" spans="6:6" x14ac:dyDescent="0.25">
      <c r="F2790" s="108" t="str">
        <f t="array" ref="F2790">IF(ROWS(F$2:F2790)&gt;E$2,"",INDEX(Baching!$U:$U,SMALL(IF(Baching!$R:$R=D$2,ROW(Baching!$R:$R)),ROWS(F$2:F2790))))</f>
        <v/>
      </c>
    </row>
    <row r="2791" spans="6:6" x14ac:dyDescent="0.25">
      <c r="F2791" s="108" t="str">
        <f t="array" ref="F2791">IF(ROWS(F$2:F2791)&gt;E$2,"",INDEX(Baching!$U:$U,SMALL(IF(Baching!$R:$R=D$2,ROW(Baching!$R:$R)),ROWS(F$2:F2791))))</f>
        <v/>
      </c>
    </row>
    <row r="2792" spans="6:6" x14ac:dyDescent="0.25">
      <c r="F2792" s="108" t="str">
        <f t="array" ref="F2792">IF(ROWS(F$2:F2792)&gt;E$2,"",INDEX(Baching!$U:$U,SMALL(IF(Baching!$R:$R=D$2,ROW(Baching!$R:$R)),ROWS(F$2:F2792))))</f>
        <v/>
      </c>
    </row>
    <row r="2793" spans="6:6" x14ac:dyDescent="0.25">
      <c r="F2793" s="108" t="str">
        <f t="array" ref="F2793">IF(ROWS(F$2:F2793)&gt;E$2,"",INDEX(Baching!$U:$U,SMALL(IF(Baching!$R:$R=D$2,ROW(Baching!$R:$R)),ROWS(F$2:F2793))))</f>
        <v/>
      </c>
    </row>
    <row r="2794" spans="6:6" x14ac:dyDescent="0.25">
      <c r="F2794" s="108" t="str">
        <f t="array" ref="F2794">IF(ROWS(F$2:F2794)&gt;E$2,"",INDEX(Baching!$U:$U,SMALL(IF(Baching!$R:$R=D$2,ROW(Baching!$R:$R)),ROWS(F$2:F2794))))</f>
        <v/>
      </c>
    </row>
    <row r="2795" spans="6:6" x14ac:dyDescent="0.25">
      <c r="F2795" s="108" t="str">
        <f t="array" ref="F2795">IF(ROWS(F$2:F2795)&gt;E$2,"",INDEX(Baching!$U:$U,SMALL(IF(Baching!$R:$R=D$2,ROW(Baching!$R:$R)),ROWS(F$2:F2795))))</f>
        <v/>
      </c>
    </row>
    <row r="2796" spans="6:6" x14ac:dyDescent="0.25">
      <c r="F2796" s="108" t="str">
        <f t="array" ref="F2796">IF(ROWS(F$2:F2796)&gt;E$2,"",INDEX(Baching!$U:$U,SMALL(IF(Baching!$R:$R=D$2,ROW(Baching!$R:$R)),ROWS(F$2:F2796))))</f>
        <v/>
      </c>
    </row>
    <row r="2797" spans="6:6" x14ac:dyDescent="0.25">
      <c r="F2797" s="108" t="str">
        <f t="array" ref="F2797">IF(ROWS(F$2:F2797)&gt;E$2,"",INDEX(Baching!$U:$U,SMALL(IF(Baching!$R:$R=D$2,ROW(Baching!$R:$R)),ROWS(F$2:F2797))))</f>
        <v/>
      </c>
    </row>
    <row r="2798" spans="6:6" x14ac:dyDescent="0.25">
      <c r="F2798" s="108" t="str">
        <f t="array" ref="F2798">IF(ROWS(F$2:F2798)&gt;E$2,"",INDEX(Baching!$U:$U,SMALL(IF(Baching!$R:$R=D$2,ROW(Baching!$R:$R)),ROWS(F$2:F2798))))</f>
        <v/>
      </c>
    </row>
    <row r="2799" spans="6:6" x14ac:dyDescent="0.25">
      <c r="F2799" s="108" t="str">
        <f t="array" ref="F2799">IF(ROWS(F$2:F2799)&gt;E$2,"",INDEX(Baching!$U:$U,SMALL(IF(Baching!$R:$R=D$2,ROW(Baching!$R:$R)),ROWS(F$2:F2799))))</f>
        <v/>
      </c>
    </row>
    <row r="2800" spans="6:6" x14ac:dyDescent="0.25">
      <c r="F2800" s="108" t="str">
        <f t="array" ref="F2800">IF(ROWS(F$2:F2800)&gt;E$2,"",INDEX(Baching!$U:$U,SMALL(IF(Baching!$R:$R=D$2,ROW(Baching!$R:$R)),ROWS(F$2:F2800))))</f>
        <v/>
      </c>
    </row>
    <row r="2801" spans="6:6" x14ac:dyDescent="0.25">
      <c r="F2801" s="108" t="str">
        <f t="array" ref="F2801">IF(ROWS(F$2:F2801)&gt;E$2,"",INDEX(Baching!$U:$U,SMALL(IF(Baching!$R:$R=D$2,ROW(Baching!$R:$R)),ROWS(F$2:F2801))))</f>
        <v/>
      </c>
    </row>
    <row r="2802" spans="6:6" x14ac:dyDescent="0.25">
      <c r="F2802" s="108" t="str">
        <f t="array" ref="F2802">IF(ROWS(F$2:F2802)&gt;E$2,"",INDEX(Baching!$U:$U,SMALL(IF(Baching!$R:$R=D$2,ROW(Baching!$R:$R)),ROWS(F$2:F2802))))</f>
        <v/>
      </c>
    </row>
    <row r="2803" spans="6:6" x14ac:dyDescent="0.25">
      <c r="F2803" s="108" t="str">
        <f t="array" ref="F2803">IF(ROWS(F$2:F2803)&gt;E$2,"",INDEX(Baching!$U:$U,SMALL(IF(Baching!$R:$R=D$2,ROW(Baching!$R:$R)),ROWS(F$2:F2803))))</f>
        <v/>
      </c>
    </row>
    <row r="2804" spans="6:6" x14ac:dyDescent="0.25">
      <c r="F2804" s="108" t="str">
        <f t="array" ref="F2804">IF(ROWS(F$2:F2804)&gt;E$2,"",INDEX(Baching!$U:$U,SMALL(IF(Baching!$R:$R=D$2,ROW(Baching!$R:$R)),ROWS(F$2:F2804))))</f>
        <v/>
      </c>
    </row>
    <row r="2805" spans="6:6" x14ac:dyDescent="0.25">
      <c r="F2805" s="108" t="str">
        <f t="array" ref="F2805">IF(ROWS(F$2:F2805)&gt;E$2,"",INDEX(Baching!$U:$U,SMALL(IF(Baching!$R:$R=D$2,ROW(Baching!$R:$R)),ROWS(F$2:F2805))))</f>
        <v/>
      </c>
    </row>
    <row r="2806" spans="6:6" x14ac:dyDescent="0.25">
      <c r="F2806" s="108" t="str">
        <f t="array" ref="F2806">IF(ROWS(F$2:F2806)&gt;E$2,"",INDEX(Baching!$U:$U,SMALL(IF(Baching!$R:$R=D$2,ROW(Baching!$R:$R)),ROWS(F$2:F2806))))</f>
        <v/>
      </c>
    </row>
    <row r="2807" spans="6:6" x14ac:dyDescent="0.25">
      <c r="F2807" s="108" t="str">
        <f t="array" ref="F2807">IF(ROWS(F$2:F2807)&gt;E$2,"",INDEX(Baching!$U:$U,SMALL(IF(Baching!$R:$R=D$2,ROW(Baching!$R:$R)),ROWS(F$2:F2807))))</f>
        <v/>
      </c>
    </row>
    <row r="2808" spans="6:6" x14ac:dyDescent="0.25">
      <c r="F2808" s="108" t="str">
        <f t="array" ref="F2808">IF(ROWS(F$2:F2808)&gt;E$2,"",INDEX(Baching!$U:$U,SMALL(IF(Baching!$R:$R=D$2,ROW(Baching!$R:$R)),ROWS(F$2:F2808))))</f>
        <v/>
      </c>
    </row>
    <row r="2809" spans="6:6" x14ac:dyDescent="0.25">
      <c r="F2809" s="108" t="str">
        <f t="array" ref="F2809">IF(ROWS(F$2:F2809)&gt;E$2,"",INDEX(Baching!$U:$U,SMALL(IF(Baching!$R:$R=D$2,ROW(Baching!$R:$R)),ROWS(F$2:F2809))))</f>
        <v/>
      </c>
    </row>
    <row r="2810" spans="6:6" x14ac:dyDescent="0.25">
      <c r="F2810" s="108" t="str">
        <f t="array" ref="F2810">IF(ROWS(F$2:F2810)&gt;E$2,"",INDEX(Baching!$U:$U,SMALL(IF(Baching!$R:$R=D$2,ROW(Baching!$R:$R)),ROWS(F$2:F2810))))</f>
        <v/>
      </c>
    </row>
    <row r="2811" spans="6:6" x14ac:dyDescent="0.25">
      <c r="F2811" s="108" t="str">
        <f t="array" ref="F2811">IF(ROWS(F$2:F2811)&gt;E$2,"",INDEX(Baching!$U:$U,SMALL(IF(Baching!$R:$R=D$2,ROW(Baching!$R:$R)),ROWS(F$2:F2811))))</f>
        <v/>
      </c>
    </row>
    <row r="2812" spans="6:6" x14ac:dyDescent="0.25">
      <c r="F2812" s="108" t="str">
        <f t="array" ref="F2812">IF(ROWS(F$2:F2812)&gt;E$2,"",INDEX(Baching!$U:$U,SMALL(IF(Baching!$R:$R=D$2,ROW(Baching!$R:$R)),ROWS(F$2:F2812))))</f>
        <v/>
      </c>
    </row>
    <row r="2813" spans="6:6" x14ac:dyDescent="0.25">
      <c r="F2813" s="108" t="str">
        <f t="array" ref="F2813">IF(ROWS(F$2:F2813)&gt;E$2,"",INDEX(Baching!$U:$U,SMALL(IF(Baching!$R:$R=D$2,ROW(Baching!$R:$R)),ROWS(F$2:F2813))))</f>
        <v/>
      </c>
    </row>
    <row r="2814" spans="6:6" x14ac:dyDescent="0.25">
      <c r="F2814" s="108" t="str">
        <f t="array" ref="F2814">IF(ROWS(F$2:F2814)&gt;E$2,"",INDEX(Baching!$U:$U,SMALL(IF(Baching!$R:$R=D$2,ROW(Baching!$R:$R)),ROWS(F$2:F2814))))</f>
        <v/>
      </c>
    </row>
    <row r="2815" spans="6:6" x14ac:dyDescent="0.25">
      <c r="F2815" s="108" t="str">
        <f t="array" ref="F2815">IF(ROWS(F$2:F2815)&gt;E$2,"",INDEX(Baching!$U:$U,SMALL(IF(Baching!$R:$R=D$2,ROW(Baching!$R:$R)),ROWS(F$2:F2815))))</f>
        <v/>
      </c>
    </row>
    <row r="2816" spans="6:6" x14ac:dyDescent="0.25">
      <c r="F2816" s="108" t="str">
        <f t="array" ref="F2816">IF(ROWS(F$2:F2816)&gt;E$2,"",INDEX(Baching!$U:$U,SMALL(IF(Baching!$R:$R=D$2,ROW(Baching!$R:$R)),ROWS(F$2:F2816))))</f>
        <v/>
      </c>
    </row>
    <row r="2817" spans="6:6" x14ac:dyDescent="0.25">
      <c r="F2817" s="108" t="str">
        <f t="array" ref="F2817">IF(ROWS(F$2:F2817)&gt;E$2,"",INDEX(Baching!$U:$U,SMALL(IF(Baching!$R:$R=D$2,ROW(Baching!$R:$R)),ROWS(F$2:F2817))))</f>
        <v/>
      </c>
    </row>
    <row r="2818" spans="6:6" x14ac:dyDescent="0.25">
      <c r="F2818" s="108" t="str">
        <f t="array" ref="F2818">IF(ROWS(F$2:F2818)&gt;E$2,"",INDEX(Baching!$U:$U,SMALL(IF(Baching!$R:$R=D$2,ROW(Baching!$R:$R)),ROWS(F$2:F2818))))</f>
        <v/>
      </c>
    </row>
    <row r="2819" spans="6:6" x14ac:dyDescent="0.25">
      <c r="F2819" s="108" t="str">
        <f t="array" ref="F2819">IF(ROWS(F$2:F2819)&gt;E$2,"",INDEX(Baching!$U:$U,SMALL(IF(Baching!$R:$R=D$2,ROW(Baching!$R:$R)),ROWS(F$2:F2819))))</f>
        <v/>
      </c>
    </row>
    <row r="2820" spans="6:6" x14ac:dyDescent="0.25">
      <c r="F2820" s="108" t="str">
        <f t="array" ref="F2820">IF(ROWS(F$2:F2820)&gt;E$2,"",INDEX(Baching!$U:$U,SMALL(IF(Baching!$R:$R=D$2,ROW(Baching!$R:$R)),ROWS(F$2:F2820))))</f>
        <v/>
      </c>
    </row>
    <row r="2821" spans="6:6" x14ac:dyDescent="0.25">
      <c r="F2821" s="108" t="str">
        <f t="array" ref="F2821">IF(ROWS(F$2:F2821)&gt;E$2,"",INDEX(Baching!$U:$U,SMALL(IF(Baching!$R:$R=D$2,ROW(Baching!$R:$R)),ROWS(F$2:F2821))))</f>
        <v/>
      </c>
    </row>
    <row r="2822" spans="6:6" x14ac:dyDescent="0.25">
      <c r="F2822" s="108" t="str">
        <f t="array" ref="F2822">IF(ROWS(F$2:F2822)&gt;E$2,"",INDEX(Baching!$U:$U,SMALL(IF(Baching!$R:$R=D$2,ROW(Baching!$R:$R)),ROWS(F$2:F2822))))</f>
        <v/>
      </c>
    </row>
    <row r="2823" spans="6:6" x14ac:dyDescent="0.25">
      <c r="F2823" s="108" t="str">
        <f t="array" ref="F2823">IF(ROWS(F$2:F2823)&gt;E$2,"",INDEX(Baching!$U:$U,SMALL(IF(Baching!$R:$R=D$2,ROW(Baching!$R:$R)),ROWS(F$2:F2823))))</f>
        <v/>
      </c>
    </row>
    <row r="2824" spans="6:6" x14ac:dyDescent="0.25">
      <c r="F2824" s="108" t="str">
        <f t="array" ref="F2824">IF(ROWS(F$2:F2824)&gt;E$2,"",INDEX(Baching!$U:$U,SMALL(IF(Baching!$R:$R=D$2,ROW(Baching!$R:$R)),ROWS(F$2:F2824))))</f>
        <v/>
      </c>
    </row>
    <row r="2825" spans="6:6" x14ac:dyDescent="0.25">
      <c r="F2825" s="108" t="str">
        <f t="array" ref="F2825">IF(ROWS(F$2:F2825)&gt;E$2,"",INDEX(Baching!$U:$U,SMALL(IF(Baching!$R:$R=D$2,ROW(Baching!$R:$R)),ROWS(F$2:F2825))))</f>
        <v/>
      </c>
    </row>
    <row r="2826" spans="6:6" x14ac:dyDescent="0.25">
      <c r="F2826" s="108" t="str">
        <f t="array" ref="F2826">IF(ROWS(F$2:F2826)&gt;E$2,"",INDEX(Baching!$U:$U,SMALL(IF(Baching!$R:$R=D$2,ROW(Baching!$R:$R)),ROWS(F$2:F2826))))</f>
        <v/>
      </c>
    </row>
    <row r="2827" spans="6:6" x14ac:dyDescent="0.25">
      <c r="F2827" s="108" t="str">
        <f t="array" ref="F2827">IF(ROWS(F$2:F2827)&gt;E$2,"",INDEX(Baching!$U:$U,SMALL(IF(Baching!$R:$R=D$2,ROW(Baching!$R:$R)),ROWS(F$2:F2827))))</f>
        <v/>
      </c>
    </row>
    <row r="2828" spans="6:6" x14ac:dyDescent="0.25">
      <c r="F2828" s="108" t="str">
        <f t="array" ref="F2828">IF(ROWS(F$2:F2828)&gt;E$2,"",INDEX(Baching!$U:$U,SMALL(IF(Baching!$R:$R=D$2,ROW(Baching!$R:$R)),ROWS(F$2:F2828))))</f>
        <v/>
      </c>
    </row>
    <row r="2829" spans="6:6" x14ac:dyDescent="0.25">
      <c r="F2829" s="108" t="str">
        <f t="array" ref="F2829">IF(ROWS(F$2:F2829)&gt;E$2,"",INDEX(Baching!$U:$U,SMALL(IF(Baching!$R:$R=D$2,ROW(Baching!$R:$R)),ROWS(F$2:F2829))))</f>
        <v/>
      </c>
    </row>
    <row r="2830" spans="6:6" x14ac:dyDescent="0.25">
      <c r="F2830" s="108" t="str">
        <f t="array" ref="F2830">IF(ROWS(F$2:F2830)&gt;E$2,"",INDEX(Baching!$U:$U,SMALL(IF(Baching!$R:$R=D$2,ROW(Baching!$R:$R)),ROWS(F$2:F2830))))</f>
        <v/>
      </c>
    </row>
    <row r="2831" spans="6:6" x14ac:dyDescent="0.25">
      <c r="F2831" s="108" t="str">
        <f t="array" ref="F2831">IF(ROWS(F$2:F2831)&gt;E$2,"",INDEX(Baching!$U:$U,SMALL(IF(Baching!$R:$R=D$2,ROW(Baching!$R:$R)),ROWS(F$2:F2831))))</f>
        <v/>
      </c>
    </row>
    <row r="2832" spans="6:6" x14ac:dyDescent="0.25">
      <c r="F2832" s="108" t="str">
        <f t="array" ref="F2832">IF(ROWS(F$2:F2832)&gt;E$2,"",INDEX(Baching!$U:$U,SMALL(IF(Baching!$R:$R=D$2,ROW(Baching!$R:$R)),ROWS(F$2:F2832))))</f>
        <v/>
      </c>
    </row>
    <row r="2833" spans="6:6" x14ac:dyDescent="0.25">
      <c r="F2833" s="108" t="str">
        <f t="array" ref="F2833">IF(ROWS(F$2:F2833)&gt;E$2,"",INDEX(Baching!$U:$U,SMALL(IF(Baching!$R:$R=D$2,ROW(Baching!$R:$R)),ROWS(F$2:F2833))))</f>
        <v/>
      </c>
    </row>
    <row r="2834" spans="6:6" x14ac:dyDescent="0.25">
      <c r="F2834" s="108" t="str">
        <f t="array" ref="F2834">IF(ROWS(F$2:F2834)&gt;E$2,"",INDEX(Baching!$U:$U,SMALL(IF(Baching!$R:$R=D$2,ROW(Baching!$R:$R)),ROWS(F$2:F2834))))</f>
        <v/>
      </c>
    </row>
    <row r="2835" spans="6:6" x14ac:dyDescent="0.25">
      <c r="F2835" s="108" t="str">
        <f t="array" ref="F2835">IF(ROWS(F$2:F2835)&gt;E$2,"",INDEX(Baching!$U:$U,SMALL(IF(Baching!$R:$R=D$2,ROW(Baching!$R:$R)),ROWS(F$2:F2835))))</f>
        <v/>
      </c>
    </row>
    <row r="2836" spans="6:6" x14ac:dyDescent="0.25">
      <c r="F2836" s="108" t="str">
        <f t="array" ref="F2836">IF(ROWS(F$2:F2836)&gt;E$2,"",INDEX(Baching!$U:$U,SMALL(IF(Baching!$R:$R=D$2,ROW(Baching!$R:$R)),ROWS(F$2:F2836))))</f>
        <v/>
      </c>
    </row>
    <row r="2837" spans="6:6" x14ac:dyDescent="0.25">
      <c r="F2837" s="108" t="str">
        <f t="array" ref="F2837">IF(ROWS(F$2:F2837)&gt;E$2,"",INDEX(Baching!$U:$U,SMALL(IF(Baching!$R:$R=D$2,ROW(Baching!$R:$R)),ROWS(F$2:F2837))))</f>
        <v/>
      </c>
    </row>
    <row r="2838" spans="6:6" x14ac:dyDescent="0.25">
      <c r="F2838" s="108" t="str">
        <f t="array" ref="F2838">IF(ROWS(F$2:F2838)&gt;E$2,"",INDEX(Baching!$U:$U,SMALL(IF(Baching!$R:$R=D$2,ROW(Baching!$R:$R)),ROWS(F$2:F2838))))</f>
        <v/>
      </c>
    </row>
    <row r="2839" spans="6:6" x14ac:dyDescent="0.25">
      <c r="F2839" s="108" t="str">
        <f t="array" ref="F2839">IF(ROWS(F$2:F2839)&gt;E$2,"",INDEX(Baching!$U:$U,SMALL(IF(Baching!$R:$R=D$2,ROW(Baching!$R:$R)),ROWS(F$2:F2839))))</f>
        <v/>
      </c>
    </row>
    <row r="2840" spans="6:6" x14ac:dyDescent="0.25">
      <c r="F2840" s="108" t="str">
        <f t="array" ref="F2840">IF(ROWS(F$2:F2840)&gt;E$2,"",INDEX(Baching!$U:$U,SMALL(IF(Baching!$R:$R=D$2,ROW(Baching!$R:$R)),ROWS(F$2:F2840))))</f>
        <v/>
      </c>
    </row>
    <row r="2841" spans="6:6" x14ac:dyDescent="0.25">
      <c r="F2841" s="108" t="str">
        <f t="array" ref="F2841">IF(ROWS(F$2:F2841)&gt;E$2,"",INDEX(Baching!$U:$U,SMALL(IF(Baching!$R:$R=D$2,ROW(Baching!$R:$R)),ROWS(F$2:F2841))))</f>
        <v/>
      </c>
    </row>
    <row r="2842" spans="6:6" x14ac:dyDescent="0.25">
      <c r="F2842" s="108" t="str">
        <f t="array" ref="F2842">IF(ROWS(F$2:F2842)&gt;E$2,"",INDEX(Baching!$U:$U,SMALL(IF(Baching!$R:$R=D$2,ROW(Baching!$R:$R)),ROWS(F$2:F2842))))</f>
        <v/>
      </c>
    </row>
    <row r="2843" spans="6:6" x14ac:dyDescent="0.25">
      <c r="F2843" s="108" t="str">
        <f t="array" ref="F2843">IF(ROWS(F$2:F2843)&gt;E$2,"",INDEX(Baching!$U:$U,SMALL(IF(Baching!$R:$R=D$2,ROW(Baching!$R:$R)),ROWS(F$2:F2843))))</f>
        <v/>
      </c>
    </row>
    <row r="2844" spans="6:6" x14ac:dyDescent="0.25">
      <c r="F2844" s="108" t="str">
        <f t="array" ref="F2844">IF(ROWS(F$2:F2844)&gt;E$2,"",INDEX(Baching!$U:$U,SMALL(IF(Baching!$R:$R=D$2,ROW(Baching!$R:$R)),ROWS(F$2:F2844))))</f>
        <v/>
      </c>
    </row>
    <row r="2845" spans="6:6" x14ac:dyDescent="0.25">
      <c r="F2845" s="108" t="str">
        <f t="array" ref="F2845">IF(ROWS(F$2:F2845)&gt;E$2,"",INDEX(Baching!$U:$U,SMALL(IF(Baching!$R:$R=D$2,ROW(Baching!$R:$R)),ROWS(F$2:F2845))))</f>
        <v/>
      </c>
    </row>
    <row r="2846" spans="6:6" x14ac:dyDescent="0.25">
      <c r="F2846" s="108" t="str">
        <f t="array" ref="F2846">IF(ROWS(F$2:F2846)&gt;E$2,"",INDEX(Baching!$U:$U,SMALL(IF(Baching!$R:$R=D$2,ROW(Baching!$R:$R)),ROWS(F$2:F2846))))</f>
        <v/>
      </c>
    </row>
    <row r="2847" spans="6:6" x14ac:dyDescent="0.25">
      <c r="F2847" s="108" t="str">
        <f t="array" ref="F2847">IF(ROWS(F$2:F2847)&gt;E$2,"",INDEX(Baching!$U:$U,SMALL(IF(Baching!$R:$R=D$2,ROW(Baching!$R:$R)),ROWS(F$2:F2847))))</f>
        <v/>
      </c>
    </row>
    <row r="2848" spans="6:6" x14ac:dyDescent="0.25">
      <c r="F2848" s="108" t="str">
        <f t="array" ref="F2848">IF(ROWS(F$2:F2848)&gt;E$2,"",INDEX(Baching!$U:$U,SMALL(IF(Baching!$R:$R=D$2,ROW(Baching!$R:$R)),ROWS(F$2:F2848))))</f>
        <v/>
      </c>
    </row>
    <row r="2849" spans="6:6" x14ac:dyDescent="0.25">
      <c r="F2849" s="108" t="str">
        <f t="array" ref="F2849">IF(ROWS(F$2:F2849)&gt;E$2,"",INDEX(Baching!$U:$U,SMALL(IF(Baching!$R:$R=D$2,ROW(Baching!$R:$R)),ROWS(F$2:F2849))))</f>
        <v/>
      </c>
    </row>
    <row r="2850" spans="6:6" x14ac:dyDescent="0.25">
      <c r="F2850" s="108" t="str">
        <f t="array" ref="F2850">IF(ROWS(F$2:F2850)&gt;E$2,"",INDEX(Baching!$U:$U,SMALL(IF(Baching!$R:$R=D$2,ROW(Baching!$R:$R)),ROWS(F$2:F2850))))</f>
        <v/>
      </c>
    </row>
    <row r="2851" spans="6:6" x14ac:dyDescent="0.25">
      <c r="F2851" s="108" t="str">
        <f t="array" ref="F2851">IF(ROWS(F$2:F2851)&gt;E$2,"",INDEX(Baching!$U:$U,SMALL(IF(Baching!$R:$R=D$2,ROW(Baching!$R:$R)),ROWS(F$2:F2851))))</f>
        <v/>
      </c>
    </row>
    <row r="2852" spans="6:6" x14ac:dyDescent="0.25">
      <c r="F2852" s="108" t="str">
        <f t="array" ref="F2852">IF(ROWS(F$2:F2852)&gt;E$2,"",INDEX(Baching!$U:$U,SMALL(IF(Baching!$R:$R=D$2,ROW(Baching!$R:$R)),ROWS(F$2:F2852))))</f>
        <v/>
      </c>
    </row>
    <row r="2853" spans="6:6" x14ac:dyDescent="0.25">
      <c r="F2853" s="108" t="str">
        <f t="array" ref="F2853">IF(ROWS(F$2:F2853)&gt;E$2,"",INDEX(Baching!$U:$U,SMALL(IF(Baching!$R:$R=D$2,ROW(Baching!$R:$R)),ROWS(F$2:F2853))))</f>
        <v/>
      </c>
    </row>
    <row r="2854" spans="6:6" x14ac:dyDescent="0.25">
      <c r="F2854" s="108" t="str">
        <f t="array" ref="F2854">IF(ROWS(F$2:F2854)&gt;E$2,"",INDEX(Baching!$U:$U,SMALL(IF(Baching!$R:$R=D$2,ROW(Baching!$R:$R)),ROWS(F$2:F2854))))</f>
        <v/>
      </c>
    </row>
    <row r="2855" spans="6:6" x14ac:dyDescent="0.25">
      <c r="F2855" s="108" t="str">
        <f t="array" ref="F2855">IF(ROWS(F$2:F2855)&gt;E$2,"",INDEX(Baching!$U:$U,SMALL(IF(Baching!$R:$R=D$2,ROW(Baching!$R:$R)),ROWS(F$2:F2855))))</f>
        <v/>
      </c>
    </row>
    <row r="2856" spans="6:6" x14ac:dyDescent="0.25">
      <c r="F2856" s="108" t="str">
        <f t="array" ref="F2856">IF(ROWS(F$2:F2856)&gt;E$2,"",INDEX(Baching!$U:$U,SMALL(IF(Baching!$R:$R=D$2,ROW(Baching!$R:$R)),ROWS(F$2:F2856))))</f>
        <v/>
      </c>
    </row>
    <row r="2857" spans="6:6" x14ac:dyDescent="0.25">
      <c r="F2857" s="108" t="str">
        <f t="array" ref="F2857">IF(ROWS(F$2:F2857)&gt;E$2,"",INDEX(Baching!$U:$U,SMALL(IF(Baching!$R:$R=D$2,ROW(Baching!$R:$R)),ROWS(F$2:F2857))))</f>
        <v/>
      </c>
    </row>
    <row r="2858" spans="6:6" x14ac:dyDescent="0.25">
      <c r="F2858" s="108" t="str">
        <f t="array" ref="F2858">IF(ROWS(F$2:F2858)&gt;E$2,"",INDEX(Baching!$U:$U,SMALL(IF(Baching!$R:$R=D$2,ROW(Baching!$R:$R)),ROWS(F$2:F2858))))</f>
        <v/>
      </c>
    </row>
    <row r="2859" spans="6:6" x14ac:dyDescent="0.25">
      <c r="F2859" s="108" t="str">
        <f t="array" ref="F2859">IF(ROWS(F$2:F2859)&gt;E$2,"",INDEX(Baching!$U:$U,SMALL(IF(Baching!$R:$R=D$2,ROW(Baching!$R:$R)),ROWS(F$2:F2859))))</f>
        <v/>
      </c>
    </row>
    <row r="2860" spans="6:6" x14ac:dyDescent="0.25">
      <c r="F2860" s="108" t="str">
        <f t="array" ref="F2860">IF(ROWS(F$2:F2860)&gt;E$2,"",INDEX(Baching!$U:$U,SMALL(IF(Baching!$R:$R=D$2,ROW(Baching!$R:$R)),ROWS(F$2:F2860))))</f>
        <v/>
      </c>
    </row>
    <row r="2861" spans="6:6" x14ac:dyDescent="0.25">
      <c r="F2861" s="108" t="str">
        <f t="array" ref="F2861">IF(ROWS(F$2:F2861)&gt;E$2,"",INDEX(Baching!$U:$U,SMALL(IF(Baching!$R:$R=D$2,ROW(Baching!$R:$R)),ROWS(F$2:F2861))))</f>
        <v/>
      </c>
    </row>
    <row r="2862" spans="6:6" x14ac:dyDescent="0.25">
      <c r="F2862" s="108" t="str">
        <f t="array" ref="F2862">IF(ROWS(F$2:F2862)&gt;E$2,"",INDEX(Baching!$U:$U,SMALL(IF(Baching!$R:$R=D$2,ROW(Baching!$R:$R)),ROWS(F$2:F2862))))</f>
        <v/>
      </c>
    </row>
    <row r="2863" spans="6:6" x14ac:dyDescent="0.25">
      <c r="F2863" s="108" t="str">
        <f t="array" ref="F2863">IF(ROWS(F$2:F2863)&gt;E$2,"",INDEX(Baching!$U:$U,SMALL(IF(Baching!$R:$R=D$2,ROW(Baching!$R:$R)),ROWS(F$2:F2863))))</f>
        <v/>
      </c>
    </row>
    <row r="2864" spans="6:6" x14ac:dyDescent="0.25">
      <c r="F2864" s="108" t="str">
        <f t="array" ref="F2864">IF(ROWS(F$2:F2864)&gt;E$2,"",INDEX(Baching!$U:$U,SMALL(IF(Baching!$R:$R=D$2,ROW(Baching!$R:$R)),ROWS(F$2:F2864))))</f>
        <v/>
      </c>
    </row>
    <row r="2865" spans="6:6" x14ac:dyDescent="0.25">
      <c r="F2865" s="108" t="str">
        <f t="array" ref="F2865">IF(ROWS(F$2:F2865)&gt;E$2,"",INDEX(Baching!$U:$U,SMALL(IF(Baching!$R:$R=D$2,ROW(Baching!$R:$R)),ROWS(F$2:F2865))))</f>
        <v/>
      </c>
    </row>
    <row r="2866" spans="6:6" x14ac:dyDescent="0.25">
      <c r="F2866" s="108" t="str">
        <f t="array" ref="F2866">IF(ROWS(F$2:F2866)&gt;E$2,"",INDEX(Baching!$U:$U,SMALL(IF(Baching!$R:$R=D$2,ROW(Baching!$R:$R)),ROWS(F$2:F2866))))</f>
        <v/>
      </c>
    </row>
    <row r="2867" spans="6:6" x14ac:dyDescent="0.25">
      <c r="F2867" s="108" t="str">
        <f t="array" ref="F2867">IF(ROWS(F$2:F2867)&gt;E$2,"",INDEX(Baching!$U:$U,SMALL(IF(Baching!$R:$R=D$2,ROW(Baching!$R:$R)),ROWS(F$2:F2867))))</f>
        <v/>
      </c>
    </row>
    <row r="2868" spans="6:6" x14ac:dyDescent="0.25">
      <c r="F2868" s="108" t="str">
        <f t="array" ref="F2868">IF(ROWS(F$2:F2868)&gt;E$2,"",INDEX(Baching!$U:$U,SMALL(IF(Baching!$R:$R=D$2,ROW(Baching!$R:$R)),ROWS(F$2:F2868))))</f>
        <v/>
      </c>
    </row>
    <row r="2869" spans="6:6" x14ac:dyDescent="0.25">
      <c r="F2869" s="108" t="str">
        <f t="array" ref="F2869">IF(ROWS(F$2:F2869)&gt;E$2,"",INDEX(Baching!$U:$U,SMALL(IF(Baching!$R:$R=D$2,ROW(Baching!$R:$R)),ROWS(F$2:F2869))))</f>
        <v/>
      </c>
    </row>
    <row r="2870" spans="6:6" x14ac:dyDescent="0.25">
      <c r="F2870" s="108" t="str">
        <f t="array" ref="F2870">IF(ROWS(F$2:F2870)&gt;E$2,"",INDEX(Baching!$U:$U,SMALL(IF(Baching!$R:$R=D$2,ROW(Baching!$R:$R)),ROWS(F$2:F2870))))</f>
        <v/>
      </c>
    </row>
    <row r="2871" spans="6:6" x14ac:dyDescent="0.25">
      <c r="F2871" s="108" t="str">
        <f t="array" ref="F2871">IF(ROWS(F$2:F2871)&gt;E$2,"",INDEX(Baching!$U:$U,SMALL(IF(Baching!$R:$R=D$2,ROW(Baching!$R:$R)),ROWS(F$2:F2871))))</f>
        <v/>
      </c>
    </row>
    <row r="2872" spans="6:6" x14ac:dyDescent="0.25">
      <c r="F2872" s="108" t="str">
        <f t="array" ref="F2872">IF(ROWS(F$2:F2872)&gt;E$2,"",INDEX(Baching!$U:$U,SMALL(IF(Baching!$R:$R=D$2,ROW(Baching!$R:$R)),ROWS(F$2:F2872))))</f>
        <v/>
      </c>
    </row>
    <row r="2873" spans="6:6" x14ac:dyDescent="0.25">
      <c r="F2873" s="108" t="str">
        <f t="array" ref="F2873">IF(ROWS(F$2:F2873)&gt;E$2,"",INDEX(Baching!$U:$U,SMALL(IF(Baching!$R:$R=D$2,ROW(Baching!$R:$R)),ROWS(F$2:F2873))))</f>
        <v/>
      </c>
    </row>
    <row r="2874" spans="6:6" x14ac:dyDescent="0.25">
      <c r="F2874" s="108" t="str">
        <f t="array" ref="F2874">IF(ROWS(F$2:F2874)&gt;E$2,"",INDEX(Baching!$U:$U,SMALL(IF(Baching!$R:$R=D$2,ROW(Baching!$R:$R)),ROWS(F$2:F2874))))</f>
        <v/>
      </c>
    </row>
    <row r="2875" spans="6:6" x14ac:dyDescent="0.25">
      <c r="F2875" s="108" t="str">
        <f t="array" ref="F2875">IF(ROWS(F$2:F2875)&gt;E$2,"",INDEX(Baching!$U:$U,SMALL(IF(Baching!$R:$R=D$2,ROW(Baching!$R:$R)),ROWS(F$2:F2875))))</f>
        <v/>
      </c>
    </row>
    <row r="2876" spans="6:6" x14ac:dyDescent="0.25">
      <c r="F2876" s="108" t="str">
        <f t="array" ref="F2876">IF(ROWS(F$2:F2876)&gt;E$2,"",INDEX(Baching!$U:$U,SMALL(IF(Baching!$R:$R=D$2,ROW(Baching!$R:$R)),ROWS(F$2:F2876))))</f>
        <v/>
      </c>
    </row>
    <row r="2877" spans="6:6" x14ac:dyDescent="0.25">
      <c r="F2877" s="108" t="str">
        <f t="array" ref="F2877">IF(ROWS(F$2:F2877)&gt;E$2,"",INDEX(Baching!$U:$U,SMALL(IF(Baching!$R:$R=D$2,ROW(Baching!$R:$R)),ROWS(F$2:F2877))))</f>
        <v/>
      </c>
    </row>
    <row r="2878" spans="6:6" x14ac:dyDescent="0.25">
      <c r="F2878" s="108" t="str">
        <f t="array" ref="F2878">IF(ROWS(F$2:F2878)&gt;E$2,"",INDEX(Baching!$U:$U,SMALL(IF(Baching!$R:$R=D$2,ROW(Baching!$R:$R)),ROWS(F$2:F2878))))</f>
        <v/>
      </c>
    </row>
    <row r="2879" spans="6:6" x14ac:dyDescent="0.25">
      <c r="F2879" s="108" t="str">
        <f t="array" ref="F2879">IF(ROWS(F$2:F2879)&gt;E$2,"",INDEX(Baching!$U:$U,SMALL(IF(Baching!$R:$R=D$2,ROW(Baching!$R:$R)),ROWS(F$2:F2879))))</f>
        <v/>
      </c>
    </row>
    <row r="2880" spans="6:6" x14ac:dyDescent="0.25">
      <c r="F2880" s="108" t="str">
        <f t="array" ref="F2880">IF(ROWS(F$2:F2880)&gt;E$2,"",INDEX(Baching!$U:$U,SMALL(IF(Baching!$R:$R=D$2,ROW(Baching!$R:$R)),ROWS(F$2:F2880))))</f>
        <v/>
      </c>
    </row>
    <row r="2881" spans="6:6" x14ac:dyDescent="0.25">
      <c r="F2881" s="108" t="str">
        <f t="array" ref="F2881">IF(ROWS(F$2:F2881)&gt;E$2,"",INDEX(Baching!$U:$U,SMALL(IF(Baching!$R:$R=D$2,ROW(Baching!$R:$R)),ROWS(F$2:F2881))))</f>
        <v/>
      </c>
    </row>
    <row r="2882" spans="6:6" x14ac:dyDescent="0.25">
      <c r="F2882" s="108" t="str">
        <f t="array" ref="F2882">IF(ROWS(F$2:F2882)&gt;E$2,"",INDEX(Baching!$U:$U,SMALL(IF(Baching!$R:$R=D$2,ROW(Baching!$R:$R)),ROWS(F$2:F2882))))</f>
        <v/>
      </c>
    </row>
    <row r="2883" spans="6:6" x14ac:dyDescent="0.25">
      <c r="F2883" s="108" t="str">
        <f t="array" ref="F2883">IF(ROWS(F$2:F2883)&gt;E$2,"",INDEX(Baching!$U:$U,SMALL(IF(Baching!$R:$R=D$2,ROW(Baching!$R:$R)),ROWS(F$2:F2883))))</f>
        <v/>
      </c>
    </row>
    <row r="2884" spans="6:6" x14ac:dyDescent="0.25">
      <c r="F2884" s="108" t="str">
        <f t="array" ref="F2884">IF(ROWS(F$2:F2884)&gt;E$2,"",INDEX(Baching!$U:$U,SMALL(IF(Baching!$R:$R=D$2,ROW(Baching!$R:$R)),ROWS(F$2:F2884))))</f>
        <v/>
      </c>
    </row>
    <row r="2885" spans="6:6" x14ac:dyDescent="0.25">
      <c r="F2885" s="108" t="str">
        <f t="array" ref="F2885">IF(ROWS(F$2:F2885)&gt;E$2,"",INDEX(Baching!$U:$U,SMALL(IF(Baching!$R:$R=D$2,ROW(Baching!$R:$R)),ROWS(F$2:F2885))))</f>
        <v/>
      </c>
    </row>
    <row r="2886" spans="6:6" x14ac:dyDescent="0.25">
      <c r="F2886" s="108" t="str">
        <f t="array" ref="F2886">IF(ROWS(F$2:F2886)&gt;E$2,"",INDEX(Baching!$U:$U,SMALL(IF(Baching!$R:$R=D$2,ROW(Baching!$R:$R)),ROWS(F$2:F2886))))</f>
        <v/>
      </c>
    </row>
    <row r="2887" spans="6:6" x14ac:dyDescent="0.25">
      <c r="F2887" s="108" t="str">
        <f t="array" ref="F2887">IF(ROWS(F$2:F2887)&gt;E$2,"",INDEX(Baching!$U:$U,SMALL(IF(Baching!$R:$R=D$2,ROW(Baching!$R:$R)),ROWS(F$2:F2887))))</f>
        <v/>
      </c>
    </row>
    <row r="2888" spans="6:6" x14ac:dyDescent="0.25">
      <c r="F2888" s="108" t="str">
        <f t="array" ref="F2888">IF(ROWS(F$2:F2888)&gt;E$2,"",INDEX(Baching!$U:$U,SMALL(IF(Baching!$R:$R=D$2,ROW(Baching!$R:$R)),ROWS(F$2:F2888))))</f>
        <v/>
      </c>
    </row>
    <row r="2889" spans="6:6" x14ac:dyDescent="0.25">
      <c r="F2889" s="108" t="str">
        <f t="array" ref="F2889">IF(ROWS(F$2:F2889)&gt;E$2,"",INDEX(Baching!$U:$U,SMALL(IF(Baching!$R:$R=D$2,ROW(Baching!$R:$R)),ROWS(F$2:F2889))))</f>
        <v/>
      </c>
    </row>
    <row r="2890" spans="6:6" x14ac:dyDescent="0.25">
      <c r="F2890" s="108" t="str">
        <f t="array" ref="F2890">IF(ROWS(F$2:F2890)&gt;E$2,"",INDEX(Baching!$U:$U,SMALL(IF(Baching!$R:$R=D$2,ROW(Baching!$R:$R)),ROWS(F$2:F2890))))</f>
        <v/>
      </c>
    </row>
    <row r="2891" spans="6:6" x14ac:dyDescent="0.25">
      <c r="F2891" s="108" t="str">
        <f t="array" ref="F2891">IF(ROWS(F$2:F2891)&gt;E$2,"",INDEX(Baching!$U:$U,SMALL(IF(Baching!$R:$R=D$2,ROW(Baching!$R:$R)),ROWS(F$2:F2891))))</f>
        <v/>
      </c>
    </row>
    <row r="2892" spans="6:6" x14ac:dyDescent="0.25">
      <c r="F2892" s="108" t="str">
        <f t="array" ref="F2892">IF(ROWS(F$2:F2892)&gt;E$2,"",INDEX(Baching!$U:$U,SMALL(IF(Baching!$R:$R=D$2,ROW(Baching!$R:$R)),ROWS(F$2:F2892))))</f>
        <v/>
      </c>
    </row>
    <row r="2893" spans="6:6" x14ac:dyDescent="0.25">
      <c r="F2893" s="108" t="str">
        <f t="array" ref="F2893">IF(ROWS(F$2:F2893)&gt;E$2,"",INDEX(Baching!$U:$U,SMALL(IF(Baching!$R:$R=D$2,ROW(Baching!$R:$R)),ROWS(F$2:F2893))))</f>
        <v/>
      </c>
    </row>
    <row r="2894" spans="6:6" x14ac:dyDescent="0.25">
      <c r="F2894" s="108" t="str">
        <f t="array" ref="F2894">IF(ROWS(F$2:F2894)&gt;E$2,"",INDEX(Baching!$U:$U,SMALL(IF(Baching!$R:$R=D$2,ROW(Baching!$R:$R)),ROWS(F$2:F2894))))</f>
        <v/>
      </c>
    </row>
    <row r="2895" spans="6:6" x14ac:dyDescent="0.25">
      <c r="F2895" s="108" t="str">
        <f t="array" ref="F2895">IF(ROWS(F$2:F2895)&gt;E$2,"",INDEX(Baching!$U:$U,SMALL(IF(Baching!$R:$R=D$2,ROW(Baching!$R:$R)),ROWS(F$2:F2895))))</f>
        <v/>
      </c>
    </row>
    <row r="2896" spans="6:6" x14ac:dyDescent="0.25">
      <c r="F2896" s="108" t="str">
        <f t="array" ref="F2896">IF(ROWS(F$2:F2896)&gt;E$2,"",INDEX(Baching!$U:$U,SMALL(IF(Baching!$R:$R=D$2,ROW(Baching!$R:$R)),ROWS(F$2:F2896))))</f>
        <v/>
      </c>
    </row>
    <row r="2897" spans="6:6" x14ac:dyDescent="0.25">
      <c r="F2897" s="108" t="str">
        <f t="array" ref="F2897">IF(ROWS(F$2:F2897)&gt;E$2,"",INDEX(Baching!$U:$U,SMALL(IF(Baching!$R:$R=D$2,ROW(Baching!$R:$R)),ROWS(F$2:F2897))))</f>
        <v/>
      </c>
    </row>
    <row r="2898" spans="6:6" x14ac:dyDescent="0.25">
      <c r="F2898" s="108" t="str">
        <f t="array" ref="F2898">IF(ROWS(F$2:F2898)&gt;E$2,"",INDEX(Baching!$U:$U,SMALL(IF(Baching!$R:$R=D$2,ROW(Baching!$R:$R)),ROWS(F$2:F2898))))</f>
        <v/>
      </c>
    </row>
    <row r="2899" spans="6:6" x14ac:dyDescent="0.25">
      <c r="F2899" s="108" t="str">
        <f t="array" ref="F2899">IF(ROWS(F$2:F2899)&gt;E$2,"",INDEX(Baching!$U:$U,SMALL(IF(Baching!$R:$R=D$2,ROW(Baching!$R:$R)),ROWS(F$2:F2899))))</f>
        <v/>
      </c>
    </row>
    <row r="2900" spans="6:6" x14ac:dyDescent="0.25">
      <c r="F2900" s="108" t="str">
        <f t="array" ref="F2900">IF(ROWS(F$2:F2900)&gt;E$2,"",INDEX(Baching!$U:$U,SMALL(IF(Baching!$R:$R=D$2,ROW(Baching!$R:$R)),ROWS(F$2:F2900))))</f>
        <v/>
      </c>
    </row>
    <row r="2901" spans="6:6" x14ac:dyDescent="0.25">
      <c r="F2901" s="108" t="str">
        <f t="array" ref="F2901">IF(ROWS(F$2:F2901)&gt;E$2,"",INDEX(Baching!$U:$U,SMALL(IF(Baching!$R:$R=D$2,ROW(Baching!$R:$R)),ROWS(F$2:F2901))))</f>
        <v/>
      </c>
    </row>
    <row r="2902" spans="6:6" x14ac:dyDescent="0.25">
      <c r="F2902" s="108" t="str">
        <f t="array" ref="F2902">IF(ROWS(F$2:F2902)&gt;E$2,"",INDEX(Baching!$U:$U,SMALL(IF(Baching!$R:$R=D$2,ROW(Baching!$R:$R)),ROWS(F$2:F2902))))</f>
        <v/>
      </c>
    </row>
    <row r="2903" spans="6:6" x14ac:dyDescent="0.25">
      <c r="F2903" s="108" t="str">
        <f t="array" ref="F2903">IF(ROWS(F$2:F2903)&gt;E$2,"",INDEX(Baching!$U:$U,SMALL(IF(Baching!$R:$R=D$2,ROW(Baching!$R:$R)),ROWS(F$2:F2903))))</f>
        <v/>
      </c>
    </row>
    <row r="2904" spans="6:6" x14ac:dyDescent="0.25">
      <c r="F2904" s="108" t="str">
        <f t="array" ref="F2904">IF(ROWS(F$2:F2904)&gt;E$2,"",INDEX(Baching!$U:$U,SMALL(IF(Baching!$R:$R=D$2,ROW(Baching!$R:$R)),ROWS(F$2:F2904))))</f>
        <v/>
      </c>
    </row>
    <row r="2905" spans="6:6" x14ac:dyDescent="0.25">
      <c r="F2905" s="108" t="str">
        <f t="array" ref="F2905">IF(ROWS(F$2:F2905)&gt;E$2,"",INDEX(Baching!$U:$U,SMALL(IF(Baching!$R:$R=D$2,ROW(Baching!$R:$R)),ROWS(F$2:F2905))))</f>
        <v/>
      </c>
    </row>
    <row r="2906" spans="6:6" x14ac:dyDescent="0.25">
      <c r="F2906" s="108" t="str">
        <f t="array" ref="F2906">IF(ROWS(F$2:F2906)&gt;E$2,"",INDEX(Baching!$U:$U,SMALL(IF(Baching!$R:$R=D$2,ROW(Baching!$R:$R)),ROWS(F$2:F2906))))</f>
        <v/>
      </c>
    </row>
    <row r="2907" spans="6:6" x14ac:dyDescent="0.25">
      <c r="F2907" s="108" t="str">
        <f t="array" ref="F2907">IF(ROWS(F$2:F2907)&gt;E$2,"",INDEX(Baching!$U:$U,SMALL(IF(Baching!$R:$R=D$2,ROW(Baching!$R:$R)),ROWS(F$2:F2907))))</f>
        <v/>
      </c>
    </row>
    <row r="2908" spans="6:6" x14ac:dyDescent="0.25">
      <c r="F2908" s="108" t="str">
        <f t="array" ref="F2908">IF(ROWS(F$2:F2908)&gt;E$2,"",INDEX(Baching!$U:$U,SMALL(IF(Baching!$R:$R=D$2,ROW(Baching!$R:$R)),ROWS(F$2:F2908))))</f>
        <v/>
      </c>
    </row>
    <row r="2909" spans="6:6" x14ac:dyDescent="0.25">
      <c r="F2909" s="108" t="str">
        <f t="array" ref="F2909">IF(ROWS(F$2:F2909)&gt;E$2,"",INDEX(Baching!$U:$U,SMALL(IF(Baching!$R:$R=D$2,ROW(Baching!$R:$R)),ROWS(F$2:F2909))))</f>
        <v/>
      </c>
    </row>
    <row r="2910" spans="6:6" x14ac:dyDescent="0.25">
      <c r="F2910" s="108" t="str">
        <f t="array" ref="F2910">IF(ROWS(F$2:F2910)&gt;E$2,"",INDEX(Baching!$U:$U,SMALL(IF(Baching!$R:$R=D$2,ROW(Baching!$R:$R)),ROWS(F$2:F2910))))</f>
        <v/>
      </c>
    </row>
    <row r="2911" spans="6:6" x14ac:dyDescent="0.25">
      <c r="F2911" s="108" t="str">
        <f t="array" ref="F2911">IF(ROWS(F$2:F2911)&gt;E$2,"",INDEX(Baching!$U:$U,SMALL(IF(Baching!$R:$R=D$2,ROW(Baching!$R:$R)),ROWS(F$2:F2911))))</f>
        <v/>
      </c>
    </row>
    <row r="2912" spans="6:6" x14ac:dyDescent="0.25">
      <c r="F2912" s="108" t="str">
        <f t="array" ref="F2912">IF(ROWS(F$2:F2912)&gt;E$2,"",INDEX(Baching!$U:$U,SMALL(IF(Baching!$R:$R=D$2,ROW(Baching!$R:$R)),ROWS(F$2:F2912))))</f>
        <v/>
      </c>
    </row>
    <row r="2913" spans="6:6" x14ac:dyDescent="0.25">
      <c r="F2913" s="108" t="str">
        <f t="array" ref="F2913">IF(ROWS(F$2:F2913)&gt;E$2,"",INDEX(Baching!$U:$U,SMALL(IF(Baching!$R:$R=D$2,ROW(Baching!$R:$R)),ROWS(F$2:F2913))))</f>
        <v/>
      </c>
    </row>
    <row r="2914" spans="6:6" x14ac:dyDescent="0.25">
      <c r="F2914" s="108" t="str">
        <f t="array" ref="F2914">IF(ROWS(F$2:F2914)&gt;E$2,"",INDEX(Baching!$U:$U,SMALL(IF(Baching!$R:$R=D$2,ROW(Baching!$R:$R)),ROWS(F$2:F2914))))</f>
        <v/>
      </c>
    </row>
    <row r="2915" spans="6:6" x14ac:dyDescent="0.25">
      <c r="F2915" s="108" t="str">
        <f t="array" ref="F2915">IF(ROWS(F$2:F2915)&gt;E$2,"",INDEX(Baching!$U:$U,SMALL(IF(Baching!$R:$R=D$2,ROW(Baching!$R:$R)),ROWS(F$2:F2915))))</f>
        <v/>
      </c>
    </row>
    <row r="2916" spans="6:6" x14ac:dyDescent="0.25">
      <c r="F2916" s="108" t="str">
        <f t="array" ref="F2916">IF(ROWS(F$2:F2916)&gt;E$2,"",INDEX(Baching!$U:$U,SMALL(IF(Baching!$R:$R=D$2,ROW(Baching!$R:$R)),ROWS(F$2:F2916))))</f>
        <v/>
      </c>
    </row>
    <row r="2917" spans="6:6" x14ac:dyDescent="0.25">
      <c r="F2917" s="108" t="str">
        <f t="array" ref="F2917">IF(ROWS(F$2:F2917)&gt;E$2,"",INDEX(Baching!$U:$U,SMALL(IF(Baching!$R:$R=D$2,ROW(Baching!$R:$R)),ROWS(F$2:F2917))))</f>
        <v/>
      </c>
    </row>
    <row r="2918" spans="6:6" x14ac:dyDescent="0.25">
      <c r="F2918" s="108" t="str">
        <f t="array" ref="F2918">IF(ROWS(F$2:F2918)&gt;E$2,"",INDEX(Baching!$U:$U,SMALL(IF(Baching!$R:$R=D$2,ROW(Baching!$R:$R)),ROWS(F$2:F2918))))</f>
        <v/>
      </c>
    </row>
    <row r="2919" spans="6:6" x14ac:dyDescent="0.25">
      <c r="F2919" s="108" t="str">
        <f t="array" ref="F2919">IF(ROWS(F$2:F2919)&gt;E$2,"",INDEX(Baching!$U:$U,SMALL(IF(Baching!$R:$R=D$2,ROW(Baching!$R:$R)),ROWS(F$2:F2919))))</f>
        <v/>
      </c>
    </row>
    <row r="2920" spans="6:6" x14ac:dyDescent="0.25">
      <c r="F2920" s="108" t="str">
        <f t="array" ref="F2920">IF(ROWS(F$2:F2920)&gt;E$2,"",INDEX(Baching!$U:$U,SMALL(IF(Baching!$R:$R=D$2,ROW(Baching!$R:$R)),ROWS(F$2:F2920))))</f>
        <v/>
      </c>
    </row>
    <row r="2921" spans="6:6" x14ac:dyDescent="0.25">
      <c r="F2921" s="108" t="str">
        <f t="array" ref="F2921">IF(ROWS(F$2:F2921)&gt;E$2,"",INDEX(Baching!$U:$U,SMALL(IF(Baching!$R:$R=D$2,ROW(Baching!$R:$R)),ROWS(F$2:F2921))))</f>
        <v/>
      </c>
    </row>
    <row r="2922" spans="6:6" x14ac:dyDescent="0.25">
      <c r="F2922" s="108" t="str">
        <f t="array" ref="F2922">IF(ROWS(F$2:F2922)&gt;E$2,"",INDEX(Baching!$U:$U,SMALL(IF(Baching!$R:$R=D$2,ROW(Baching!$R:$R)),ROWS(F$2:F2922))))</f>
        <v/>
      </c>
    </row>
    <row r="2923" spans="6:6" x14ac:dyDescent="0.25">
      <c r="F2923" s="108" t="str">
        <f t="array" ref="F2923">IF(ROWS(F$2:F2923)&gt;E$2,"",INDEX(Baching!$U:$U,SMALL(IF(Baching!$R:$R=D$2,ROW(Baching!$R:$R)),ROWS(F$2:F2923))))</f>
        <v/>
      </c>
    </row>
    <row r="2924" spans="6:6" x14ac:dyDescent="0.25">
      <c r="F2924" s="108" t="str">
        <f t="array" ref="F2924">IF(ROWS(F$2:F2924)&gt;E$2,"",INDEX(Baching!$U:$U,SMALL(IF(Baching!$R:$R=D$2,ROW(Baching!$R:$R)),ROWS(F$2:F2924))))</f>
        <v/>
      </c>
    </row>
    <row r="2925" spans="6:6" x14ac:dyDescent="0.25">
      <c r="F2925" s="108" t="str">
        <f t="array" ref="F2925">IF(ROWS(F$2:F2925)&gt;E$2,"",INDEX(Baching!$U:$U,SMALL(IF(Baching!$R:$R=D$2,ROW(Baching!$R:$R)),ROWS(F$2:F2925))))</f>
        <v/>
      </c>
    </row>
    <row r="2926" spans="6:6" x14ac:dyDescent="0.25">
      <c r="F2926" s="108" t="str">
        <f t="array" ref="F2926">IF(ROWS(F$2:F2926)&gt;E$2,"",INDEX(Baching!$U:$U,SMALL(IF(Baching!$R:$R=D$2,ROW(Baching!$R:$R)),ROWS(F$2:F2926))))</f>
        <v/>
      </c>
    </row>
    <row r="2927" spans="6:6" x14ac:dyDescent="0.25">
      <c r="F2927" s="108" t="str">
        <f t="array" ref="F2927">IF(ROWS(F$2:F2927)&gt;E$2,"",INDEX(Baching!$U:$U,SMALL(IF(Baching!$R:$R=D$2,ROW(Baching!$R:$R)),ROWS(F$2:F2927))))</f>
        <v/>
      </c>
    </row>
    <row r="2928" spans="6:6" x14ac:dyDescent="0.25">
      <c r="F2928" s="108" t="str">
        <f t="array" ref="F2928">IF(ROWS(F$2:F2928)&gt;E$2,"",INDEX(Baching!$U:$U,SMALL(IF(Baching!$R:$R=D$2,ROW(Baching!$R:$R)),ROWS(F$2:F2928))))</f>
        <v/>
      </c>
    </row>
    <row r="2929" spans="6:6" x14ac:dyDescent="0.25">
      <c r="F2929" s="108" t="str">
        <f t="array" ref="F2929">IF(ROWS(F$2:F2929)&gt;E$2,"",INDEX(Baching!$U:$U,SMALL(IF(Baching!$R:$R=D$2,ROW(Baching!$R:$R)),ROWS(F$2:F2929))))</f>
        <v/>
      </c>
    </row>
    <row r="2930" spans="6:6" x14ac:dyDescent="0.25">
      <c r="F2930" s="108" t="str">
        <f t="array" ref="F2930">IF(ROWS(F$2:F2930)&gt;E$2,"",INDEX(Baching!$U:$U,SMALL(IF(Baching!$R:$R=D$2,ROW(Baching!$R:$R)),ROWS(F$2:F2930))))</f>
        <v/>
      </c>
    </row>
    <row r="2931" spans="6:6" x14ac:dyDescent="0.25">
      <c r="F2931" s="108" t="str">
        <f t="array" ref="F2931">IF(ROWS(F$2:F2931)&gt;E$2,"",INDEX(Baching!$U:$U,SMALL(IF(Baching!$R:$R=D$2,ROW(Baching!$R:$R)),ROWS(F$2:F2931))))</f>
        <v/>
      </c>
    </row>
    <row r="2932" spans="6:6" x14ac:dyDescent="0.25">
      <c r="F2932" s="108" t="str">
        <f t="array" ref="F2932">IF(ROWS(F$2:F2932)&gt;E$2,"",INDEX(Baching!$U:$U,SMALL(IF(Baching!$R:$R=D$2,ROW(Baching!$R:$R)),ROWS(F$2:F2932))))</f>
        <v/>
      </c>
    </row>
    <row r="2933" spans="6:6" x14ac:dyDescent="0.25">
      <c r="F2933" s="108" t="str">
        <f t="array" ref="F2933">IF(ROWS(F$2:F2933)&gt;E$2,"",INDEX(Baching!$U:$U,SMALL(IF(Baching!$R:$R=D$2,ROW(Baching!$R:$R)),ROWS(F$2:F2933))))</f>
        <v/>
      </c>
    </row>
    <row r="2934" spans="6:6" x14ac:dyDescent="0.25">
      <c r="F2934" s="108" t="str">
        <f t="array" ref="F2934">IF(ROWS(F$2:F2934)&gt;E$2,"",INDEX(Baching!$U:$U,SMALL(IF(Baching!$R:$R=D$2,ROW(Baching!$R:$R)),ROWS(F$2:F2934))))</f>
        <v/>
      </c>
    </row>
    <row r="2935" spans="6:6" x14ac:dyDescent="0.25">
      <c r="F2935" s="108" t="str">
        <f t="array" ref="F2935">IF(ROWS(F$2:F2935)&gt;E$2,"",INDEX(Baching!$U:$U,SMALL(IF(Baching!$R:$R=D$2,ROW(Baching!$R:$R)),ROWS(F$2:F2935))))</f>
        <v/>
      </c>
    </row>
    <row r="2936" spans="6:6" x14ac:dyDescent="0.25">
      <c r="F2936" s="108" t="str">
        <f t="array" ref="F2936">IF(ROWS(F$2:F2936)&gt;E$2,"",INDEX(Baching!$U:$U,SMALL(IF(Baching!$R:$R=D$2,ROW(Baching!$R:$R)),ROWS(F$2:F2936))))</f>
        <v/>
      </c>
    </row>
    <row r="2937" spans="6:6" x14ac:dyDescent="0.25">
      <c r="F2937" s="108" t="str">
        <f t="array" ref="F2937">IF(ROWS(F$2:F2937)&gt;E$2,"",INDEX(Baching!$U:$U,SMALL(IF(Baching!$R:$R=D$2,ROW(Baching!$R:$R)),ROWS(F$2:F2937))))</f>
        <v/>
      </c>
    </row>
    <row r="2938" spans="6:6" x14ac:dyDescent="0.25">
      <c r="F2938" s="108" t="str">
        <f t="array" ref="F2938">IF(ROWS(F$2:F2938)&gt;E$2,"",INDEX(Baching!$U:$U,SMALL(IF(Baching!$R:$R=D$2,ROW(Baching!$R:$R)),ROWS(F$2:F2938))))</f>
        <v/>
      </c>
    </row>
    <row r="2939" spans="6:6" x14ac:dyDescent="0.25">
      <c r="F2939" s="108" t="str">
        <f t="array" ref="F2939">IF(ROWS(F$2:F2939)&gt;E$2,"",INDEX(Baching!$U:$U,SMALL(IF(Baching!$R:$R=D$2,ROW(Baching!$R:$R)),ROWS(F$2:F2939))))</f>
        <v/>
      </c>
    </row>
    <row r="2940" spans="6:6" x14ac:dyDescent="0.25">
      <c r="F2940" s="108" t="str">
        <f t="array" ref="F2940">IF(ROWS(F$2:F2940)&gt;E$2,"",INDEX(Baching!$U:$U,SMALL(IF(Baching!$R:$R=D$2,ROW(Baching!$R:$R)),ROWS(F$2:F2940))))</f>
        <v/>
      </c>
    </row>
    <row r="2941" spans="6:6" x14ac:dyDescent="0.25">
      <c r="F2941" s="108" t="str">
        <f t="array" ref="F2941">IF(ROWS(F$2:F2941)&gt;E$2,"",INDEX(Baching!$U:$U,SMALL(IF(Baching!$R:$R=D$2,ROW(Baching!$R:$R)),ROWS(F$2:F2941))))</f>
        <v/>
      </c>
    </row>
    <row r="2942" spans="6:6" x14ac:dyDescent="0.25">
      <c r="F2942" s="108" t="str">
        <f t="array" ref="F2942">IF(ROWS(F$2:F2942)&gt;E$2,"",INDEX(Baching!$U:$U,SMALL(IF(Baching!$R:$R=D$2,ROW(Baching!$R:$R)),ROWS(F$2:F2942))))</f>
        <v/>
      </c>
    </row>
    <row r="2943" spans="6:6" x14ac:dyDescent="0.25">
      <c r="F2943" s="108" t="str">
        <f t="array" ref="F2943">IF(ROWS(F$2:F2943)&gt;E$2,"",INDEX(Baching!$U:$U,SMALL(IF(Baching!$R:$R=D$2,ROW(Baching!$R:$R)),ROWS(F$2:F2943))))</f>
        <v/>
      </c>
    </row>
    <row r="2944" spans="6:6" x14ac:dyDescent="0.25">
      <c r="F2944" s="108" t="str">
        <f t="array" ref="F2944">IF(ROWS(F$2:F2944)&gt;E$2,"",INDEX(Baching!$U:$U,SMALL(IF(Baching!$R:$R=D$2,ROW(Baching!$R:$R)),ROWS(F$2:F2944))))</f>
        <v/>
      </c>
    </row>
    <row r="2945" spans="6:6" x14ac:dyDescent="0.25">
      <c r="F2945" s="108" t="str">
        <f t="array" ref="F2945">IF(ROWS(F$2:F2945)&gt;E$2,"",INDEX(Baching!$U:$U,SMALL(IF(Baching!$R:$R=D$2,ROW(Baching!$R:$R)),ROWS(F$2:F2945))))</f>
        <v/>
      </c>
    </row>
    <row r="2946" spans="6:6" x14ac:dyDescent="0.25">
      <c r="F2946" s="108" t="str">
        <f t="array" ref="F2946">IF(ROWS(F$2:F2946)&gt;E$2,"",INDEX(Baching!$U:$U,SMALL(IF(Baching!$R:$R=D$2,ROW(Baching!$R:$R)),ROWS(F$2:F2946))))</f>
        <v/>
      </c>
    </row>
    <row r="2947" spans="6:6" x14ac:dyDescent="0.25">
      <c r="F2947" s="108" t="str">
        <f t="array" ref="F2947">IF(ROWS(F$2:F2947)&gt;E$2,"",INDEX(Baching!$U:$U,SMALL(IF(Baching!$R:$R=D$2,ROW(Baching!$R:$R)),ROWS(F$2:F2947))))</f>
        <v/>
      </c>
    </row>
    <row r="2948" spans="6:6" x14ac:dyDescent="0.25">
      <c r="F2948" s="108" t="str">
        <f t="array" ref="F2948">IF(ROWS(F$2:F2948)&gt;E$2,"",INDEX(Baching!$U:$U,SMALL(IF(Baching!$R:$R=D$2,ROW(Baching!$R:$R)),ROWS(F$2:F2948))))</f>
        <v/>
      </c>
    </row>
    <row r="2949" spans="6:6" x14ac:dyDescent="0.25">
      <c r="F2949" s="108" t="str">
        <f t="array" ref="F2949">IF(ROWS(F$2:F2949)&gt;E$2,"",INDEX(Baching!$U:$U,SMALL(IF(Baching!$R:$R=D$2,ROW(Baching!$R:$R)),ROWS(F$2:F2949))))</f>
        <v/>
      </c>
    </row>
    <row r="2950" spans="6:6" x14ac:dyDescent="0.25">
      <c r="F2950" s="108" t="str">
        <f t="array" ref="F2950">IF(ROWS(F$2:F2950)&gt;E$2,"",INDEX(Baching!$U:$U,SMALL(IF(Baching!$R:$R=D$2,ROW(Baching!$R:$R)),ROWS(F$2:F2950))))</f>
        <v/>
      </c>
    </row>
    <row r="2951" spans="6:6" x14ac:dyDescent="0.25">
      <c r="F2951" s="108" t="str">
        <f t="array" ref="F2951">IF(ROWS(F$2:F2951)&gt;E$2,"",INDEX(Baching!$U:$U,SMALL(IF(Baching!$R:$R=D$2,ROW(Baching!$R:$R)),ROWS(F$2:F2951))))</f>
        <v/>
      </c>
    </row>
    <row r="2952" spans="6:6" x14ac:dyDescent="0.25">
      <c r="F2952" s="108" t="str">
        <f t="array" ref="F2952">IF(ROWS(F$2:F2952)&gt;E$2,"",INDEX(Baching!$U:$U,SMALL(IF(Baching!$R:$R=D$2,ROW(Baching!$R:$R)),ROWS(F$2:F2952))))</f>
        <v/>
      </c>
    </row>
    <row r="2953" spans="6:6" x14ac:dyDescent="0.25">
      <c r="F2953" s="108" t="str">
        <f t="array" ref="F2953">IF(ROWS(F$2:F2953)&gt;E$2,"",INDEX(Baching!$U:$U,SMALL(IF(Baching!$R:$R=D$2,ROW(Baching!$R:$R)),ROWS(F$2:F2953))))</f>
        <v/>
      </c>
    </row>
    <row r="2954" spans="6:6" x14ac:dyDescent="0.25">
      <c r="F2954" s="108" t="str">
        <f t="array" ref="F2954">IF(ROWS(F$2:F2954)&gt;E$2,"",INDEX(Baching!$U:$U,SMALL(IF(Baching!$R:$R=D$2,ROW(Baching!$R:$R)),ROWS(F$2:F2954))))</f>
        <v/>
      </c>
    </row>
    <row r="2955" spans="6:6" x14ac:dyDescent="0.25">
      <c r="F2955" s="108" t="str">
        <f t="array" ref="F2955">IF(ROWS(F$2:F2955)&gt;E$2,"",INDEX(Baching!$U:$U,SMALL(IF(Baching!$R:$R=D$2,ROW(Baching!$R:$R)),ROWS(F$2:F2955))))</f>
        <v/>
      </c>
    </row>
    <row r="2956" spans="6:6" x14ac:dyDescent="0.25">
      <c r="F2956" s="108" t="str">
        <f t="array" ref="F2956">IF(ROWS(F$2:F2956)&gt;E$2,"",INDEX(Baching!$U:$U,SMALL(IF(Baching!$R:$R=D$2,ROW(Baching!$R:$R)),ROWS(F$2:F2956))))</f>
        <v/>
      </c>
    </row>
    <row r="2957" spans="6:6" x14ac:dyDescent="0.25">
      <c r="F2957" s="108" t="str">
        <f t="array" ref="F2957">IF(ROWS(F$2:F2957)&gt;E$2,"",INDEX(Baching!$U:$U,SMALL(IF(Baching!$R:$R=D$2,ROW(Baching!$R:$R)),ROWS(F$2:F2957))))</f>
        <v/>
      </c>
    </row>
    <row r="2958" spans="6:6" x14ac:dyDescent="0.25">
      <c r="F2958" s="108" t="str">
        <f t="array" ref="F2958">IF(ROWS(F$2:F2958)&gt;E$2,"",INDEX(Baching!$U:$U,SMALL(IF(Baching!$R:$R=D$2,ROW(Baching!$R:$R)),ROWS(F$2:F2958))))</f>
        <v/>
      </c>
    </row>
    <row r="2959" spans="6:6" x14ac:dyDescent="0.25">
      <c r="F2959" s="108" t="str">
        <f t="array" ref="F2959">IF(ROWS(F$2:F2959)&gt;E$2,"",INDEX(Baching!$U:$U,SMALL(IF(Baching!$R:$R=D$2,ROW(Baching!$R:$R)),ROWS(F$2:F2959))))</f>
        <v/>
      </c>
    </row>
    <row r="2960" spans="6:6" x14ac:dyDescent="0.25">
      <c r="F2960" s="108" t="str">
        <f t="array" ref="F2960">IF(ROWS(F$2:F2960)&gt;E$2,"",INDEX(Baching!$U:$U,SMALL(IF(Baching!$R:$R=D$2,ROW(Baching!$R:$R)),ROWS(F$2:F2960))))</f>
        <v/>
      </c>
    </row>
    <row r="2961" spans="6:6" x14ac:dyDescent="0.25">
      <c r="F2961" s="108" t="str">
        <f t="array" ref="F2961">IF(ROWS(F$2:F2961)&gt;E$2,"",INDEX(Baching!$U:$U,SMALL(IF(Baching!$R:$R=D$2,ROW(Baching!$R:$R)),ROWS(F$2:F2961))))</f>
        <v/>
      </c>
    </row>
    <row r="2962" spans="6:6" x14ac:dyDescent="0.25">
      <c r="F2962" s="108" t="str">
        <f t="array" ref="F2962">IF(ROWS(F$2:F2962)&gt;E$2,"",INDEX(Baching!$U:$U,SMALL(IF(Baching!$R:$R=D$2,ROW(Baching!$R:$R)),ROWS(F$2:F2962))))</f>
        <v/>
      </c>
    </row>
    <row r="2963" spans="6:6" x14ac:dyDescent="0.25">
      <c r="F2963" s="108" t="str">
        <f t="array" ref="F2963">IF(ROWS(F$2:F2963)&gt;E$2,"",INDEX(Baching!$U:$U,SMALL(IF(Baching!$R:$R=D$2,ROW(Baching!$R:$R)),ROWS(F$2:F2963))))</f>
        <v/>
      </c>
    </row>
    <row r="2964" spans="6:6" x14ac:dyDescent="0.25">
      <c r="F2964" s="108" t="str">
        <f t="array" ref="F2964">IF(ROWS(F$2:F2964)&gt;E$2,"",INDEX(Baching!$U:$U,SMALL(IF(Baching!$R:$R=D$2,ROW(Baching!$R:$R)),ROWS(F$2:F2964))))</f>
        <v/>
      </c>
    </row>
    <row r="2965" spans="6:6" x14ac:dyDescent="0.25">
      <c r="F2965" s="108" t="str">
        <f t="array" ref="F2965">IF(ROWS(F$2:F2965)&gt;E$2,"",INDEX(Baching!$U:$U,SMALL(IF(Baching!$R:$R=D$2,ROW(Baching!$R:$R)),ROWS(F$2:F2965))))</f>
        <v/>
      </c>
    </row>
    <row r="2966" spans="6:6" x14ac:dyDescent="0.25">
      <c r="F2966" s="108" t="str">
        <f t="array" ref="F2966">IF(ROWS(F$2:F2966)&gt;E$2,"",INDEX(Baching!$U:$U,SMALL(IF(Baching!$R:$R=D$2,ROW(Baching!$R:$R)),ROWS(F$2:F2966))))</f>
        <v/>
      </c>
    </row>
    <row r="2967" spans="6:6" x14ac:dyDescent="0.25">
      <c r="F2967" s="108" t="str">
        <f t="array" ref="F2967">IF(ROWS(F$2:F2967)&gt;E$2,"",INDEX(Baching!$U:$U,SMALL(IF(Baching!$R:$R=D$2,ROW(Baching!$R:$R)),ROWS(F$2:F2967))))</f>
        <v/>
      </c>
    </row>
    <row r="2968" spans="6:6" x14ac:dyDescent="0.25">
      <c r="F2968" s="108" t="str">
        <f t="array" ref="F2968">IF(ROWS(F$2:F2968)&gt;E$2,"",INDEX(Baching!$U:$U,SMALL(IF(Baching!$R:$R=D$2,ROW(Baching!$R:$R)),ROWS(F$2:F2968))))</f>
        <v/>
      </c>
    </row>
    <row r="2969" spans="6:6" x14ac:dyDescent="0.25">
      <c r="F2969" s="108" t="str">
        <f t="array" ref="F2969">IF(ROWS(F$2:F2969)&gt;E$2,"",INDEX(Baching!$U:$U,SMALL(IF(Baching!$R:$R=D$2,ROW(Baching!$R:$R)),ROWS(F$2:F2969))))</f>
        <v/>
      </c>
    </row>
    <row r="2970" spans="6:6" x14ac:dyDescent="0.25">
      <c r="F2970" s="108" t="str">
        <f t="array" ref="F2970">IF(ROWS(F$2:F2970)&gt;E$2,"",INDEX(Baching!$U:$U,SMALL(IF(Baching!$R:$R=D$2,ROW(Baching!$R:$R)),ROWS(F$2:F2970))))</f>
        <v/>
      </c>
    </row>
    <row r="2971" spans="6:6" x14ac:dyDescent="0.25">
      <c r="F2971" s="108" t="str">
        <f t="array" ref="F2971">IF(ROWS(F$2:F2971)&gt;E$2,"",INDEX(Baching!$U:$U,SMALL(IF(Baching!$R:$R=D$2,ROW(Baching!$R:$R)),ROWS(F$2:F2971))))</f>
        <v/>
      </c>
    </row>
    <row r="2972" spans="6:6" x14ac:dyDescent="0.25">
      <c r="F2972" s="108" t="str">
        <f t="array" ref="F2972">IF(ROWS(F$2:F2972)&gt;E$2,"",INDEX(Baching!$U:$U,SMALL(IF(Baching!$R:$R=D$2,ROW(Baching!$R:$R)),ROWS(F$2:F2972))))</f>
        <v/>
      </c>
    </row>
    <row r="2973" spans="6:6" x14ac:dyDescent="0.25">
      <c r="F2973" s="108" t="str">
        <f t="array" ref="F2973">IF(ROWS(F$2:F2973)&gt;E$2,"",INDEX(Baching!$U:$U,SMALL(IF(Baching!$R:$R=D$2,ROW(Baching!$R:$R)),ROWS(F$2:F2973))))</f>
        <v/>
      </c>
    </row>
    <row r="2974" spans="6:6" x14ac:dyDescent="0.25">
      <c r="F2974" s="108" t="str">
        <f t="array" ref="F2974">IF(ROWS(F$2:F2974)&gt;E$2,"",INDEX(Baching!$U:$U,SMALL(IF(Baching!$R:$R=D$2,ROW(Baching!$R:$R)),ROWS(F$2:F2974))))</f>
        <v/>
      </c>
    </row>
    <row r="2975" spans="6:6" x14ac:dyDescent="0.25">
      <c r="F2975" s="108" t="str">
        <f t="array" ref="F2975">IF(ROWS(F$2:F2975)&gt;E$2,"",INDEX(Baching!$U:$U,SMALL(IF(Baching!$R:$R=D$2,ROW(Baching!$R:$R)),ROWS(F$2:F2975))))</f>
        <v/>
      </c>
    </row>
    <row r="2976" spans="6:6" x14ac:dyDescent="0.25">
      <c r="F2976" s="108" t="str">
        <f t="array" ref="F2976">IF(ROWS(F$2:F2976)&gt;E$2,"",INDEX(Baching!$U:$U,SMALL(IF(Baching!$R:$R=D$2,ROW(Baching!$R:$R)),ROWS(F$2:F2976))))</f>
        <v/>
      </c>
    </row>
    <row r="2977" spans="6:6" x14ac:dyDescent="0.25">
      <c r="F2977" s="108" t="str">
        <f t="array" ref="F2977">IF(ROWS(F$2:F2977)&gt;E$2,"",INDEX(Baching!$U:$U,SMALL(IF(Baching!$R:$R=D$2,ROW(Baching!$R:$R)),ROWS(F$2:F2977))))</f>
        <v/>
      </c>
    </row>
    <row r="2978" spans="6:6" x14ac:dyDescent="0.25">
      <c r="F2978" s="108" t="str">
        <f t="array" ref="F2978">IF(ROWS(F$2:F2978)&gt;E$2,"",INDEX(Baching!$U:$U,SMALL(IF(Baching!$R:$R=D$2,ROW(Baching!$R:$R)),ROWS(F$2:F2978))))</f>
        <v/>
      </c>
    </row>
    <row r="2979" spans="6:6" x14ac:dyDescent="0.25">
      <c r="F2979" s="108" t="str">
        <f t="array" ref="F2979">IF(ROWS(F$2:F2979)&gt;E$2,"",INDEX(Baching!$U:$U,SMALL(IF(Baching!$R:$R=D$2,ROW(Baching!$R:$R)),ROWS(F$2:F2979))))</f>
        <v/>
      </c>
    </row>
    <row r="2980" spans="6:6" x14ac:dyDescent="0.25">
      <c r="F2980" s="108" t="str">
        <f t="array" ref="F2980">IF(ROWS(F$2:F2980)&gt;E$2,"",INDEX(Baching!$U:$U,SMALL(IF(Baching!$R:$R=D$2,ROW(Baching!$R:$R)),ROWS(F$2:F2980))))</f>
        <v/>
      </c>
    </row>
    <row r="2981" spans="6:6" x14ac:dyDescent="0.25">
      <c r="F2981" s="108" t="str">
        <f t="array" ref="F2981">IF(ROWS(F$2:F2981)&gt;E$2,"",INDEX(Baching!$U:$U,SMALL(IF(Baching!$R:$R=D$2,ROW(Baching!$R:$R)),ROWS(F$2:F2981))))</f>
        <v/>
      </c>
    </row>
    <row r="2982" spans="6:6" x14ac:dyDescent="0.25">
      <c r="F2982" s="108" t="str">
        <f t="array" ref="F2982">IF(ROWS(F$2:F2982)&gt;E$2,"",INDEX(Baching!$U:$U,SMALL(IF(Baching!$R:$R=D$2,ROW(Baching!$R:$R)),ROWS(F$2:F2982))))</f>
        <v/>
      </c>
    </row>
    <row r="2983" spans="6:6" x14ac:dyDescent="0.25">
      <c r="F2983" s="108" t="str">
        <f t="array" ref="F2983">IF(ROWS(F$2:F2983)&gt;E$2,"",INDEX(Baching!$U:$U,SMALL(IF(Baching!$R:$R=D$2,ROW(Baching!$R:$R)),ROWS(F$2:F2983))))</f>
        <v/>
      </c>
    </row>
    <row r="2984" spans="6:6" x14ac:dyDescent="0.25">
      <c r="F2984" s="108" t="str">
        <f t="array" ref="F2984">IF(ROWS(F$2:F2984)&gt;E$2,"",INDEX(Baching!$U:$U,SMALL(IF(Baching!$R:$R=D$2,ROW(Baching!$R:$R)),ROWS(F$2:F2984))))</f>
        <v/>
      </c>
    </row>
    <row r="2985" spans="6:6" x14ac:dyDescent="0.25">
      <c r="F2985" s="108" t="str">
        <f t="array" ref="F2985">IF(ROWS(F$2:F2985)&gt;E$2,"",INDEX(Baching!$U:$U,SMALL(IF(Baching!$R:$R=D$2,ROW(Baching!$R:$R)),ROWS(F$2:F2985))))</f>
        <v/>
      </c>
    </row>
    <row r="2986" spans="6:6" x14ac:dyDescent="0.25">
      <c r="F2986" s="108" t="str">
        <f t="array" ref="F2986">IF(ROWS(F$2:F2986)&gt;E$2,"",INDEX(Baching!$U:$U,SMALL(IF(Baching!$R:$R=D$2,ROW(Baching!$R:$R)),ROWS(F$2:F2986))))</f>
        <v/>
      </c>
    </row>
    <row r="2987" spans="6:6" x14ac:dyDescent="0.25">
      <c r="F2987" s="108" t="str">
        <f t="array" ref="F2987">IF(ROWS(F$2:F2987)&gt;E$2,"",INDEX(Baching!$U:$U,SMALL(IF(Baching!$R:$R=D$2,ROW(Baching!$R:$R)),ROWS(F$2:F2987))))</f>
        <v/>
      </c>
    </row>
    <row r="2988" spans="6:6" x14ac:dyDescent="0.25">
      <c r="F2988" s="108" t="str">
        <f t="array" ref="F2988">IF(ROWS(F$2:F2988)&gt;E$2,"",INDEX(Baching!$U:$U,SMALL(IF(Baching!$R:$R=D$2,ROW(Baching!$R:$R)),ROWS(F$2:F2988))))</f>
        <v/>
      </c>
    </row>
    <row r="2989" spans="6:6" x14ac:dyDescent="0.25">
      <c r="F2989" s="108" t="str">
        <f t="array" ref="F2989">IF(ROWS(F$2:F2989)&gt;E$2,"",INDEX(Baching!$U:$U,SMALL(IF(Baching!$R:$R=D$2,ROW(Baching!$R:$R)),ROWS(F$2:F2989))))</f>
        <v/>
      </c>
    </row>
    <row r="2990" spans="6:6" x14ac:dyDescent="0.25">
      <c r="F2990" s="108" t="str">
        <f t="array" ref="F2990">IF(ROWS(F$2:F2990)&gt;E$2,"",INDEX(Baching!$U:$U,SMALL(IF(Baching!$R:$R=D$2,ROW(Baching!$R:$R)),ROWS(F$2:F2990))))</f>
        <v/>
      </c>
    </row>
    <row r="2991" spans="6:6" x14ac:dyDescent="0.25">
      <c r="F2991" s="108" t="str">
        <f t="array" ref="F2991">IF(ROWS(F$2:F2991)&gt;E$2,"",INDEX(Baching!$U:$U,SMALL(IF(Baching!$R:$R=D$2,ROW(Baching!$R:$R)),ROWS(F$2:F2991))))</f>
        <v/>
      </c>
    </row>
    <row r="2992" spans="6:6" x14ac:dyDescent="0.25">
      <c r="F2992" s="108" t="str">
        <f t="array" ref="F2992">IF(ROWS(F$2:F2992)&gt;E$2,"",INDEX(Baching!$U:$U,SMALL(IF(Baching!$R:$R=D$2,ROW(Baching!$R:$R)),ROWS(F$2:F2992))))</f>
        <v/>
      </c>
    </row>
    <row r="2993" spans="6:6" x14ac:dyDescent="0.25">
      <c r="F2993" s="108" t="str">
        <f t="array" ref="F2993">IF(ROWS(F$2:F2993)&gt;E$2,"",INDEX(Baching!$U:$U,SMALL(IF(Baching!$R:$R=D$2,ROW(Baching!$R:$R)),ROWS(F$2:F2993))))</f>
        <v/>
      </c>
    </row>
    <row r="2994" spans="6:6" x14ac:dyDescent="0.25">
      <c r="F2994" s="108" t="str">
        <f t="array" ref="F2994">IF(ROWS(F$2:F2994)&gt;E$2,"",INDEX(Baching!$U:$U,SMALL(IF(Baching!$R:$R=D$2,ROW(Baching!$R:$R)),ROWS(F$2:F2994))))</f>
        <v/>
      </c>
    </row>
    <row r="2995" spans="6:6" x14ac:dyDescent="0.25">
      <c r="F2995" s="108" t="str">
        <f t="array" ref="F2995">IF(ROWS(F$2:F2995)&gt;E$2,"",INDEX(Baching!$U:$U,SMALL(IF(Baching!$R:$R=D$2,ROW(Baching!$R:$R)),ROWS(F$2:F2995))))</f>
        <v/>
      </c>
    </row>
    <row r="2996" spans="6:6" x14ac:dyDescent="0.25">
      <c r="F2996" s="108" t="str">
        <f t="array" ref="F2996">IF(ROWS(F$2:F2996)&gt;E$2,"",INDEX(Baching!$U:$U,SMALL(IF(Baching!$R:$R=D$2,ROW(Baching!$R:$R)),ROWS(F$2:F2996))))</f>
        <v/>
      </c>
    </row>
    <row r="2997" spans="6:6" x14ac:dyDescent="0.25">
      <c r="F2997" s="108" t="str">
        <f t="array" ref="F2997">IF(ROWS(F$2:F2997)&gt;E$2,"",INDEX(Baching!$U:$U,SMALL(IF(Baching!$R:$R=D$2,ROW(Baching!$R:$R)),ROWS(F$2:F2997))))</f>
        <v/>
      </c>
    </row>
    <row r="2998" spans="6:6" x14ac:dyDescent="0.25">
      <c r="F2998" s="108" t="str">
        <f t="array" ref="F2998">IF(ROWS(F$2:F2998)&gt;E$2,"",INDEX(Baching!$U:$U,SMALL(IF(Baching!$R:$R=D$2,ROW(Baching!$R:$R)),ROWS(F$2:F2998))))</f>
        <v/>
      </c>
    </row>
    <row r="2999" spans="6:6" x14ac:dyDescent="0.25">
      <c r="F2999" s="108" t="str">
        <f t="array" ref="F2999">IF(ROWS(F$2:F2999)&gt;E$2,"",INDEX(Baching!$U:$U,SMALL(IF(Baching!$R:$R=D$2,ROW(Baching!$R:$R)),ROWS(F$2:F2999))))</f>
        <v/>
      </c>
    </row>
    <row r="3000" spans="6:6" x14ac:dyDescent="0.25">
      <c r="F3000" s="108" t="str">
        <f t="array" ref="F3000">IF(ROWS(F$2:F3000)&gt;E$2,"",INDEX(Baching!$U:$U,SMALL(IF(Baching!$R:$R=D$2,ROW(Baching!$R:$R)),ROWS(F$2:F3000))))</f>
        <v/>
      </c>
    </row>
    <row r="3001" spans="6:6" x14ac:dyDescent="0.25">
      <c r="F3001" s="108" t="str">
        <f t="array" ref="F3001">IF(ROWS(F$2:F3001)&gt;E$2,"",INDEX(Baching!$U:$U,SMALL(IF(Baching!$R:$R=D$2,ROW(Baching!$R:$R)),ROWS(F$2:F3001))))</f>
        <v/>
      </c>
    </row>
    <row r="3002" spans="6:6" x14ac:dyDescent="0.25">
      <c r="F3002" s="108" t="str">
        <f t="array" ref="F3002">IF(ROWS(F$2:F3002)&gt;E$2,"",INDEX(Baching!$U:$U,SMALL(IF(Baching!$R:$R=D$2,ROW(Baching!$R:$R)),ROWS(F$2:F3002))))</f>
        <v/>
      </c>
    </row>
    <row r="3003" spans="6:6" x14ac:dyDescent="0.25">
      <c r="F3003" s="108" t="str">
        <f t="array" ref="F3003">IF(ROWS(F$2:F3003)&gt;E$2,"",INDEX(Baching!$U:$U,SMALL(IF(Baching!$R:$R=D$2,ROW(Baching!$R:$R)),ROWS(F$2:F3003))))</f>
        <v/>
      </c>
    </row>
    <row r="3004" spans="6:6" x14ac:dyDescent="0.25">
      <c r="F3004" s="108" t="str">
        <f t="array" ref="F3004">IF(ROWS(F$2:F3004)&gt;E$2,"",INDEX(Baching!$U:$U,SMALL(IF(Baching!$R:$R=D$2,ROW(Baching!$R:$R)),ROWS(F$2:F3004))))</f>
        <v/>
      </c>
    </row>
    <row r="3005" spans="6:6" x14ac:dyDescent="0.25">
      <c r="F3005" s="108" t="str">
        <f t="array" ref="F3005">IF(ROWS(F$2:F3005)&gt;E$2,"",INDEX(Baching!$U:$U,SMALL(IF(Baching!$R:$R=D$2,ROW(Baching!$R:$R)),ROWS(F$2:F3005))))</f>
        <v/>
      </c>
    </row>
    <row r="3006" spans="6:6" x14ac:dyDescent="0.25">
      <c r="F3006" s="108" t="str">
        <f t="array" ref="F3006">IF(ROWS(F$2:F3006)&gt;E$2,"",INDEX(Baching!$U:$U,SMALL(IF(Baching!$R:$R=D$2,ROW(Baching!$R:$R)),ROWS(F$2:F3006))))</f>
        <v/>
      </c>
    </row>
    <row r="3007" spans="6:6" x14ac:dyDescent="0.25">
      <c r="F3007" s="108" t="str">
        <f t="array" ref="F3007">IF(ROWS(F$2:F3007)&gt;E$2,"",INDEX(Baching!$U:$U,SMALL(IF(Baching!$R:$R=D$2,ROW(Baching!$R:$R)),ROWS(F$2:F3007))))</f>
        <v/>
      </c>
    </row>
    <row r="3008" spans="6:6" x14ac:dyDescent="0.25">
      <c r="F3008" s="108" t="str">
        <f t="array" ref="F3008">IF(ROWS(F$2:F3008)&gt;E$2,"",INDEX(Baching!$U:$U,SMALL(IF(Baching!$R:$R=D$2,ROW(Baching!$R:$R)),ROWS(F$2:F3008))))</f>
        <v/>
      </c>
    </row>
    <row r="3009" spans="6:6" x14ac:dyDescent="0.25">
      <c r="F3009" s="108" t="str">
        <f t="array" ref="F3009">IF(ROWS(F$2:F3009)&gt;E$2,"",INDEX(Baching!$U:$U,SMALL(IF(Baching!$R:$R=D$2,ROW(Baching!$R:$R)),ROWS(F$2:F3009))))</f>
        <v/>
      </c>
    </row>
    <row r="3010" spans="6:6" x14ac:dyDescent="0.25">
      <c r="F3010" s="108" t="str">
        <f t="array" ref="F3010">IF(ROWS(F$2:F3010)&gt;E$2,"",INDEX(Baching!$U:$U,SMALL(IF(Baching!$R:$R=D$2,ROW(Baching!$R:$R)),ROWS(F$2:F3010))))</f>
        <v/>
      </c>
    </row>
    <row r="3011" spans="6:6" x14ac:dyDescent="0.25">
      <c r="F3011" s="108" t="str">
        <f t="array" ref="F3011">IF(ROWS(F$2:F3011)&gt;E$2,"",INDEX(Baching!$U:$U,SMALL(IF(Baching!$R:$R=D$2,ROW(Baching!$R:$R)),ROWS(F$2:F3011))))</f>
        <v/>
      </c>
    </row>
    <row r="3012" spans="6:6" x14ac:dyDescent="0.25">
      <c r="F3012" s="108" t="str">
        <f t="array" ref="F3012">IF(ROWS(F$2:F3012)&gt;E$2,"",INDEX(Baching!$U:$U,SMALL(IF(Baching!$R:$R=D$2,ROW(Baching!$R:$R)),ROWS(F$2:F3012))))</f>
        <v/>
      </c>
    </row>
    <row r="3013" spans="6:6" x14ac:dyDescent="0.25">
      <c r="F3013" s="108" t="str">
        <f t="array" ref="F3013">IF(ROWS(F$2:F3013)&gt;E$2,"",INDEX(Baching!$U:$U,SMALL(IF(Baching!$R:$R=D$2,ROW(Baching!$R:$R)),ROWS(F$2:F3013))))</f>
        <v/>
      </c>
    </row>
    <row r="3014" spans="6:6" x14ac:dyDescent="0.25">
      <c r="F3014" s="108" t="str">
        <f t="array" ref="F3014">IF(ROWS(F$2:F3014)&gt;E$2,"",INDEX(Baching!$U:$U,SMALL(IF(Baching!$R:$R=D$2,ROW(Baching!$R:$R)),ROWS(F$2:F3014))))</f>
        <v/>
      </c>
    </row>
    <row r="3015" spans="6:6" x14ac:dyDescent="0.25">
      <c r="F3015" s="108" t="str">
        <f t="array" ref="F3015">IF(ROWS(F$2:F3015)&gt;E$2,"",INDEX(Baching!$U:$U,SMALL(IF(Baching!$R:$R=D$2,ROW(Baching!$R:$R)),ROWS(F$2:F3015))))</f>
        <v/>
      </c>
    </row>
    <row r="3016" spans="6:6" x14ac:dyDescent="0.25">
      <c r="F3016" s="108" t="str">
        <f t="array" ref="F3016">IF(ROWS(F$2:F3016)&gt;E$2,"",INDEX(Baching!$U:$U,SMALL(IF(Baching!$R:$R=D$2,ROW(Baching!$R:$R)),ROWS(F$2:F3016))))</f>
        <v/>
      </c>
    </row>
    <row r="3017" spans="6:6" x14ac:dyDescent="0.25">
      <c r="F3017" s="108" t="str">
        <f t="array" ref="F3017">IF(ROWS(F$2:F3017)&gt;E$2,"",INDEX(Baching!$U:$U,SMALL(IF(Baching!$R:$R=D$2,ROW(Baching!$R:$R)),ROWS(F$2:F3017))))</f>
        <v/>
      </c>
    </row>
    <row r="3018" spans="6:6" x14ac:dyDescent="0.25">
      <c r="F3018" s="108" t="str">
        <f t="array" ref="F3018">IF(ROWS(F$2:F3018)&gt;E$2,"",INDEX(Baching!$U:$U,SMALL(IF(Baching!$R:$R=D$2,ROW(Baching!$R:$R)),ROWS(F$2:F3018))))</f>
        <v/>
      </c>
    </row>
    <row r="3019" spans="6:6" x14ac:dyDescent="0.25">
      <c r="F3019" s="108" t="str">
        <f t="array" ref="F3019">IF(ROWS(F$2:F3019)&gt;E$2,"",INDEX(Baching!$U:$U,SMALL(IF(Baching!$R:$R=D$2,ROW(Baching!$R:$R)),ROWS(F$2:F3019))))</f>
        <v/>
      </c>
    </row>
    <row r="3020" spans="6:6" x14ac:dyDescent="0.25">
      <c r="F3020" s="108" t="str">
        <f t="array" ref="F3020">IF(ROWS(F$2:F3020)&gt;E$2,"",INDEX(Baching!$U:$U,SMALL(IF(Baching!$R:$R=D$2,ROW(Baching!$R:$R)),ROWS(F$2:F3020))))</f>
        <v/>
      </c>
    </row>
    <row r="3021" spans="6:6" x14ac:dyDescent="0.25">
      <c r="F3021" s="108" t="str">
        <f t="array" ref="F3021">IF(ROWS(F$2:F3021)&gt;E$2,"",INDEX(Baching!$U:$U,SMALL(IF(Baching!$R:$R=D$2,ROW(Baching!$R:$R)),ROWS(F$2:F3021))))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2"/>
  <sheetViews>
    <sheetView workbookViewId="0">
      <selection activeCell="P11" sqref="P11"/>
    </sheetView>
  </sheetViews>
  <sheetFormatPr defaultRowHeight="15" x14ac:dyDescent="0.25"/>
  <cols>
    <col min="3" max="3" width="5.140625" bestFit="1" customWidth="1"/>
    <col min="4" max="4" width="23.5703125" bestFit="1" customWidth="1"/>
    <col min="5" max="8" width="6.5703125" bestFit="1" customWidth="1"/>
    <col min="10" max="10" width="26.85546875" customWidth="1"/>
    <col min="11" max="11" width="8.5703125" bestFit="1" customWidth="1"/>
    <col min="12" max="12" width="9.7109375" customWidth="1"/>
  </cols>
  <sheetData>
    <row r="3" spans="3:14" ht="15.75" thickBot="1" x14ac:dyDescent="0.3"/>
    <row r="4" spans="3:14" ht="15.75" customHeight="1" thickBot="1" x14ac:dyDescent="0.3">
      <c r="C4" s="115" t="s">
        <v>2257</v>
      </c>
      <c r="D4" s="115" t="s">
        <v>2258</v>
      </c>
      <c r="E4" s="116" t="s">
        <v>2470</v>
      </c>
      <c r="F4" s="117"/>
      <c r="G4" s="117"/>
      <c r="H4" s="118"/>
      <c r="I4" s="115" t="s">
        <v>2427</v>
      </c>
      <c r="J4" s="115"/>
      <c r="K4" s="115" t="s">
        <v>2401</v>
      </c>
      <c r="L4" s="115"/>
      <c r="M4" s="115" t="s">
        <v>2465</v>
      </c>
      <c r="N4" s="115"/>
    </row>
    <row r="5" spans="3:14" ht="15.75" customHeight="1" thickBot="1" x14ac:dyDescent="0.3">
      <c r="C5" s="115"/>
      <c r="D5" s="115"/>
      <c r="E5" s="79" t="s">
        <v>2462</v>
      </c>
      <c r="F5" s="79" t="s">
        <v>2463</v>
      </c>
      <c r="G5" s="79" t="s">
        <v>2462</v>
      </c>
      <c r="H5" s="79" t="s">
        <v>2463</v>
      </c>
      <c r="I5" s="115"/>
      <c r="J5" s="115"/>
      <c r="K5" s="79" t="s">
        <v>2462</v>
      </c>
      <c r="L5" s="79" t="s">
        <v>2463</v>
      </c>
      <c r="M5" s="79" t="s">
        <v>2462</v>
      </c>
      <c r="N5" s="79" t="s">
        <v>2463</v>
      </c>
    </row>
    <row r="6" spans="3:14" ht="15.75" thickBot="1" x14ac:dyDescent="0.3">
      <c r="C6" s="115"/>
      <c r="D6" s="115"/>
      <c r="E6" s="79" t="s">
        <v>2464</v>
      </c>
      <c r="F6" s="79" t="s">
        <v>2464</v>
      </c>
      <c r="G6" s="79" t="s">
        <v>2464</v>
      </c>
      <c r="H6" s="79" t="s">
        <v>2464</v>
      </c>
      <c r="I6" s="115"/>
      <c r="J6" s="115"/>
      <c r="K6" s="79" t="s">
        <v>2464</v>
      </c>
      <c r="L6" s="79" t="s">
        <v>2464</v>
      </c>
      <c r="M6" s="79" t="s">
        <v>2464</v>
      </c>
      <c r="N6" s="79" t="s">
        <v>2464</v>
      </c>
    </row>
    <row r="7" spans="3:14" s="158" customFormat="1" ht="15.75" thickBot="1" x14ac:dyDescent="0.3">
      <c r="C7" s="73" t="s">
        <v>2410</v>
      </c>
      <c r="D7" s="73" t="s">
        <v>2411</v>
      </c>
      <c r="E7" s="73"/>
      <c r="F7" s="73"/>
      <c r="G7" s="73"/>
      <c r="H7" s="73"/>
      <c r="I7" s="73" t="s">
        <v>2412</v>
      </c>
      <c r="J7" s="73" t="s">
        <v>2413</v>
      </c>
      <c r="K7" s="157" t="s">
        <v>2414</v>
      </c>
      <c r="L7" s="157" t="s">
        <v>2418</v>
      </c>
      <c r="M7" s="157" t="s">
        <v>2419</v>
      </c>
      <c r="N7" s="157" t="s">
        <v>2415</v>
      </c>
    </row>
    <row r="8" spans="3:14" ht="15.75" thickBot="1" x14ac:dyDescent="0.3">
      <c r="C8" s="101">
        <v>1</v>
      </c>
      <c r="D8" s="101" t="s">
        <v>2428</v>
      </c>
      <c r="E8" s="119">
        <f>SUM(K8:K11)</f>
        <v>0</v>
      </c>
      <c r="F8" s="119">
        <f t="shared" ref="F8:H8" si="0">SUM(L8:L11)</f>
        <v>0</v>
      </c>
      <c r="G8" s="119">
        <f t="shared" si="0"/>
        <v>0</v>
      </c>
      <c r="H8" s="119">
        <f t="shared" si="0"/>
        <v>0</v>
      </c>
      <c r="I8" s="101">
        <v>1109</v>
      </c>
      <c r="J8" s="74" t="s">
        <v>2288</v>
      </c>
      <c r="K8" s="97"/>
      <c r="L8" s="97">
        <f>SUMIFS(Baching!$Q$3:$Q$1208,Baching!$C$3:$C$1208,I8,Baching!$K$3:$K$1208,"1")</f>
        <v>0</v>
      </c>
      <c r="M8" s="97"/>
      <c r="N8" s="97">
        <f>SUMIFS(Baching!$Q$3:$Q$1208,Baching!$C$3:$C$1208,I8,Baching!$K$3:$K$1208,"2")</f>
        <v>0</v>
      </c>
    </row>
    <row r="9" spans="3:14" ht="15.75" thickBot="1" x14ac:dyDescent="0.3">
      <c r="C9" s="101">
        <v>2</v>
      </c>
      <c r="D9" s="101" t="s">
        <v>2428</v>
      </c>
      <c r="E9" s="120"/>
      <c r="F9" s="120"/>
      <c r="G9" s="120"/>
      <c r="H9" s="120"/>
      <c r="I9" s="101">
        <v>1110</v>
      </c>
      <c r="J9" s="74" t="s">
        <v>2289</v>
      </c>
      <c r="K9" s="97"/>
      <c r="L9" s="97">
        <f>SUMIFS(Baching!$Q$3:$Q$1208,Baching!$C$3:$C$1208,I9,Baching!$K$3:$K$1208,"1")</f>
        <v>0</v>
      </c>
      <c r="M9" s="97"/>
      <c r="N9" s="97">
        <f>SUMIFS(Baching!$Q$3:$Q$1208,Baching!$C$3:$C$1208,I9,Baching!$K$3:$K$1208,"2")</f>
        <v>0</v>
      </c>
    </row>
    <row r="10" spans="3:14" ht="15.75" thickBot="1" x14ac:dyDescent="0.3">
      <c r="C10" s="101">
        <v>3</v>
      </c>
      <c r="D10" s="101" t="s">
        <v>2428</v>
      </c>
      <c r="E10" s="120"/>
      <c r="F10" s="120"/>
      <c r="G10" s="120"/>
      <c r="H10" s="120"/>
      <c r="I10" s="101">
        <v>1111</v>
      </c>
      <c r="J10" s="74" t="s">
        <v>2290</v>
      </c>
      <c r="K10" s="97"/>
      <c r="L10" s="97">
        <f>SUMIFS(Baching!$Q$3:$Q$1208,Baching!$C$3:$C$1208,I10,Baching!$K$3:$K$1208,"1")</f>
        <v>0</v>
      </c>
      <c r="M10" s="97"/>
      <c r="N10" s="97">
        <f>SUMIFS(Baching!$Q$3:$Q$1208,Baching!$C$3:$C$1208,I10,Baching!$K$3:$K$1208,"2")</f>
        <v>0</v>
      </c>
    </row>
    <row r="11" spans="3:14" ht="15.75" thickBot="1" x14ac:dyDescent="0.3">
      <c r="C11" s="101">
        <v>4</v>
      </c>
      <c r="D11" s="101" t="s">
        <v>2428</v>
      </c>
      <c r="E11" s="121"/>
      <c r="F11" s="121"/>
      <c r="G11" s="121"/>
      <c r="H11" s="121"/>
      <c r="I11" s="101">
        <v>1171</v>
      </c>
      <c r="J11" s="74" t="s">
        <v>2291</v>
      </c>
      <c r="K11" s="97"/>
      <c r="L11" s="97">
        <f>SUMIFS(Baching!$Q$3:$Q$1208,Baching!$C$3:$C$1208,I11,Baching!$K$3:$K$1208,"1")</f>
        <v>0</v>
      </c>
      <c r="M11" s="97"/>
      <c r="N11" s="97">
        <f>SUMIFS(Baching!$Q$3:$Q$1208,Baching!$C$3:$C$1208,I11,Baching!$K$3:$K$1208,"2")</f>
        <v>0</v>
      </c>
    </row>
    <row r="12" spans="3:14" ht="15.75" thickBot="1" x14ac:dyDescent="0.3">
      <c r="C12" s="101">
        <v>5</v>
      </c>
      <c r="D12" s="101" t="s">
        <v>2429</v>
      </c>
      <c r="E12" s="119">
        <f>SUM(K12:K18)</f>
        <v>0</v>
      </c>
      <c r="F12" s="119">
        <f t="shared" ref="F12:H12" si="1">SUM(L12:L18)</f>
        <v>10</v>
      </c>
      <c r="G12" s="119">
        <f t="shared" si="1"/>
        <v>0</v>
      </c>
      <c r="H12" s="119">
        <f t="shared" si="1"/>
        <v>47</v>
      </c>
      <c r="I12" s="101">
        <v>1202</v>
      </c>
      <c r="J12" s="74" t="s">
        <v>2292</v>
      </c>
      <c r="K12" s="97"/>
      <c r="L12" s="97">
        <f>SUMIFS(Baching!$Q$3:$Q$1208,Baching!$C$3:$C$1208,I12,Baching!$K$3:$K$1208,"1")</f>
        <v>0</v>
      </c>
      <c r="M12" s="97"/>
      <c r="N12" s="97">
        <f>SUMIFS(Baching!$Q$3:$Q$1208,Baching!$C$3:$C$1208,I12,Baching!$K$3:$K$1208,"2")</f>
        <v>0</v>
      </c>
    </row>
    <row r="13" spans="3:14" ht="15.75" thickBot="1" x14ac:dyDescent="0.3">
      <c r="C13" s="101">
        <v>6</v>
      </c>
      <c r="D13" s="101" t="s">
        <v>2429</v>
      </c>
      <c r="E13" s="120"/>
      <c r="F13" s="120"/>
      <c r="G13" s="120"/>
      <c r="H13" s="120"/>
      <c r="I13" s="101">
        <v>1204</v>
      </c>
      <c r="J13" s="74" t="s">
        <v>2293</v>
      </c>
      <c r="K13" s="97"/>
      <c r="L13" s="97">
        <f>SUMIFS(Baching!$Q$3:$Q$1208,Baching!$C$3:$C$1208,I13,Baching!$K$3:$K$1208,"1")</f>
        <v>10</v>
      </c>
      <c r="M13" s="97"/>
      <c r="N13" s="97">
        <f>SUMIFS(Baching!$Q$3:$Q$1208,Baching!$C$3:$C$1208,I13,Baching!$K$3:$K$1208,"2")</f>
        <v>47</v>
      </c>
    </row>
    <row r="14" spans="3:14" ht="15.75" thickBot="1" x14ac:dyDescent="0.3">
      <c r="C14" s="101">
        <v>7</v>
      </c>
      <c r="D14" s="101" t="s">
        <v>2429</v>
      </c>
      <c r="E14" s="120"/>
      <c r="F14" s="120"/>
      <c r="G14" s="120"/>
      <c r="H14" s="120"/>
      <c r="I14" s="101">
        <v>1209</v>
      </c>
      <c r="J14" s="74" t="s">
        <v>2294</v>
      </c>
      <c r="K14" s="97"/>
      <c r="L14" s="97">
        <f>SUMIFS(Baching!$Q$3:$Q$1208,Baching!$C$3:$C$1208,I14,Baching!$K$3:$K$1208,"1")</f>
        <v>0</v>
      </c>
      <c r="M14" s="97"/>
      <c r="N14" s="97">
        <f>SUMIFS(Baching!$Q$3:$Q$1208,Baching!$C$3:$C$1208,I14,Baching!$K$3:$K$1208,"2")</f>
        <v>0</v>
      </c>
    </row>
    <row r="15" spans="3:14" ht="15.75" thickBot="1" x14ac:dyDescent="0.3">
      <c r="C15" s="101">
        <v>8</v>
      </c>
      <c r="D15" s="101" t="s">
        <v>2429</v>
      </c>
      <c r="E15" s="120"/>
      <c r="F15" s="120"/>
      <c r="G15" s="120"/>
      <c r="H15" s="120"/>
      <c r="I15" s="101">
        <v>1212</v>
      </c>
      <c r="J15" s="74" t="s">
        <v>2295</v>
      </c>
      <c r="K15" s="97"/>
      <c r="L15" s="97">
        <f>SUMIFS(Baching!$Q$3:$Q$1208,Baching!$C$3:$C$1208,I15,Baching!$K$3:$K$1208,"1")</f>
        <v>0</v>
      </c>
      <c r="M15" s="97"/>
      <c r="N15" s="97">
        <f>SUMIFS(Baching!$Q$3:$Q$1208,Baching!$C$3:$C$1208,I15,Baching!$K$3:$K$1208,"2")</f>
        <v>0</v>
      </c>
    </row>
    <row r="16" spans="3:14" ht="15.75" thickBot="1" x14ac:dyDescent="0.3">
      <c r="C16" s="101">
        <v>9</v>
      </c>
      <c r="D16" s="101" t="s">
        <v>2429</v>
      </c>
      <c r="E16" s="120"/>
      <c r="F16" s="120"/>
      <c r="G16" s="120"/>
      <c r="H16" s="120"/>
      <c r="I16" s="101">
        <v>1213</v>
      </c>
      <c r="J16" s="74" t="s">
        <v>2296</v>
      </c>
      <c r="K16" s="97"/>
      <c r="L16" s="97">
        <f>SUMIFS(Baching!$Q$3:$Q$1208,Baching!$C$3:$C$1208,I16,Baching!$K$3:$K$1208,"1")</f>
        <v>0</v>
      </c>
      <c r="M16" s="97"/>
      <c r="N16" s="97">
        <f>SUMIFS(Baching!$Q$3:$Q$1208,Baching!$C$3:$C$1208,I16,Baching!$K$3:$K$1208,"2")</f>
        <v>0</v>
      </c>
    </row>
    <row r="17" spans="3:14" ht="15.75" thickBot="1" x14ac:dyDescent="0.3">
      <c r="C17" s="101">
        <v>10</v>
      </c>
      <c r="D17" s="101" t="s">
        <v>2429</v>
      </c>
      <c r="E17" s="120"/>
      <c r="F17" s="120"/>
      <c r="G17" s="120"/>
      <c r="H17" s="120"/>
      <c r="I17" s="101">
        <v>1218</v>
      </c>
      <c r="J17" s="74" t="s">
        <v>2297</v>
      </c>
      <c r="K17" s="97"/>
      <c r="L17" s="97">
        <f>SUMIFS(Baching!$Q$3:$Q$1208,Baching!$C$3:$C$1208,I17,Baching!$K$3:$K$1208,"1")</f>
        <v>0</v>
      </c>
      <c r="M17" s="97"/>
      <c r="N17" s="97">
        <f>SUMIFS(Baching!$Q$3:$Q$1208,Baching!$C$3:$C$1208,I17,Baching!$K$3:$K$1208,"2")</f>
        <v>0</v>
      </c>
    </row>
    <row r="18" spans="3:14" ht="15.75" thickBot="1" x14ac:dyDescent="0.3">
      <c r="C18" s="101">
        <v>11</v>
      </c>
      <c r="D18" s="101" t="s">
        <v>2429</v>
      </c>
      <c r="E18" s="121"/>
      <c r="F18" s="121"/>
      <c r="G18" s="121"/>
      <c r="H18" s="121"/>
      <c r="I18" s="101">
        <v>1275</v>
      </c>
      <c r="J18" s="74" t="s">
        <v>2298</v>
      </c>
      <c r="K18" s="97"/>
      <c r="L18" s="97">
        <f>SUMIFS(Baching!$Q$3:$Q$1208,Baching!$C$3:$C$1208,I18,Baching!$K$3:$K$1208,"1")</f>
        <v>0</v>
      </c>
      <c r="M18" s="97"/>
      <c r="N18" s="97">
        <f>SUMIFS(Baching!$Q$3:$Q$1208,Baching!$C$3:$C$1208,I18,Baching!$K$3:$K$1208,"2")</f>
        <v>0</v>
      </c>
    </row>
    <row r="19" spans="3:14" ht="15.75" thickBot="1" x14ac:dyDescent="0.3">
      <c r="C19" s="101">
        <v>12</v>
      </c>
      <c r="D19" s="101" t="s">
        <v>2430</v>
      </c>
      <c r="E19" s="119">
        <f>SUM(K19:K22)</f>
        <v>0</v>
      </c>
      <c r="F19" s="119">
        <f t="shared" ref="F19:H19" si="2">SUM(L19:L22)</f>
        <v>0</v>
      </c>
      <c r="G19" s="119">
        <f t="shared" si="2"/>
        <v>0</v>
      </c>
      <c r="H19" s="119">
        <f t="shared" si="2"/>
        <v>0</v>
      </c>
      <c r="I19" s="101">
        <v>1306</v>
      </c>
      <c r="J19" s="74" t="s">
        <v>2299</v>
      </c>
      <c r="K19" s="97"/>
      <c r="L19" s="97">
        <f>SUMIFS(Baching!$Q$3:$Q$1208,Baching!$C$3:$C$1208,I19,Baching!$K$3:$K$1208,"1")</f>
        <v>0</v>
      </c>
      <c r="M19" s="97"/>
      <c r="N19" s="97">
        <f>SUMIFS(Baching!$Q$3:$Q$1208,Baching!$C$3:$C$1208,I19,Baching!$K$3:$K$1208,"2")</f>
        <v>0</v>
      </c>
    </row>
    <row r="20" spans="3:14" ht="15.75" thickBot="1" x14ac:dyDescent="0.3">
      <c r="C20" s="101">
        <v>13</v>
      </c>
      <c r="D20" s="101" t="s">
        <v>2430</v>
      </c>
      <c r="E20" s="120"/>
      <c r="F20" s="120"/>
      <c r="G20" s="120"/>
      <c r="H20" s="120"/>
      <c r="I20" s="101">
        <v>1307</v>
      </c>
      <c r="J20" s="74" t="s">
        <v>2300</v>
      </c>
      <c r="K20" s="97"/>
      <c r="L20" s="97">
        <f>SUMIFS(Baching!$Q$3:$Q$1208,Baching!$C$3:$C$1208,I20,Baching!$K$3:$K$1208,"1")</f>
        <v>0</v>
      </c>
      <c r="M20" s="97"/>
      <c r="N20" s="97">
        <f>SUMIFS(Baching!$Q$3:$Q$1208,Baching!$C$3:$C$1208,I20,Baching!$K$3:$K$1208,"2")</f>
        <v>0</v>
      </c>
    </row>
    <row r="21" spans="3:14" ht="15.75" thickBot="1" x14ac:dyDescent="0.3">
      <c r="C21" s="101">
        <v>14</v>
      </c>
      <c r="D21" s="101" t="s">
        <v>2430</v>
      </c>
      <c r="E21" s="120"/>
      <c r="F21" s="120"/>
      <c r="G21" s="120"/>
      <c r="H21" s="120"/>
      <c r="I21" s="101">
        <v>1308</v>
      </c>
      <c r="J21" s="74" t="s">
        <v>2301</v>
      </c>
      <c r="K21" s="97"/>
      <c r="L21" s="97">
        <f>SUMIFS(Baching!$Q$3:$Q$1208,Baching!$C$3:$C$1208,I21,Baching!$K$3:$K$1208,"1")</f>
        <v>0</v>
      </c>
      <c r="M21" s="97"/>
      <c r="N21" s="97">
        <f>SUMIFS(Baching!$Q$3:$Q$1208,Baching!$C$3:$C$1208,I21,Baching!$K$3:$K$1208,"2")</f>
        <v>0</v>
      </c>
    </row>
    <row r="22" spans="3:14" ht="15.75" thickBot="1" x14ac:dyDescent="0.3">
      <c r="C22" s="101">
        <v>15</v>
      </c>
      <c r="D22" s="101" t="s">
        <v>2430</v>
      </c>
      <c r="E22" s="121"/>
      <c r="F22" s="121"/>
      <c r="G22" s="121"/>
      <c r="H22" s="121"/>
      <c r="I22" s="101">
        <v>1371</v>
      </c>
      <c r="J22" s="74" t="s">
        <v>2302</v>
      </c>
      <c r="K22" s="97"/>
      <c r="L22" s="97">
        <f>SUMIFS(Baching!$Q$3:$Q$1208,Baching!$C$3:$C$1208,I22,Baching!$K$3:$K$1208,"1")</f>
        <v>0</v>
      </c>
      <c r="M22" s="97"/>
      <c r="N22" s="97">
        <f>SUMIFS(Baching!$Q$3:$Q$1208,Baching!$C$3:$C$1208,I22,Baching!$K$3:$K$1208,"2")</f>
        <v>0</v>
      </c>
    </row>
    <row r="23" spans="3:14" ht="15.75" thickBot="1" x14ac:dyDescent="0.3">
      <c r="C23" s="101">
        <v>16</v>
      </c>
      <c r="D23" s="101" t="s">
        <v>2306</v>
      </c>
      <c r="E23" s="119">
        <f>SUM(K23:K26)</f>
        <v>0</v>
      </c>
      <c r="F23" s="119">
        <f t="shared" ref="F23:H23" si="3">SUM(L23:L26)</f>
        <v>30</v>
      </c>
      <c r="G23" s="119">
        <f t="shared" si="3"/>
        <v>0</v>
      </c>
      <c r="H23" s="119">
        <f t="shared" si="3"/>
        <v>201</v>
      </c>
      <c r="I23" s="101">
        <v>1501</v>
      </c>
      <c r="J23" s="78" t="s">
        <v>2303</v>
      </c>
      <c r="K23" s="97"/>
      <c r="L23" s="97">
        <f>SUMIFS(Baching!$Q$3:$Q$1208,Baching!$C$3:$C$1208,I23,Baching!$K$3:$K$1208,"1")</f>
        <v>20</v>
      </c>
      <c r="M23" s="97"/>
      <c r="N23" s="97">
        <f>SUMIFS(Baching!$Q$3:$Q$1208,Baching!$C$3:$C$1208,I23,Baching!$K$3:$K$1208,"2")</f>
        <v>50</v>
      </c>
    </row>
    <row r="24" spans="3:14" ht="15.75" thickBot="1" x14ac:dyDescent="0.3">
      <c r="C24" s="101">
        <v>17</v>
      </c>
      <c r="D24" s="101" t="s">
        <v>2306</v>
      </c>
      <c r="E24" s="120"/>
      <c r="F24" s="120"/>
      <c r="G24" s="120"/>
      <c r="H24" s="120"/>
      <c r="I24" s="101">
        <v>1506</v>
      </c>
      <c r="J24" s="74" t="s">
        <v>2304</v>
      </c>
      <c r="K24" s="97"/>
      <c r="L24" s="97">
        <f>SUMIFS(Baching!$Q$3:$Q$1208,Baching!$C$3:$C$1208,I24,Baching!$K$3:$K$1208,"1")</f>
        <v>0</v>
      </c>
      <c r="M24" s="97"/>
      <c r="N24" s="97">
        <f>SUMIFS(Baching!$Q$3:$Q$1208,Baching!$C$3:$C$1208,I24,Baching!$K$3:$K$1208,"2")</f>
        <v>0</v>
      </c>
    </row>
    <row r="25" spans="3:14" ht="15.75" thickBot="1" x14ac:dyDescent="0.3">
      <c r="C25" s="101">
        <v>18</v>
      </c>
      <c r="D25" s="101" t="s">
        <v>2306</v>
      </c>
      <c r="E25" s="120"/>
      <c r="F25" s="120"/>
      <c r="G25" s="120"/>
      <c r="H25" s="120"/>
      <c r="I25" s="101">
        <v>1507</v>
      </c>
      <c r="J25" s="74" t="s">
        <v>2305</v>
      </c>
      <c r="K25" s="97"/>
      <c r="L25" s="97">
        <f>SUMIFS(Baching!$Q$3:$Q$1208,Baching!$C$3:$C$1208,I25,Baching!$K$3:$K$1208,"1")</f>
        <v>10</v>
      </c>
      <c r="M25" s="97"/>
      <c r="N25" s="97">
        <f>SUMIFS(Baching!$Q$3:$Q$1208,Baching!$C$3:$C$1208,I25,Baching!$K$3:$K$1208,"2")</f>
        <v>60</v>
      </c>
    </row>
    <row r="26" spans="3:14" ht="15.75" thickBot="1" x14ac:dyDescent="0.3">
      <c r="C26" s="101">
        <v>19</v>
      </c>
      <c r="D26" s="101" t="s">
        <v>2306</v>
      </c>
      <c r="E26" s="121"/>
      <c r="F26" s="121"/>
      <c r="G26" s="121"/>
      <c r="H26" s="121"/>
      <c r="I26" s="101">
        <v>1571</v>
      </c>
      <c r="J26" s="74" t="s">
        <v>2306</v>
      </c>
      <c r="K26" s="97"/>
      <c r="L26" s="97">
        <f>SUMIFS(Baching!$Q$3:$Q$1208,Baching!$C$3:$C$1208,I26,Baching!$K$3:$K$1208,"1")</f>
        <v>0</v>
      </c>
      <c r="M26" s="97"/>
      <c r="N26" s="97">
        <f>SUMIFS(Baching!$Q$3:$Q$1208,Baching!$C$3:$C$1208,I26,Baching!$K$3:$K$1208,"2")</f>
        <v>91</v>
      </c>
    </row>
    <row r="27" spans="3:14" ht="15.75" thickBot="1" x14ac:dyDescent="0.3">
      <c r="C27" s="101">
        <v>20</v>
      </c>
      <c r="D27" s="101" t="s">
        <v>2431</v>
      </c>
      <c r="E27" s="119">
        <f>SUM(K27:K31)</f>
        <v>0</v>
      </c>
      <c r="F27" s="119">
        <f t="shared" ref="F27:H27" si="4">SUM(L27:L31)</f>
        <v>0</v>
      </c>
      <c r="G27" s="119">
        <f t="shared" si="4"/>
        <v>0</v>
      </c>
      <c r="H27" s="119">
        <f t="shared" si="4"/>
        <v>0</v>
      </c>
      <c r="I27" s="101">
        <v>1602</v>
      </c>
      <c r="J27" s="74" t="s">
        <v>2307</v>
      </c>
      <c r="K27" s="97"/>
      <c r="L27" s="97">
        <f>SUMIFS(Baching!$Q$3:$Q$1208,Baching!$C$3:$C$1208,I27,Baching!$K$3:$K$1208,"1")</f>
        <v>0</v>
      </c>
      <c r="M27" s="97"/>
      <c r="N27" s="97">
        <f>SUMIFS(Baching!$Q$3:$Q$1208,Baching!$C$3:$C$1208,I27,Baching!$K$3:$K$1208,"2")</f>
        <v>0</v>
      </c>
    </row>
    <row r="28" spans="3:14" ht="15.75" thickBot="1" x14ac:dyDescent="0.3">
      <c r="C28" s="101">
        <v>21</v>
      </c>
      <c r="D28" s="75" t="s">
        <v>2431</v>
      </c>
      <c r="E28" s="120"/>
      <c r="F28" s="120"/>
      <c r="G28" s="120"/>
      <c r="H28" s="120"/>
      <c r="I28" s="75">
        <v>1603</v>
      </c>
      <c r="J28" s="74" t="s">
        <v>2308</v>
      </c>
      <c r="K28" s="97"/>
      <c r="L28" s="97">
        <f>SUMIFS(Baching!$Q$3:$Q$1208,Baching!$C$3:$C$1208,I28,Baching!$K$3:$K$1208,"1")</f>
        <v>0</v>
      </c>
      <c r="M28" s="97"/>
      <c r="N28" s="97">
        <f>SUMIFS(Baching!$Q$3:$Q$1208,Baching!$C$3:$C$1208,I28,Baching!$K$3:$K$1208,"2")</f>
        <v>0</v>
      </c>
    </row>
    <row r="29" spans="3:14" ht="15.75" thickBot="1" x14ac:dyDescent="0.3">
      <c r="C29" s="101">
        <v>22</v>
      </c>
      <c r="D29" s="75" t="s">
        <v>2431</v>
      </c>
      <c r="E29" s="120"/>
      <c r="F29" s="120"/>
      <c r="G29" s="120"/>
      <c r="H29" s="120"/>
      <c r="I29" s="75">
        <v>1607</v>
      </c>
      <c r="J29" s="74" t="s">
        <v>2309</v>
      </c>
      <c r="K29" s="97"/>
      <c r="L29" s="97">
        <f>SUMIFS(Baching!$Q$3:$Q$1208,Baching!$C$3:$C$1208,I29,Baching!$K$3:$K$1208,"1")</f>
        <v>0</v>
      </c>
      <c r="M29" s="97"/>
      <c r="N29" s="97">
        <f>SUMIFS(Baching!$Q$3:$Q$1208,Baching!$C$3:$C$1208,I29,Baching!$K$3:$K$1208,"2")</f>
        <v>0</v>
      </c>
    </row>
    <row r="30" spans="3:14" ht="15.75" thickBot="1" x14ac:dyDescent="0.3">
      <c r="C30" s="101">
        <v>23</v>
      </c>
      <c r="D30" s="75" t="s">
        <v>2431</v>
      </c>
      <c r="E30" s="120"/>
      <c r="F30" s="120"/>
      <c r="G30" s="120"/>
      <c r="H30" s="120"/>
      <c r="I30" s="75">
        <v>1610</v>
      </c>
      <c r="J30" s="74" t="s">
        <v>2310</v>
      </c>
      <c r="K30" s="97"/>
      <c r="L30" s="97">
        <f>SUMIFS(Baching!$Q$3:$Q$1208,Baching!$C$3:$C$1208,I30,Baching!$K$3:$K$1208,"1")</f>
        <v>0</v>
      </c>
      <c r="M30" s="97"/>
      <c r="N30" s="97">
        <f>SUMIFS(Baching!$Q$3:$Q$1208,Baching!$C$3:$C$1208,I30,Baching!$K$3:$K$1208,"2")</f>
        <v>0</v>
      </c>
    </row>
    <row r="31" spans="3:14" ht="15.75" thickBot="1" x14ac:dyDescent="0.3">
      <c r="C31" s="101">
        <v>24</v>
      </c>
      <c r="D31" s="75" t="s">
        <v>2431</v>
      </c>
      <c r="E31" s="121"/>
      <c r="F31" s="121"/>
      <c r="G31" s="121"/>
      <c r="H31" s="121"/>
      <c r="I31" s="75">
        <v>1671</v>
      </c>
      <c r="J31" s="74" t="s">
        <v>2311</v>
      </c>
      <c r="K31" s="97"/>
      <c r="L31" s="97">
        <f>SUMIFS(Baching!$Q$3:$Q$1208,Baching!$C$3:$C$1208,I31,Baching!$K$3:$K$1208,"1")</f>
        <v>0</v>
      </c>
      <c r="M31" s="97"/>
      <c r="N31" s="97">
        <f>SUMIFS(Baching!$Q$3:$Q$1208,Baching!$C$3:$C$1208,I31,Baching!$K$3:$K$1208,"2")</f>
        <v>0</v>
      </c>
    </row>
    <row r="32" spans="3:14" ht="15.75" thickBot="1" x14ac:dyDescent="0.3">
      <c r="C32" s="101">
        <v>25</v>
      </c>
      <c r="D32" s="75" t="s">
        <v>2432</v>
      </c>
      <c r="E32" s="122">
        <f>SUM(K32:K36)</f>
        <v>0</v>
      </c>
      <c r="F32" s="122">
        <f t="shared" ref="F32:H32" si="5">SUM(L32:L36)</f>
        <v>0</v>
      </c>
      <c r="G32" s="122">
        <f t="shared" si="5"/>
        <v>0</v>
      </c>
      <c r="H32" s="122">
        <f t="shared" si="5"/>
        <v>0</v>
      </c>
      <c r="I32" s="75">
        <v>1803</v>
      </c>
      <c r="J32" s="74" t="s">
        <v>2312</v>
      </c>
      <c r="K32" s="97"/>
      <c r="L32" s="97">
        <f>SUMIFS(Baching!$Q$3:$Q$1208,Baching!$C$3:$C$1208,I32,Baching!$K$3:$K$1208,"1")</f>
        <v>0</v>
      </c>
      <c r="M32" s="97"/>
      <c r="N32" s="97">
        <f>SUMIFS(Baching!$Q$3:$Q$1208,Baching!$C$3:$C$1208,I32,Baching!$K$3:$K$1208,"2")</f>
        <v>0</v>
      </c>
    </row>
    <row r="33" spans="3:14" ht="15.75" thickBot="1" x14ac:dyDescent="0.3">
      <c r="C33" s="101">
        <v>26</v>
      </c>
      <c r="D33" s="75" t="s">
        <v>2432</v>
      </c>
      <c r="E33" s="123"/>
      <c r="F33" s="123"/>
      <c r="G33" s="123"/>
      <c r="H33" s="123"/>
      <c r="I33" s="75">
        <v>1804</v>
      </c>
      <c r="J33" s="74" t="s">
        <v>2313</v>
      </c>
      <c r="K33" s="97"/>
      <c r="L33" s="97">
        <f>SUMIFS(Baching!$Q$3:$Q$1208,Baching!$C$3:$C$1208,I33,Baching!$K$3:$K$1208,"1")</f>
        <v>0</v>
      </c>
      <c r="M33" s="97"/>
      <c r="N33" s="97">
        <f>SUMIFS(Baching!$Q$3:$Q$1208,Baching!$C$3:$C$1208,I33,Baching!$K$3:$K$1208,"2")</f>
        <v>0</v>
      </c>
    </row>
    <row r="34" spans="3:14" ht="15.75" thickBot="1" x14ac:dyDescent="0.3">
      <c r="C34" s="101">
        <v>27</v>
      </c>
      <c r="D34" s="75" t="s">
        <v>2432</v>
      </c>
      <c r="E34" s="123"/>
      <c r="F34" s="123"/>
      <c r="G34" s="123"/>
      <c r="H34" s="123"/>
      <c r="I34" s="75">
        <v>1805</v>
      </c>
      <c r="J34" s="74" t="s">
        <v>2314</v>
      </c>
      <c r="K34" s="97"/>
      <c r="L34" s="97">
        <f>SUMIFS(Baching!$Q$3:$Q$1208,Baching!$C$3:$C$1208,I34,Baching!$K$3:$K$1208,"1")</f>
        <v>0</v>
      </c>
      <c r="M34" s="97"/>
      <c r="N34" s="97">
        <f>SUMIFS(Baching!$Q$3:$Q$1208,Baching!$C$3:$C$1208,I34,Baching!$K$3:$K$1208,"2")</f>
        <v>0</v>
      </c>
    </row>
    <row r="35" spans="3:14" ht="15.75" thickBot="1" x14ac:dyDescent="0.3">
      <c r="C35" s="101">
        <v>28</v>
      </c>
      <c r="D35" s="75" t="s">
        <v>2432</v>
      </c>
      <c r="E35" s="123"/>
      <c r="F35" s="123"/>
      <c r="G35" s="123"/>
      <c r="H35" s="123"/>
      <c r="I35" s="75">
        <v>1810</v>
      </c>
      <c r="J35" s="74" t="s">
        <v>2315</v>
      </c>
      <c r="K35" s="97"/>
      <c r="L35" s="97">
        <f>SUMIFS(Baching!$Q$3:$Q$1208,Baching!$C$3:$C$1208,I35,Baching!$K$3:$K$1208,"1")</f>
        <v>0</v>
      </c>
      <c r="M35" s="97"/>
      <c r="N35" s="97">
        <f>SUMIFS(Baching!$Q$3:$Q$1208,Baching!$C$3:$C$1208,I35,Baching!$K$3:$K$1208,"2")</f>
        <v>0</v>
      </c>
    </row>
    <row r="36" spans="3:14" ht="15.75" thickBot="1" x14ac:dyDescent="0.3">
      <c r="C36" s="101">
        <v>29</v>
      </c>
      <c r="D36" s="75" t="s">
        <v>2432</v>
      </c>
      <c r="E36" s="124"/>
      <c r="F36" s="124"/>
      <c r="G36" s="124"/>
      <c r="H36" s="124"/>
      <c r="I36" s="75">
        <v>1871</v>
      </c>
      <c r="J36" s="74" t="s">
        <v>2316</v>
      </c>
      <c r="K36" s="97"/>
      <c r="L36" s="97">
        <f>SUMIFS(Baching!$Q$3:$Q$1208,Baching!$C$3:$C$1208,I36,Baching!$K$3:$K$1208,"1")</f>
        <v>0</v>
      </c>
      <c r="M36" s="97"/>
      <c r="N36" s="97">
        <f>SUMIFS(Baching!$Q$3:$Q$1208,Baching!$C$3:$C$1208,I36,Baching!$K$3:$K$1208,"2")</f>
        <v>0</v>
      </c>
    </row>
    <row r="37" spans="3:14" ht="15.75" thickBot="1" x14ac:dyDescent="0.3">
      <c r="C37" s="101">
        <v>30</v>
      </c>
      <c r="D37" s="75" t="s">
        <v>736</v>
      </c>
      <c r="E37" s="122">
        <f>SUM(K37:K40)</f>
        <v>0</v>
      </c>
      <c r="F37" s="122">
        <f t="shared" ref="F37:H37" si="6">SUM(L37:L40)</f>
        <v>0</v>
      </c>
      <c r="G37" s="122">
        <f t="shared" si="6"/>
        <v>0</v>
      </c>
      <c r="H37" s="122">
        <f t="shared" si="6"/>
        <v>0</v>
      </c>
      <c r="I37" s="75">
        <v>2101</v>
      </c>
      <c r="J37" s="74" t="s">
        <v>737</v>
      </c>
      <c r="K37" s="97"/>
      <c r="L37" s="97">
        <f>SUMIFS(Baching!$Q$3:$Q$1208,Baching!$C$3:$C$1208,I37,Baching!$K$3:$K$1208,"1")</f>
        <v>0</v>
      </c>
      <c r="M37" s="97"/>
      <c r="N37" s="97">
        <f>SUMIFS(Baching!$Q$3:$Q$1208,Baching!$C$3:$C$1208,I37,Baching!$K$3:$K$1208,"2")</f>
        <v>0</v>
      </c>
    </row>
    <row r="38" spans="3:14" ht="15.75" thickBot="1" x14ac:dyDescent="0.3">
      <c r="C38" s="101">
        <v>31</v>
      </c>
      <c r="D38" s="75" t="s">
        <v>736</v>
      </c>
      <c r="E38" s="123"/>
      <c r="F38" s="123"/>
      <c r="G38" s="123"/>
      <c r="H38" s="123"/>
      <c r="I38" s="75">
        <v>2103</v>
      </c>
      <c r="J38" s="74" t="s">
        <v>748</v>
      </c>
      <c r="K38" s="97"/>
      <c r="L38" s="97">
        <f>SUMIFS(Baching!$Q$3:$Q$1208,Baching!$C$3:$C$1208,I38,Baching!$K$3:$K$1208,"1")</f>
        <v>0</v>
      </c>
      <c r="M38" s="97"/>
      <c r="N38" s="97">
        <f>SUMIFS(Baching!$Q$3:$Q$1208,Baching!$C$3:$C$1208,I38,Baching!$K$3:$K$1208,"2")</f>
        <v>0</v>
      </c>
    </row>
    <row r="39" spans="3:14" ht="15.75" thickBot="1" x14ac:dyDescent="0.3">
      <c r="C39" s="101">
        <v>32</v>
      </c>
      <c r="D39" s="75" t="s">
        <v>736</v>
      </c>
      <c r="E39" s="123"/>
      <c r="F39" s="123"/>
      <c r="G39" s="123"/>
      <c r="H39" s="123"/>
      <c r="I39" s="75">
        <v>2171</v>
      </c>
      <c r="J39" s="74" t="s">
        <v>2317</v>
      </c>
      <c r="K39" s="97"/>
      <c r="L39" s="97">
        <f>SUMIFS(Baching!$Q$3:$Q$1208,Baching!$C$3:$C$1208,I39,Baching!$K$3:$K$1208,"1")</f>
        <v>0</v>
      </c>
      <c r="M39" s="97"/>
      <c r="N39" s="97">
        <f>SUMIFS(Baching!$Q$3:$Q$1208,Baching!$C$3:$C$1208,I39,Baching!$K$3:$K$1208,"2")</f>
        <v>0</v>
      </c>
    </row>
    <row r="40" spans="3:14" ht="15.75" thickBot="1" x14ac:dyDescent="0.3">
      <c r="C40" s="101">
        <v>33</v>
      </c>
      <c r="D40" s="75" t="s">
        <v>736</v>
      </c>
      <c r="E40" s="124"/>
      <c r="F40" s="124"/>
      <c r="G40" s="124"/>
      <c r="H40" s="124"/>
      <c r="I40" s="75">
        <v>2172</v>
      </c>
      <c r="J40" s="74" t="s">
        <v>2318</v>
      </c>
      <c r="K40" s="97"/>
      <c r="L40" s="97">
        <f>SUMIFS(Baching!$Q$3:$Q$1208,Baching!$C$3:$C$1208,I40,Baching!$K$3:$K$1208,"1")</f>
        <v>0</v>
      </c>
      <c r="M40" s="97"/>
      <c r="N40" s="97">
        <f>SUMIFS(Baching!$Q$3:$Q$1208,Baching!$C$3:$C$1208,I40,Baching!$K$3:$K$1208,"2")</f>
        <v>0</v>
      </c>
    </row>
    <row r="41" spans="3:14" ht="15.75" thickBot="1" x14ac:dyDescent="0.3">
      <c r="C41" s="101">
        <v>34</v>
      </c>
      <c r="D41" s="75" t="s">
        <v>2433</v>
      </c>
      <c r="E41" s="122">
        <f>SUM(K41:K45)</f>
        <v>0</v>
      </c>
      <c r="F41" s="122">
        <f t="shared" ref="F41:H41" si="7">SUM(L41:L45)</f>
        <v>0</v>
      </c>
      <c r="G41" s="122">
        <f t="shared" si="7"/>
        <v>0</v>
      </c>
      <c r="H41" s="122">
        <f t="shared" si="7"/>
        <v>0</v>
      </c>
      <c r="I41" s="75">
        <v>3171</v>
      </c>
      <c r="J41" s="74" t="s">
        <v>2319</v>
      </c>
      <c r="K41" s="97"/>
      <c r="L41" s="97">
        <f>SUMIFS(Baching!$Q$3:$Q$1208,Baching!$C$3:$C$1208,I41,Baching!$K$3:$K$1208,"1")</f>
        <v>0</v>
      </c>
      <c r="M41" s="97"/>
      <c r="N41" s="97">
        <f>SUMIFS(Baching!$Q$3:$Q$1208,Baching!$C$3:$C$1208,I41,Baching!$K$3:$K$1208,"2")</f>
        <v>0</v>
      </c>
    </row>
    <row r="42" spans="3:14" ht="15.75" thickBot="1" x14ac:dyDescent="0.3">
      <c r="C42" s="101">
        <v>35</v>
      </c>
      <c r="D42" s="75" t="s">
        <v>2433</v>
      </c>
      <c r="E42" s="123"/>
      <c r="F42" s="123"/>
      <c r="G42" s="123"/>
      <c r="H42" s="123"/>
      <c r="I42" s="75">
        <v>3172</v>
      </c>
      <c r="J42" s="74" t="s">
        <v>2320</v>
      </c>
      <c r="K42" s="97"/>
      <c r="L42" s="97">
        <f>SUMIFS(Baching!$Q$3:$Q$1208,Baching!$C$3:$C$1208,I42,Baching!$K$3:$K$1208,"1")</f>
        <v>0</v>
      </c>
      <c r="M42" s="97"/>
      <c r="N42" s="97">
        <f>SUMIFS(Baching!$Q$3:$Q$1208,Baching!$C$3:$C$1208,I42,Baching!$K$3:$K$1208,"2")</f>
        <v>0</v>
      </c>
    </row>
    <row r="43" spans="3:14" ht="15.75" thickBot="1" x14ac:dyDescent="0.3">
      <c r="C43" s="101">
        <v>36</v>
      </c>
      <c r="D43" s="75" t="s">
        <v>2433</v>
      </c>
      <c r="E43" s="123"/>
      <c r="F43" s="123"/>
      <c r="G43" s="123"/>
      <c r="H43" s="123"/>
      <c r="I43" s="75">
        <v>3173</v>
      </c>
      <c r="J43" s="74" t="s">
        <v>2321</v>
      </c>
      <c r="K43" s="97"/>
      <c r="L43" s="97">
        <f>SUMIFS(Baching!$Q$3:$Q$1208,Baching!$C$3:$C$1208,I43,Baching!$K$3:$K$1208,"1")</f>
        <v>0</v>
      </c>
      <c r="M43" s="97"/>
      <c r="N43" s="97">
        <f>SUMIFS(Baching!$Q$3:$Q$1208,Baching!$C$3:$C$1208,I43,Baching!$K$3:$K$1208,"2")</f>
        <v>0</v>
      </c>
    </row>
    <row r="44" spans="3:14" ht="15.75" thickBot="1" x14ac:dyDescent="0.3">
      <c r="C44" s="101">
        <v>37</v>
      </c>
      <c r="D44" s="75" t="s">
        <v>2433</v>
      </c>
      <c r="E44" s="123"/>
      <c r="F44" s="123"/>
      <c r="G44" s="123"/>
      <c r="H44" s="123"/>
      <c r="I44" s="75">
        <v>3174</v>
      </c>
      <c r="J44" s="74" t="s">
        <v>2322</v>
      </c>
      <c r="K44" s="97"/>
      <c r="L44" s="97">
        <f>SUMIFS(Baching!$Q$3:$Q$1208,Baching!$C$3:$C$1208,I44,Baching!$K$3:$K$1208,"1")</f>
        <v>0</v>
      </c>
      <c r="M44" s="97"/>
      <c r="N44" s="97">
        <f>SUMIFS(Baching!$Q$3:$Q$1208,Baching!$C$3:$C$1208,I44,Baching!$K$3:$K$1208,"2")</f>
        <v>0</v>
      </c>
    </row>
    <row r="45" spans="3:14" ht="15.75" thickBot="1" x14ac:dyDescent="0.3">
      <c r="C45" s="101">
        <v>38</v>
      </c>
      <c r="D45" s="75" t="s">
        <v>2433</v>
      </c>
      <c r="E45" s="124"/>
      <c r="F45" s="124"/>
      <c r="G45" s="124"/>
      <c r="H45" s="124"/>
      <c r="I45" s="75">
        <v>3175</v>
      </c>
      <c r="J45" s="74" t="s">
        <v>2323</v>
      </c>
      <c r="K45" s="97"/>
      <c r="L45" s="97">
        <f>SUMIFS(Baching!$Q$3:$Q$1208,Baching!$C$3:$C$1208,I45,Baching!$K$3:$K$1208,"1")</f>
        <v>0</v>
      </c>
      <c r="M45" s="97"/>
      <c r="N45" s="97">
        <f>SUMIFS(Baching!$Q$3:$Q$1208,Baching!$C$3:$C$1208,I45,Baching!$K$3:$K$1208,"2")</f>
        <v>0</v>
      </c>
    </row>
    <row r="46" spans="3:14" ht="15.75" thickBot="1" x14ac:dyDescent="0.3">
      <c r="C46" s="101">
        <v>39</v>
      </c>
      <c r="D46" s="75" t="s">
        <v>2434</v>
      </c>
      <c r="E46" s="122">
        <f>SUM(K46:K56)</f>
        <v>0</v>
      </c>
      <c r="F46" s="122">
        <f t="shared" ref="F46:H46" si="8">SUM(L46:L56)</f>
        <v>20</v>
      </c>
      <c r="G46" s="122">
        <f t="shared" si="8"/>
        <v>0</v>
      </c>
      <c r="H46" s="122">
        <f t="shared" si="8"/>
        <v>50</v>
      </c>
      <c r="I46" s="75">
        <v>3201</v>
      </c>
      <c r="J46" s="74" t="s">
        <v>2324</v>
      </c>
      <c r="K46" s="97"/>
      <c r="L46" s="97">
        <f>SUMIFS(Baching!$Q$3:$Q$1208,Baching!$C$3:$C$1208,I46,Baching!$K$3:$K$1208,"1")</f>
        <v>0</v>
      </c>
      <c r="M46" s="97"/>
      <c r="N46" s="97">
        <f>SUMIFS(Baching!$Q$3:$Q$1208,Baching!$C$3:$C$1208,I46,Baching!$K$3:$K$1208,"2")</f>
        <v>0</v>
      </c>
    </row>
    <row r="47" spans="3:14" ht="15.75" thickBot="1" x14ac:dyDescent="0.3">
      <c r="C47" s="101">
        <v>40</v>
      </c>
      <c r="D47" s="75" t="s">
        <v>2434</v>
      </c>
      <c r="E47" s="123"/>
      <c r="F47" s="123"/>
      <c r="G47" s="123"/>
      <c r="H47" s="123"/>
      <c r="I47" s="75">
        <v>3202</v>
      </c>
      <c r="J47" s="74" t="s">
        <v>2325</v>
      </c>
      <c r="K47" s="97"/>
      <c r="L47" s="97">
        <f>SUMIFS(Baching!$Q$3:$Q$1208,Baching!$C$3:$C$1208,I47,Baching!$K$3:$K$1208,"1")</f>
        <v>0</v>
      </c>
      <c r="M47" s="97"/>
      <c r="N47" s="97">
        <f>SUMIFS(Baching!$Q$3:$Q$1208,Baching!$C$3:$C$1208,I47,Baching!$K$3:$K$1208,"2")</f>
        <v>0</v>
      </c>
    </row>
    <row r="48" spans="3:14" ht="15.75" thickBot="1" x14ac:dyDescent="0.3">
      <c r="C48" s="101">
        <v>41</v>
      </c>
      <c r="D48" s="75" t="s">
        <v>2434</v>
      </c>
      <c r="E48" s="123"/>
      <c r="F48" s="123"/>
      <c r="G48" s="123"/>
      <c r="H48" s="123"/>
      <c r="I48" s="75">
        <v>3203</v>
      </c>
      <c r="J48" s="74" t="s">
        <v>2326</v>
      </c>
      <c r="K48" s="97"/>
      <c r="L48" s="97">
        <f>SUMIFS(Baching!$Q$3:$Q$1208,Baching!$C$3:$C$1208,I48,Baching!$K$3:$K$1208,"1")</f>
        <v>0</v>
      </c>
      <c r="M48" s="97"/>
      <c r="N48" s="97">
        <f>SUMIFS(Baching!$Q$3:$Q$1208,Baching!$C$3:$C$1208,I48,Baching!$K$3:$K$1208,"2")</f>
        <v>0</v>
      </c>
    </row>
    <row r="49" spans="3:14" ht="15.75" thickBot="1" x14ac:dyDescent="0.3">
      <c r="C49" s="101">
        <v>42</v>
      </c>
      <c r="D49" s="75" t="s">
        <v>2434</v>
      </c>
      <c r="E49" s="123"/>
      <c r="F49" s="123"/>
      <c r="G49" s="123"/>
      <c r="H49" s="123"/>
      <c r="I49" s="75">
        <v>3204</v>
      </c>
      <c r="J49" s="74" t="s">
        <v>2327</v>
      </c>
      <c r="K49" s="97"/>
      <c r="L49" s="97">
        <f>SUMIFS(Baching!$Q$3:$Q$1208,Baching!$C$3:$C$1208,I49,Baching!$K$3:$K$1208,"1")</f>
        <v>0</v>
      </c>
      <c r="M49" s="97"/>
      <c r="N49" s="97">
        <f>SUMIFS(Baching!$Q$3:$Q$1208,Baching!$C$3:$C$1208,I49,Baching!$K$3:$K$1208,"2")</f>
        <v>0</v>
      </c>
    </row>
    <row r="50" spans="3:14" ht="15.75" thickBot="1" x14ac:dyDescent="0.3">
      <c r="C50" s="101">
        <v>43</v>
      </c>
      <c r="D50" s="75" t="s">
        <v>2434</v>
      </c>
      <c r="E50" s="123"/>
      <c r="F50" s="123"/>
      <c r="G50" s="123"/>
      <c r="H50" s="123"/>
      <c r="I50" s="75">
        <v>3205</v>
      </c>
      <c r="J50" s="74" t="s">
        <v>2328</v>
      </c>
      <c r="K50" s="97"/>
      <c r="L50" s="97">
        <f>SUMIFS(Baching!$Q$3:$Q$1208,Baching!$C$3:$C$1208,I50,Baching!$K$3:$K$1208,"1")</f>
        <v>0</v>
      </c>
      <c r="M50" s="97"/>
      <c r="N50" s="97">
        <f>SUMIFS(Baching!$Q$3:$Q$1208,Baching!$C$3:$C$1208,I50,Baching!$K$3:$K$1208,"2")</f>
        <v>0</v>
      </c>
    </row>
    <row r="51" spans="3:14" ht="15.75" thickBot="1" x14ac:dyDescent="0.3">
      <c r="C51" s="101">
        <v>44</v>
      </c>
      <c r="D51" s="75" t="s">
        <v>2434</v>
      </c>
      <c r="E51" s="123"/>
      <c r="F51" s="123"/>
      <c r="G51" s="123"/>
      <c r="H51" s="123"/>
      <c r="I51" s="75">
        <v>3212</v>
      </c>
      <c r="J51" s="74" t="s">
        <v>2329</v>
      </c>
      <c r="K51" s="97"/>
      <c r="L51" s="97">
        <f>SUMIFS(Baching!$Q$3:$Q$1208,Baching!$C$3:$C$1208,I51,Baching!$K$3:$K$1208,"1")</f>
        <v>0</v>
      </c>
      <c r="M51" s="97"/>
      <c r="N51" s="97">
        <f>SUMIFS(Baching!$Q$3:$Q$1208,Baching!$C$3:$C$1208,I51,Baching!$K$3:$K$1208,"2")</f>
        <v>0</v>
      </c>
    </row>
    <row r="52" spans="3:14" ht="15.75" thickBot="1" x14ac:dyDescent="0.3">
      <c r="C52" s="101">
        <v>45</v>
      </c>
      <c r="D52" s="75" t="s">
        <v>2434</v>
      </c>
      <c r="E52" s="123"/>
      <c r="F52" s="123"/>
      <c r="G52" s="123"/>
      <c r="H52" s="123"/>
      <c r="I52" s="75">
        <v>3213</v>
      </c>
      <c r="J52" s="74" t="s">
        <v>2330</v>
      </c>
      <c r="K52" s="97"/>
      <c r="L52" s="97">
        <f>SUMIFS(Baching!$Q$3:$Q$1208,Baching!$C$3:$C$1208,I52,Baching!$K$3:$K$1208,"1")</f>
        <v>0</v>
      </c>
      <c r="M52" s="97"/>
      <c r="N52" s="97">
        <f>SUMIFS(Baching!$Q$3:$Q$1208,Baching!$C$3:$C$1208,I52,Baching!$K$3:$K$1208,"2")</f>
        <v>0</v>
      </c>
    </row>
    <row r="53" spans="3:14" ht="15.75" thickBot="1" x14ac:dyDescent="0.3">
      <c r="C53" s="101">
        <v>46</v>
      </c>
      <c r="D53" s="75" t="s">
        <v>2434</v>
      </c>
      <c r="E53" s="123"/>
      <c r="F53" s="123"/>
      <c r="G53" s="123"/>
      <c r="H53" s="123"/>
      <c r="I53" s="75">
        <v>3215</v>
      </c>
      <c r="J53" s="74" t="s">
        <v>2331</v>
      </c>
      <c r="K53" s="97"/>
      <c r="L53" s="97">
        <f>SUMIFS(Baching!$Q$3:$Q$1208,Baching!$C$3:$C$1208,I53,Baching!$K$3:$K$1208,"1")</f>
        <v>20</v>
      </c>
      <c r="M53" s="97"/>
      <c r="N53" s="97">
        <f>SUMIFS(Baching!$Q$3:$Q$1208,Baching!$C$3:$C$1208,I53,Baching!$K$3:$K$1208,"2")</f>
        <v>50</v>
      </c>
    </row>
    <row r="54" spans="3:14" ht="15.75" thickBot="1" x14ac:dyDescent="0.3">
      <c r="C54" s="101">
        <v>47</v>
      </c>
      <c r="D54" s="75" t="s">
        <v>2434</v>
      </c>
      <c r="E54" s="123"/>
      <c r="F54" s="123"/>
      <c r="G54" s="123"/>
      <c r="H54" s="123"/>
      <c r="I54" s="75">
        <v>3273</v>
      </c>
      <c r="J54" s="74" t="s">
        <v>2327</v>
      </c>
      <c r="K54" s="97"/>
      <c r="L54" s="97">
        <f>SUMIFS(Baching!$Q$3:$Q$1208,Baching!$C$3:$C$1208,I54,Baching!$K$3:$K$1208,"1")</f>
        <v>0</v>
      </c>
      <c r="M54" s="97"/>
      <c r="N54" s="97">
        <f>SUMIFS(Baching!$Q$3:$Q$1208,Baching!$C$3:$C$1208,I54,Baching!$K$3:$K$1208,"2")</f>
        <v>0</v>
      </c>
    </row>
    <row r="55" spans="3:14" ht="15.75" thickBot="1" x14ac:dyDescent="0.3">
      <c r="C55" s="101">
        <v>48</v>
      </c>
      <c r="D55" s="75" t="s">
        <v>2434</v>
      </c>
      <c r="E55" s="123"/>
      <c r="F55" s="123"/>
      <c r="G55" s="123"/>
      <c r="H55" s="123"/>
      <c r="I55" s="75">
        <v>3275</v>
      </c>
      <c r="J55" s="74" t="s">
        <v>2332</v>
      </c>
      <c r="K55" s="97"/>
      <c r="L55" s="97">
        <f>SUMIFS(Baching!$Q$3:$Q$1208,Baching!$C$3:$C$1208,I55,Baching!$K$3:$K$1208,"1")</f>
        <v>0</v>
      </c>
      <c r="M55" s="97"/>
      <c r="N55" s="97">
        <f>SUMIFS(Baching!$Q$3:$Q$1208,Baching!$C$3:$C$1208,I55,Baching!$K$3:$K$1208,"2")</f>
        <v>0</v>
      </c>
    </row>
    <row r="56" spans="3:14" ht="15.75" thickBot="1" x14ac:dyDescent="0.3">
      <c r="C56" s="101">
        <v>49</v>
      </c>
      <c r="D56" s="75" t="s">
        <v>2434</v>
      </c>
      <c r="E56" s="124"/>
      <c r="F56" s="124"/>
      <c r="G56" s="124"/>
      <c r="H56" s="124"/>
      <c r="I56" s="75">
        <v>3276</v>
      </c>
      <c r="J56" s="74" t="s">
        <v>2333</v>
      </c>
      <c r="K56" s="97"/>
      <c r="L56" s="97">
        <f>SUMIFS(Baching!$Q$3:$Q$1208,Baching!$C$3:$C$1208,I56,Baching!$K$3:$K$1208,"1")</f>
        <v>0</v>
      </c>
      <c r="M56" s="97"/>
      <c r="N56" s="97">
        <f>SUMIFS(Baching!$Q$3:$Q$1208,Baching!$C$3:$C$1208,I56,Baching!$K$3:$K$1208,"2")</f>
        <v>0</v>
      </c>
    </row>
    <row r="57" spans="3:14" ht="15.75" thickBot="1" x14ac:dyDescent="0.3">
      <c r="C57" s="101">
        <v>50</v>
      </c>
      <c r="D57" s="75" t="s">
        <v>2435</v>
      </c>
      <c r="E57" s="122">
        <f>SUM(K57:K68)</f>
        <v>0</v>
      </c>
      <c r="F57" s="122">
        <f t="shared" ref="F57:H57" si="9">SUM(L57:L68)</f>
        <v>0</v>
      </c>
      <c r="G57" s="122">
        <f t="shared" si="9"/>
        <v>0</v>
      </c>
      <c r="H57" s="122">
        <f t="shared" si="9"/>
        <v>0</v>
      </c>
      <c r="I57" s="75">
        <v>3301</v>
      </c>
      <c r="J57" s="74" t="s">
        <v>2334</v>
      </c>
      <c r="K57" s="97"/>
      <c r="L57" s="97">
        <f>SUMIFS(Baching!$Q$3:$Q$1208,Baching!$C$3:$C$1208,I57,Baching!$K$3:$K$1208,"1")</f>
        <v>0</v>
      </c>
      <c r="M57" s="97"/>
      <c r="N57" s="97">
        <f>SUMIFS(Baching!$Q$3:$Q$1208,Baching!$C$3:$C$1208,I57,Baching!$K$3:$K$1208,"2")</f>
        <v>0</v>
      </c>
    </row>
    <row r="58" spans="3:14" ht="15.75" thickBot="1" x14ac:dyDescent="0.3">
      <c r="C58" s="101">
        <v>51</v>
      </c>
      <c r="D58" s="75" t="s">
        <v>2435</v>
      </c>
      <c r="E58" s="123"/>
      <c r="F58" s="123"/>
      <c r="G58" s="123"/>
      <c r="H58" s="123"/>
      <c r="I58" s="75">
        <v>3302</v>
      </c>
      <c r="J58" s="74" t="s">
        <v>2335</v>
      </c>
      <c r="K58" s="97"/>
      <c r="L58" s="97">
        <f>SUMIFS(Baching!$Q$3:$Q$1208,Baching!$C$3:$C$1208,I58,Baching!$K$3:$K$1208,"1")</f>
        <v>0</v>
      </c>
      <c r="M58" s="97"/>
      <c r="N58" s="97">
        <f>SUMIFS(Baching!$Q$3:$Q$1208,Baching!$C$3:$C$1208,I58,Baching!$K$3:$K$1208,"2")</f>
        <v>0</v>
      </c>
    </row>
    <row r="59" spans="3:14" ht="15.75" thickBot="1" x14ac:dyDescent="0.3">
      <c r="C59" s="101">
        <v>52</v>
      </c>
      <c r="D59" s="75" t="s">
        <v>2435</v>
      </c>
      <c r="E59" s="123"/>
      <c r="F59" s="123"/>
      <c r="G59" s="123"/>
      <c r="H59" s="123"/>
      <c r="I59" s="75">
        <v>3305</v>
      </c>
      <c r="J59" s="74" t="s">
        <v>2336</v>
      </c>
      <c r="K59" s="97"/>
      <c r="L59" s="97">
        <f>SUMIFS(Baching!$Q$3:$Q$1208,Baching!$C$3:$C$1208,I59,Baching!$K$3:$K$1208,"1")</f>
        <v>0</v>
      </c>
      <c r="M59" s="97"/>
      <c r="N59" s="97">
        <f>SUMIFS(Baching!$Q$3:$Q$1208,Baching!$C$3:$C$1208,I59,Baching!$K$3:$K$1208,"2")</f>
        <v>0</v>
      </c>
    </row>
    <row r="60" spans="3:14" ht="15.75" thickBot="1" x14ac:dyDescent="0.3">
      <c r="C60" s="101">
        <v>53</v>
      </c>
      <c r="D60" s="75" t="s">
        <v>2435</v>
      </c>
      <c r="E60" s="123"/>
      <c r="F60" s="123"/>
      <c r="G60" s="123"/>
      <c r="H60" s="123"/>
      <c r="I60" s="75">
        <v>3310</v>
      </c>
      <c r="J60" s="74" t="s">
        <v>2337</v>
      </c>
      <c r="K60" s="97"/>
      <c r="L60" s="97">
        <f>SUMIFS(Baching!$Q$3:$Q$1208,Baching!$C$3:$C$1208,I60,Baching!$K$3:$K$1208,"1")</f>
        <v>0</v>
      </c>
      <c r="M60" s="97"/>
      <c r="N60" s="97">
        <f>SUMIFS(Baching!$Q$3:$Q$1208,Baching!$C$3:$C$1208,I60,Baching!$K$3:$K$1208,"2")</f>
        <v>0</v>
      </c>
    </row>
    <row r="61" spans="3:14" ht="15.75" thickBot="1" x14ac:dyDescent="0.3">
      <c r="C61" s="101">
        <v>54</v>
      </c>
      <c r="D61" s="75" t="s">
        <v>2435</v>
      </c>
      <c r="E61" s="123"/>
      <c r="F61" s="123"/>
      <c r="G61" s="123"/>
      <c r="H61" s="123"/>
      <c r="I61" s="75">
        <v>3312</v>
      </c>
      <c r="J61" s="74" t="s">
        <v>2338</v>
      </c>
      <c r="K61" s="97"/>
      <c r="L61" s="97">
        <f>SUMIFS(Baching!$Q$3:$Q$1208,Baching!$C$3:$C$1208,I61,Baching!$K$3:$K$1208,"1")</f>
        <v>0</v>
      </c>
      <c r="M61" s="97"/>
      <c r="N61" s="97">
        <f>SUMIFS(Baching!$Q$3:$Q$1208,Baching!$C$3:$C$1208,I61,Baching!$K$3:$K$1208,"2")</f>
        <v>0</v>
      </c>
    </row>
    <row r="62" spans="3:14" ht="15.75" thickBot="1" x14ac:dyDescent="0.3">
      <c r="C62" s="101">
        <v>55</v>
      </c>
      <c r="D62" s="75" t="s">
        <v>2435</v>
      </c>
      <c r="E62" s="123"/>
      <c r="F62" s="123"/>
      <c r="G62" s="123"/>
      <c r="H62" s="123"/>
      <c r="I62" s="75">
        <v>3315</v>
      </c>
      <c r="J62" s="74" t="s">
        <v>2339</v>
      </c>
      <c r="K62" s="97"/>
      <c r="L62" s="97">
        <f>SUMIFS(Baching!$Q$3:$Q$1208,Baching!$C$3:$C$1208,I62,Baching!$K$3:$K$1208,"1")</f>
        <v>0</v>
      </c>
      <c r="M62" s="97"/>
      <c r="N62" s="97">
        <f>SUMIFS(Baching!$Q$3:$Q$1208,Baching!$C$3:$C$1208,I62,Baching!$K$3:$K$1208,"2")</f>
        <v>0</v>
      </c>
    </row>
    <row r="63" spans="3:14" ht="15.75" thickBot="1" x14ac:dyDescent="0.3">
      <c r="C63" s="101">
        <v>56</v>
      </c>
      <c r="D63" s="75" t="s">
        <v>2435</v>
      </c>
      <c r="E63" s="123"/>
      <c r="F63" s="123"/>
      <c r="G63" s="123"/>
      <c r="H63" s="123"/>
      <c r="I63" s="75">
        <v>3318</v>
      </c>
      <c r="J63" s="74" t="s">
        <v>2340</v>
      </c>
      <c r="K63" s="97"/>
      <c r="L63" s="97">
        <f>SUMIFS(Baching!$Q$3:$Q$1208,Baching!$C$3:$C$1208,I63,Baching!$K$3:$K$1208,"1")</f>
        <v>0</v>
      </c>
      <c r="M63" s="97"/>
      <c r="N63" s="97">
        <f>SUMIFS(Baching!$Q$3:$Q$1208,Baching!$C$3:$C$1208,I63,Baching!$K$3:$K$1208,"2")</f>
        <v>0</v>
      </c>
    </row>
    <row r="64" spans="3:14" ht="15.75" thickBot="1" x14ac:dyDescent="0.3">
      <c r="C64" s="101">
        <v>57</v>
      </c>
      <c r="D64" s="75" t="s">
        <v>2435</v>
      </c>
      <c r="E64" s="123"/>
      <c r="F64" s="123"/>
      <c r="G64" s="123"/>
      <c r="H64" s="123"/>
      <c r="I64" s="75">
        <v>3325</v>
      </c>
      <c r="J64" s="74" t="s">
        <v>2341</v>
      </c>
      <c r="K64" s="97"/>
      <c r="L64" s="97">
        <f>SUMIFS(Baching!$Q$3:$Q$1208,Baching!$C$3:$C$1208,I64,Baching!$K$3:$K$1208,"1")</f>
        <v>0</v>
      </c>
      <c r="M64" s="97"/>
      <c r="N64" s="97">
        <f>SUMIFS(Baching!$Q$3:$Q$1208,Baching!$C$3:$C$1208,I64,Baching!$K$3:$K$1208,"2")</f>
        <v>0</v>
      </c>
    </row>
    <row r="65" spans="3:14" ht="15.75" thickBot="1" x14ac:dyDescent="0.3">
      <c r="C65" s="101">
        <v>58</v>
      </c>
      <c r="D65" s="75" t="s">
        <v>2435</v>
      </c>
      <c r="E65" s="123"/>
      <c r="F65" s="123"/>
      <c r="G65" s="123"/>
      <c r="H65" s="123"/>
      <c r="I65" s="75">
        <v>3328</v>
      </c>
      <c r="J65" s="74" t="s">
        <v>2342</v>
      </c>
      <c r="K65" s="97"/>
      <c r="L65" s="97">
        <f>SUMIFS(Baching!$Q$3:$Q$1208,Baching!$C$3:$C$1208,I65,Baching!$K$3:$K$1208,"1")</f>
        <v>0</v>
      </c>
      <c r="M65" s="97"/>
      <c r="N65" s="97">
        <f>SUMIFS(Baching!$Q$3:$Q$1208,Baching!$C$3:$C$1208,I65,Baching!$K$3:$K$1208,"2")</f>
        <v>0</v>
      </c>
    </row>
    <row r="66" spans="3:14" ht="15.75" thickBot="1" x14ac:dyDescent="0.3">
      <c r="C66" s="101">
        <v>59</v>
      </c>
      <c r="D66" s="75" t="s">
        <v>2435</v>
      </c>
      <c r="E66" s="123"/>
      <c r="F66" s="123"/>
      <c r="G66" s="123"/>
      <c r="H66" s="123"/>
      <c r="I66" s="75">
        <v>3329</v>
      </c>
      <c r="J66" s="74" t="s">
        <v>2343</v>
      </c>
      <c r="K66" s="97"/>
      <c r="L66" s="97">
        <f>SUMIFS(Baching!$Q$3:$Q$1208,Baching!$C$3:$C$1208,I66,Baching!$K$3:$K$1208,"1")</f>
        <v>0</v>
      </c>
      <c r="M66" s="97"/>
      <c r="N66" s="97">
        <f>SUMIFS(Baching!$Q$3:$Q$1208,Baching!$C$3:$C$1208,I66,Baching!$K$3:$K$1208,"2")</f>
        <v>0</v>
      </c>
    </row>
    <row r="67" spans="3:14" ht="15.75" thickBot="1" x14ac:dyDescent="0.3">
      <c r="C67" s="101">
        <v>60</v>
      </c>
      <c r="D67" s="75" t="s">
        <v>2435</v>
      </c>
      <c r="E67" s="123"/>
      <c r="F67" s="123"/>
      <c r="G67" s="123"/>
      <c r="H67" s="123"/>
      <c r="I67" s="75">
        <v>3372</v>
      </c>
      <c r="J67" s="74" t="s">
        <v>2344</v>
      </c>
      <c r="K67" s="97"/>
      <c r="L67" s="97">
        <f>SUMIFS(Baching!$Q$3:$Q$1208,Baching!$C$3:$C$1208,I67,Baching!$K$3:$K$1208,"1")</f>
        <v>0</v>
      </c>
      <c r="M67" s="97"/>
      <c r="N67" s="97">
        <f>SUMIFS(Baching!$Q$3:$Q$1208,Baching!$C$3:$C$1208,I67,Baching!$K$3:$K$1208,"2")</f>
        <v>0</v>
      </c>
    </row>
    <row r="68" spans="3:14" ht="15.75" thickBot="1" x14ac:dyDescent="0.3">
      <c r="C68" s="101">
        <v>61</v>
      </c>
      <c r="D68" s="75" t="s">
        <v>2435</v>
      </c>
      <c r="E68" s="124"/>
      <c r="F68" s="124"/>
      <c r="G68" s="124"/>
      <c r="H68" s="124"/>
      <c r="I68" s="75">
        <v>3374</v>
      </c>
      <c r="J68" s="74" t="s">
        <v>2345</v>
      </c>
      <c r="K68" s="97"/>
      <c r="L68" s="97">
        <f>SUMIFS(Baching!$Q$3:$Q$1208,Baching!$C$3:$C$1208,I68,Baching!$K$3:$K$1208,"1")</f>
        <v>0</v>
      </c>
      <c r="M68" s="97"/>
      <c r="N68" s="97">
        <f>SUMIFS(Baching!$Q$3:$Q$1208,Baching!$C$3:$C$1208,I68,Baching!$K$3:$K$1208,"2")</f>
        <v>0</v>
      </c>
    </row>
    <row r="69" spans="3:14" ht="15.75" thickBot="1" x14ac:dyDescent="0.3">
      <c r="C69" s="101">
        <v>62</v>
      </c>
      <c r="D69" s="75" t="s">
        <v>2436</v>
      </c>
      <c r="E69" s="122">
        <f>SUM(K69:K72)</f>
        <v>0</v>
      </c>
      <c r="F69" s="122">
        <f t="shared" ref="F69:H69" si="10">SUM(L69:L72)</f>
        <v>10</v>
      </c>
      <c r="G69" s="122">
        <f t="shared" si="10"/>
        <v>0</v>
      </c>
      <c r="H69" s="122">
        <f t="shared" si="10"/>
        <v>75</v>
      </c>
      <c r="I69" s="75">
        <v>3402</v>
      </c>
      <c r="J69" s="74" t="s">
        <v>2346</v>
      </c>
      <c r="K69" s="97"/>
      <c r="L69" s="97">
        <f>SUMIFS(Baching!$Q$3:$Q$1208,Baching!$C$3:$C$1208,I69,Baching!$K$3:$K$1208,"1")</f>
        <v>10</v>
      </c>
      <c r="M69" s="97"/>
      <c r="N69" s="97">
        <f>SUMIFS(Baching!$Q$3:$Q$1208,Baching!$C$3:$C$1208,I69,Baching!$K$3:$K$1208,"2")</f>
        <v>50</v>
      </c>
    </row>
    <row r="70" spans="3:14" ht="15.75" thickBot="1" x14ac:dyDescent="0.3">
      <c r="C70" s="101">
        <v>63</v>
      </c>
      <c r="D70" s="75" t="s">
        <v>2436</v>
      </c>
      <c r="E70" s="123"/>
      <c r="F70" s="123"/>
      <c r="G70" s="123"/>
      <c r="H70" s="123"/>
      <c r="I70" s="75">
        <v>3403</v>
      </c>
      <c r="J70" s="74" t="s">
        <v>2347</v>
      </c>
      <c r="K70" s="97"/>
      <c r="L70" s="97">
        <f>SUMIFS(Baching!$Q$3:$Q$1208,Baching!$C$3:$C$1208,I70,Baching!$K$3:$K$1208,"1")</f>
        <v>0</v>
      </c>
      <c r="M70" s="97"/>
      <c r="N70" s="97">
        <f>SUMIFS(Baching!$Q$3:$Q$1208,Baching!$C$3:$C$1208,I70,Baching!$K$3:$K$1208,"2")</f>
        <v>0</v>
      </c>
    </row>
    <row r="71" spans="3:14" ht="15.75" thickBot="1" x14ac:dyDescent="0.3">
      <c r="C71" s="101">
        <v>64</v>
      </c>
      <c r="D71" s="75" t="s">
        <v>2436</v>
      </c>
      <c r="E71" s="123"/>
      <c r="F71" s="123"/>
      <c r="G71" s="123"/>
      <c r="H71" s="123"/>
      <c r="I71" s="75">
        <v>3404</v>
      </c>
      <c r="J71" s="74" t="s">
        <v>2348</v>
      </c>
      <c r="K71" s="97"/>
      <c r="L71" s="97">
        <f>SUMIFS(Baching!$Q$3:$Q$1208,Baching!$C$3:$C$1208,I71,Baching!$K$3:$K$1208,"1")</f>
        <v>0</v>
      </c>
      <c r="M71" s="97"/>
      <c r="N71" s="97">
        <f>SUMIFS(Baching!$Q$3:$Q$1208,Baching!$C$3:$C$1208,I71,Baching!$K$3:$K$1208,"2")</f>
        <v>25</v>
      </c>
    </row>
    <row r="72" spans="3:14" ht="15.75" thickBot="1" x14ac:dyDescent="0.3">
      <c r="C72" s="101">
        <v>65</v>
      </c>
      <c r="D72" s="75" t="s">
        <v>2436</v>
      </c>
      <c r="E72" s="124"/>
      <c r="F72" s="124"/>
      <c r="G72" s="124"/>
      <c r="H72" s="124"/>
      <c r="I72" s="75">
        <v>3471</v>
      </c>
      <c r="J72" s="74" t="s">
        <v>2349</v>
      </c>
      <c r="K72" s="97"/>
      <c r="L72" s="97">
        <f>SUMIFS(Baching!$Q$3:$Q$1208,Baching!$C$3:$C$1208,I72,Baching!$K$3:$K$1208,"1")</f>
        <v>0</v>
      </c>
      <c r="M72" s="97"/>
      <c r="N72" s="97">
        <f>SUMIFS(Baching!$Q$3:$Q$1208,Baching!$C$3:$C$1208,I72,Baching!$K$3:$K$1208,"2")</f>
        <v>0</v>
      </c>
    </row>
    <row r="73" spans="3:14" ht="15.75" thickBot="1" x14ac:dyDescent="0.3">
      <c r="C73" s="101">
        <v>66</v>
      </c>
      <c r="D73" s="75" t="s">
        <v>2437</v>
      </c>
      <c r="E73" s="122">
        <f>SUM(K73:K84)</f>
        <v>0</v>
      </c>
      <c r="F73" s="122">
        <f t="shared" ref="F73:H73" si="11">SUM(L73:L84)</f>
        <v>30</v>
      </c>
      <c r="G73" s="122">
        <f t="shared" si="11"/>
        <v>0</v>
      </c>
      <c r="H73" s="122">
        <f t="shared" si="11"/>
        <v>120</v>
      </c>
      <c r="I73" s="75">
        <v>3505</v>
      </c>
      <c r="J73" s="74" t="s">
        <v>2350</v>
      </c>
      <c r="K73" s="97"/>
      <c r="L73" s="97">
        <f>SUMIFS(Baching!$Q$3:$Q$1208,Baching!$C$3:$C$1208,I73,Baching!$K$3:$K$1208,"1")</f>
        <v>0</v>
      </c>
      <c r="M73" s="97"/>
      <c r="N73" s="97">
        <f>SUMIFS(Baching!$Q$3:$Q$1208,Baching!$C$3:$C$1208,I73,Baching!$K$3:$K$1208,"2")</f>
        <v>0</v>
      </c>
    </row>
    <row r="74" spans="3:14" ht="15.75" thickBot="1" x14ac:dyDescent="0.3">
      <c r="C74" s="101">
        <v>67</v>
      </c>
      <c r="D74" s="75" t="s">
        <v>2437</v>
      </c>
      <c r="E74" s="123"/>
      <c r="F74" s="123"/>
      <c r="G74" s="123"/>
      <c r="H74" s="123"/>
      <c r="I74" s="75">
        <v>3507</v>
      </c>
      <c r="J74" s="74" t="s">
        <v>2351</v>
      </c>
      <c r="K74" s="97"/>
      <c r="L74" s="97">
        <f>SUMIFS(Baching!$Q$3:$Q$1208,Baching!$C$3:$C$1208,I74,Baching!$K$3:$K$1208,"1")</f>
        <v>0</v>
      </c>
      <c r="M74" s="97"/>
      <c r="N74" s="97">
        <f>SUMIFS(Baching!$Q$3:$Q$1208,Baching!$C$3:$C$1208,I74,Baching!$K$3:$K$1208,"2")</f>
        <v>0</v>
      </c>
    </row>
    <row r="75" spans="3:14" ht="15.75" thickBot="1" x14ac:dyDescent="0.3">
      <c r="C75" s="101">
        <v>68</v>
      </c>
      <c r="D75" s="75" t="s">
        <v>2437</v>
      </c>
      <c r="E75" s="123"/>
      <c r="F75" s="123"/>
      <c r="G75" s="123"/>
      <c r="H75" s="123"/>
      <c r="I75" s="75">
        <v>3509</v>
      </c>
      <c r="J75" s="74" t="s">
        <v>2352</v>
      </c>
      <c r="K75" s="97"/>
      <c r="L75" s="97">
        <f>SUMIFS(Baching!$Q$3:$Q$1208,Baching!$C$3:$C$1208,I75,Baching!$K$3:$K$1208,"1")</f>
        <v>0</v>
      </c>
      <c r="M75" s="97"/>
      <c r="N75" s="97">
        <f>SUMIFS(Baching!$Q$3:$Q$1208,Baching!$C$3:$C$1208,I75,Baching!$K$3:$K$1208,"2")</f>
        <v>0</v>
      </c>
    </row>
    <row r="76" spans="3:14" ht="15.75" thickBot="1" x14ac:dyDescent="0.3">
      <c r="C76" s="101">
        <v>69</v>
      </c>
      <c r="D76" s="75" t="s">
        <v>2437</v>
      </c>
      <c r="E76" s="123"/>
      <c r="F76" s="123"/>
      <c r="G76" s="123"/>
      <c r="H76" s="123"/>
      <c r="I76" s="75">
        <v>3510</v>
      </c>
      <c r="J76" s="74" t="s">
        <v>2353</v>
      </c>
      <c r="K76" s="97"/>
      <c r="L76" s="97">
        <f>SUMIFS(Baching!$Q$3:$Q$1208,Baching!$C$3:$C$1208,I76,Baching!$K$3:$K$1208,"1")</f>
        <v>10</v>
      </c>
      <c r="M76" s="97"/>
      <c r="N76" s="97">
        <f>SUMIFS(Baching!$Q$3:$Q$1208,Baching!$C$3:$C$1208,I76,Baching!$K$3:$K$1208,"2")</f>
        <v>50</v>
      </c>
    </row>
    <row r="77" spans="3:14" ht="15.75" thickBot="1" x14ac:dyDescent="0.3">
      <c r="C77" s="101">
        <v>70</v>
      </c>
      <c r="D77" s="75" t="s">
        <v>2437</v>
      </c>
      <c r="E77" s="123"/>
      <c r="F77" s="123"/>
      <c r="G77" s="123"/>
      <c r="H77" s="123"/>
      <c r="I77" s="75">
        <v>3513</v>
      </c>
      <c r="J77" s="74" t="s">
        <v>2354</v>
      </c>
      <c r="K77" s="97"/>
      <c r="L77" s="97">
        <f>SUMIFS(Baching!$Q$3:$Q$1208,Baching!$C$3:$C$1208,I77,Baching!$K$3:$K$1208,"1")</f>
        <v>0</v>
      </c>
      <c r="M77" s="97"/>
      <c r="N77" s="97">
        <f>SUMIFS(Baching!$Q$3:$Q$1208,Baching!$C$3:$C$1208,I77,Baching!$K$3:$K$1208,"2")</f>
        <v>0</v>
      </c>
    </row>
    <row r="78" spans="3:14" ht="15.75" thickBot="1" x14ac:dyDescent="0.3">
      <c r="C78" s="101">
        <v>71</v>
      </c>
      <c r="D78" s="75" t="s">
        <v>2437</v>
      </c>
      <c r="E78" s="123"/>
      <c r="F78" s="123"/>
      <c r="G78" s="123"/>
      <c r="H78" s="123"/>
      <c r="I78" s="75">
        <v>3514</v>
      </c>
      <c r="J78" s="74" t="s">
        <v>2355</v>
      </c>
      <c r="K78" s="97"/>
      <c r="L78" s="97">
        <f>SUMIFS(Baching!$Q$3:$Q$1208,Baching!$C$3:$C$1208,I78,Baching!$K$3:$K$1208,"1")</f>
        <v>0</v>
      </c>
      <c r="M78" s="97"/>
      <c r="N78" s="97">
        <f>SUMIFS(Baching!$Q$3:$Q$1208,Baching!$C$3:$C$1208,I78,Baching!$K$3:$K$1208,"2")</f>
        <v>0</v>
      </c>
    </row>
    <row r="79" spans="3:14" ht="15.75" thickBot="1" x14ac:dyDescent="0.3">
      <c r="C79" s="101">
        <v>72</v>
      </c>
      <c r="D79" s="75" t="s">
        <v>2437</v>
      </c>
      <c r="E79" s="123"/>
      <c r="F79" s="123"/>
      <c r="G79" s="123"/>
      <c r="H79" s="123"/>
      <c r="I79" s="75">
        <v>3515</v>
      </c>
      <c r="J79" s="74" t="s">
        <v>2356</v>
      </c>
      <c r="K79" s="97"/>
      <c r="L79" s="97">
        <f>SUMIFS(Baching!$Q$3:$Q$1208,Baching!$C$3:$C$1208,I79,Baching!$K$3:$K$1208,"1")</f>
        <v>0</v>
      </c>
      <c r="M79" s="97"/>
      <c r="N79" s="97">
        <f>SUMIFS(Baching!$Q$3:$Q$1208,Baching!$C$3:$C$1208,I79,Baching!$K$3:$K$1208,"2")</f>
        <v>0</v>
      </c>
    </row>
    <row r="80" spans="3:14" ht="15.75" thickBot="1" x14ac:dyDescent="0.3">
      <c r="C80" s="101">
        <v>73</v>
      </c>
      <c r="D80" s="75" t="s">
        <v>2437</v>
      </c>
      <c r="E80" s="123"/>
      <c r="F80" s="123"/>
      <c r="G80" s="123"/>
      <c r="H80" s="123"/>
      <c r="I80" s="75">
        <v>3518</v>
      </c>
      <c r="J80" s="74" t="s">
        <v>2357</v>
      </c>
      <c r="K80" s="97"/>
      <c r="L80" s="97">
        <f>SUMIFS(Baching!$Q$3:$Q$1208,Baching!$C$3:$C$1208,I80,Baching!$K$3:$K$1208,"1")</f>
        <v>0</v>
      </c>
      <c r="M80" s="97"/>
      <c r="N80" s="97">
        <f>SUMIFS(Baching!$Q$3:$Q$1208,Baching!$C$3:$C$1208,I80,Baching!$K$3:$K$1208,"2")</f>
        <v>0</v>
      </c>
    </row>
    <row r="81" spans="3:14" ht="15.75" thickBot="1" x14ac:dyDescent="0.3">
      <c r="C81" s="101">
        <v>74</v>
      </c>
      <c r="D81" s="75" t="s">
        <v>2437</v>
      </c>
      <c r="E81" s="123"/>
      <c r="F81" s="123"/>
      <c r="G81" s="123"/>
      <c r="H81" s="123"/>
      <c r="I81" s="75">
        <v>3522</v>
      </c>
      <c r="J81" s="74" t="s">
        <v>2358</v>
      </c>
      <c r="K81" s="97"/>
      <c r="L81" s="97">
        <f>SUMIFS(Baching!$Q$3:$Q$1208,Baching!$C$3:$C$1208,I81,Baching!$K$3:$K$1208,"1")</f>
        <v>0</v>
      </c>
      <c r="M81" s="97"/>
      <c r="N81" s="97">
        <f>SUMIFS(Baching!$Q$3:$Q$1208,Baching!$C$3:$C$1208,I81,Baching!$K$3:$K$1208,"2")</f>
        <v>0</v>
      </c>
    </row>
    <row r="82" spans="3:14" ht="15.75" thickBot="1" x14ac:dyDescent="0.3">
      <c r="C82" s="101">
        <v>75</v>
      </c>
      <c r="D82" s="75" t="s">
        <v>2437</v>
      </c>
      <c r="E82" s="123"/>
      <c r="F82" s="123"/>
      <c r="G82" s="123"/>
      <c r="H82" s="123"/>
      <c r="I82" s="75">
        <v>3524</v>
      </c>
      <c r="J82" s="74" t="s">
        <v>2359</v>
      </c>
      <c r="K82" s="97"/>
      <c r="L82" s="97">
        <f>SUMIFS(Baching!$Q$3:$Q$1208,Baching!$C$3:$C$1208,I82,Baching!$K$3:$K$1208,"1")</f>
        <v>0</v>
      </c>
      <c r="M82" s="97"/>
      <c r="N82" s="97">
        <f>SUMIFS(Baching!$Q$3:$Q$1208,Baching!$C$3:$C$1208,I82,Baching!$K$3:$K$1208,"2")</f>
        <v>0</v>
      </c>
    </row>
    <row r="83" spans="3:14" ht="15.75" thickBot="1" x14ac:dyDescent="0.3">
      <c r="C83" s="101">
        <v>76</v>
      </c>
      <c r="D83" s="75" t="s">
        <v>2437</v>
      </c>
      <c r="E83" s="123"/>
      <c r="F83" s="123"/>
      <c r="G83" s="123"/>
      <c r="H83" s="123"/>
      <c r="I83" s="75">
        <v>3529</v>
      </c>
      <c r="J83" s="74" t="s">
        <v>2360</v>
      </c>
      <c r="K83" s="97"/>
      <c r="L83" s="97">
        <f>SUMIFS(Baching!$Q$3:$Q$1208,Baching!$C$3:$C$1208,I83,Baching!$K$3:$K$1208,"1")</f>
        <v>20</v>
      </c>
      <c r="M83" s="97"/>
      <c r="N83" s="97">
        <f>SUMIFS(Baching!$Q$3:$Q$1208,Baching!$C$3:$C$1208,I83,Baching!$K$3:$K$1208,"2")</f>
        <v>70</v>
      </c>
    </row>
    <row r="84" spans="3:14" ht="15.75" thickBot="1" x14ac:dyDescent="0.3">
      <c r="C84" s="101">
        <v>77</v>
      </c>
      <c r="D84" s="75" t="s">
        <v>2437</v>
      </c>
      <c r="E84" s="123"/>
      <c r="F84" s="123"/>
      <c r="G84" s="123"/>
      <c r="H84" s="123"/>
      <c r="I84" s="75">
        <v>3573</v>
      </c>
      <c r="J84" s="74" t="s">
        <v>2351</v>
      </c>
      <c r="K84" s="97"/>
      <c r="L84" s="97">
        <f>SUMIFS(Baching!$Q$3:$Q$1208,Baching!$C$3:$C$1208,I84,Baching!$K$3:$K$1208,"1")</f>
        <v>0</v>
      </c>
      <c r="M84" s="97"/>
      <c r="N84" s="97">
        <f>SUMIFS(Baching!$Q$3:$Q$1208,Baching!$C$3:$C$1208,I84,Baching!$K$3:$K$1208,"2")</f>
        <v>0</v>
      </c>
    </row>
    <row r="85" spans="3:14" ht="15.75" thickBot="1" x14ac:dyDescent="0.3">
      <c r="C85" s="101">
        <v>78</v>
      </c>
      <c r="D85" s="75" t="s">
        <v>2437</v>
      </c>
      <c r="E85" s="124"/>
      <c r="F85" s="124"/>
      <c r="G85" s="124"/>
      <c r="H85" s="124"/>
      <c r="I85" s="75">
        <v>3578</v>
      </c>
      <c r="J85" s="74" t="s">
        <v>2361</v>
      </c>
      <c r="K85" s="97"/>
      <c r="L85" s="97">
        <f>SUMIFS(Baching!$Q$3:$Q$1208,Baching!$C$3:$C$1208,I85,Baching!$K$3:$K$1208,"1")</f>
        <v>0</v>
      </c>
      <c r="M85" s="97"/>
      <c r="N85" s="97">
        <f>SUMIFS(Baching!$Q$3:$Q$1208,Baching!$C$3:$C$1208,I85,Baching!$K$3:$K$1208,"2")</f>
        <v>0</v>
      </c>
    </row>
    <row r="86" spans="3:14" ht="15.75" thickBot="1" x14ac:dyDescent="0.3">
      <c r="C86" s="101">
        <v>79</v>
      </c>
      <c r="D86" s="75" t="s">
        <v>2438</v>
      </c>
      <c r="E86" s="122">
        <f>SUM(K86:K91)</f>
        <v>0</v>
      </c>
      <c r="F86" s="122">
        <f t="shared" ref="F86:H86" si="12">SUM(L86:L91)</f>
        <v>0</v>
      </c>
      <c r="G86" s="122">
        <f t="shared" si="12"/>
        <v>0</v>
      </c>
      <c r="H86" s="122">
        <f t="shared" si="12"/>
        <v>0</v>
      </c>
      <c r="I86" s="75">
        <v>3601</v>
      </c>
      <c r="J86" s="74" t="s">
        <v>2362</v>
      </c>
      <c r="K86" s="97"/>
      <c r="L86" s="97">
        <f>SUMIFS(Baching!$Q$3:$Q$1208,Baching!$C$3:$C$1208,I86,Baching!$K$3:$K$1208,"1")</f>
        <v>0</v>
      </c>
      <c r="M86" s="97"/>
      <c r="N86" s="97">
        <f>SUMIFS(Baching!$Q$3:$Q$1208,Baching!$C$3:$C$1208,I86,Baching!$K$3:$K$1208,"2")</f>
        <v>0</v>
      </c>
    </row>
    <row r="87" spans="3:14" ht="15.75" thickBot="1" x14ac:dyDescent="0.3">
      <c r="C87" s="101">
        <v>80</v>
      </c>
      <c r="D87" s="75" t="s">
        <v>2438</v>
      </c>
      <c r="E87" s="123"/>
      <c r="F87" s="123"/>
      <c r="G87" s="123"/>
      <c r="H87" s="123"/>
      <c r="I87" s="75">
        <v>3602</v>
      </c>
      <c r="J87" s="74" t="s">
        <v>2363</v>
      </c>
      <c r="K87" s="97"/>
      <c r="L87" s="97">
        <f>SUMIFS(Baching!$Q$3:$Q$1208,Baching!$C$3:$C$1208,I87,Baching!$K$3:$K$1208,"1")</f>
        <v>0</v>
      </c>
      <c r="M87" s="97"/>
      <c r="N87" s="97">
        <f>SUMIFS(Baching!$Q$3:$Q$1208,Baching!$C$3:$C$1208,I87,Baching!$K$3:$K$1208,"2")</f>
        <v>0</v>
      </c>
    </row>
    <row r="88" spans="3:14" ht="15.75" thickBot="1" x14ac:dyDescent="0.3">
      <c r="C88" s="101">
        <v>81</v>
      </c>
      <c r="D88" s="75" t="s">
        <v>2438</v>
      </c>
      <c r="E88" s="123"/>
      <c r="F88" s="123"/>
      <c r="G88" s="123"/>
      <c r="H88" s="123"/>
      <c r="I88" s="75">
        <v>3603</v>
      </c>
      <c r="J88" s="74" t="s">
        <v>2364</v>
      </c>
      <c r="K88" s="97"/>
      <c r="L88" s="97">
        <f>SUMIFS(Baching!$Q$3:$Q$1208,Baching!$C$3:$C$1208,I88,Baching!$K$3:$K$1208,"1")</f>
        <v>0</v>
      </c>
      <c r="M88" s="97"/>
      <c r="N88" s="97">
        <f>SUMIFS(Baching!$Q$3:$Q$1208,Baching!$C$3:$C$1208,I88,Baching!$K$3:$K$1208,"2")</f>
        <v>0</v>
      </c>
    </row>
    <row r="89" spans="3:14" ht="15.75" thickBot="1" x14ac:dyDescent="0.3">
      <c r="C89" s="101">
        <v>82</v>
      </c>
      <c r="D89" s="75" t="s">
        <v>2438</v>
      </c>
      <c r="E89" s="123"/>
      <c r="F89" s="123"/>
      <c r="G89" s="123"/>
      <c r="H89" s="123"/>
      <c r="I89" s="75">
        <v>3604</v>
      </c>
      <c r="J89" s="74" t="s">
        <v>2365</v>
      </c>
      <c r="K89" s="97"/>
      <c r="L89" s="97">
        <f>SUMIFS(Baching!$Q$3:$Q$1208,Baching!$C$3:$C$1208,I89,Baching!$K$3:$K$1208,"1")</f>
        <v>0</v>
      </c>
      <c r="M89" s="97"/>
      <c r="N89" s="97">
        <f>SUMIFS(Baching!$Q$3:$Q$1208,Baching!$C$3:$C$1208,I89,Baching!$K$3:$K$1208,"2")</f>
        <v>0</v>
      </c>
    </row>
    <row r="90" spans="3:14" ht="15.75" thickBot="1" x14ac:dyDescent="0.3">
      <c r="C90" s="101">
        <v>83</v>
      </c>
      <c r="D90" s="75" t="s">
        <v>2438</v>
      </c>
      <c r="E90" s="123"/>
      <c r="F90" s="123"/>
      <c r="G90" s="123"/>
      <c r="H90" s="123"/>
      <c r="I90" s="75">
        <v>3671</v>
      </c>
      <c r="J90" s="74" t="s">
        <v>2364</v>
      </c>
      <c r="K90" s="97"/>
      <c r="L90" s="97">
        <f>SUMIFS(Baching!$Q$3:$Q$1208,Baching!$C$3:$C$1208,I90,Baching!$K$3:$K$1208,"1")</f>
        <v>0</v>
      </c>
      <c r="M90" s="97"/>
      <c r="N90" s="97">
        <f>SUMIFS(Baching!$Q$3:$Q$1208,Baching!$C$3:$C$1208,I90,Baching!$K$3:$K$1208,"2")</f>
        <v>0</v>
      </c>
    </row>
    <row r="91" spans="3:14" ht="15.75" thickBot="1" x14ac:dyDescent="0.3">
      <c r="C91" s="101">
        <v>84</v>
      </c>
      <c r="D91" s="75" t="s">
        <v>2438</v>
      </c>
      <c r="E91" s="124"/>
      <c r="F91" s="124"/>
      <c r="G91" s="124"/>
      <c r="H91" s="124"/>
      <c r="I91" s="75">
        <v>3673</v>
      </c>
      <c r="J91" s="74" t="s">
        <v>2365</v>
      </c>
      <c r="K91" s="97"/>
      <c r="L91" s="97">
        <f>SUMIFS(Baching!$Q$3:$Q$1208,Baching!$C$3:$C$1208,I91,Baching!$K$3:$K$1208,"1")</f>
        <v>0</v>
      </c>
      <c r="M91" s="97"/>
      <c r="N91" s="97">
        <f>SUMIFS(Baching!$Q$3:$Q$1208,Baching!$C$3:$C$1208,I91,Baching!$K$3:$K$1208,"2")</f>
        <v>0</v>
      </c>
    </row>
    <row r="92" spans="3:14" ht="15.75" thickBot="1" x14ac:dyDescent="0.3">
      <c r="C92" s="101">
        <v>85</v>
      </c>
      <c r="D92" s="75" t="s">
        <v>2439</v>
      </c>
      <c r="E92" s="122">
        <f>SUM(K92:K95)</f>
        <v>0</v>
      </c>
      <c r="F92" s="122">
        <f t="shared" ref="F92:H92" si="13">SUM(L92:L95)</f>
        <v>0</v>
      </c>
      <c r="G92" s="122">
        <f t="shared" si="13"/>
        <v>0</v>
      </c>
      <c r="H92" s="122">
        <f t="shared" si="13"/>
        <v>30</v>
      </c>
      <c r="I92" s="75">
        <v>5102</v>
      </c>
      <c r="J92" s="74" t="s">
        <v>2366</v>
      </c>
      <c r="K92" s="97"/>
      <c r="L92" s="97">
        <f>SUMIFS(Baching!$Q$3:$Q$1208,Baching!$C$3:$C$1208,I92,Baching!$K$3:$K$1208,"1")</f>
        <v>0</v>
      </c>
      <c r="M92" s="97"/>
      <c r="N92" s="97">
        <f>SUMIFS(Baching!$Q$3:$Q$1208,Baching!$C$3:$C$1208,I92,Baching!$K$3:$K$1208,"2")</f>
        <v>0</v>
      </c>
    </row>
    <row r="93" spans="3:14" ht="15.75" thickBot="1" x14ac:dyDescent="0.3">
      <c r="C93" s="101">
        <v>86</v>
      </c>
      <c r="D93" s="75" t="s">
        <v>2439</v>
      </c>
      <c r="E93" s="123"/>
      <c r="F93" s="123"/>
      <c r="G93" s="123"/>
      <c r="H93" s="123"/>
      <c r="I93" s="75">
        <v>5104</v>
      </c>
      <c r="J93" s="74" t="s">
        <v>2367</v>
      </c>
      <c r="K93" s="97"/>
      <c r="L93" s="97">
        <f>SUMIFS(Baching!$Q$3:$Q$1208,Baching!$C$3:$C$1208,I93,Baching!$K$3:$K$1208,"1")</f>
        <v>0</v>
      </c>
      <c r="M93" s="97"/>
      <c r="N93" s="97">
        <f>SUMIFS(Baching!$Q$3:$Q$1208,Baching!$C$3:$C$1208,I93,Baching!$K$3:$K$1208,"2")</f>
        <v>0</v>
      </c>
    </row>
    <row r="94" spans="3:14" ht="15.75" thickBot="1" x14ac:dyDescent="0.3">
      <c r="C94" s="101">
        <v>87</v>
      </c>
      <c r="D94" s="75" t="s">
        <v>2439</v>
      </c>
      <c r="E94" s="123"/>
      <c r="F94" s="123"/>
      <c r="G94" s="123"/>
      <c r="H94" s="123"/>
      <c r="I94" s="75">
        <v>5108</v>
      </c>
      <c r="J94" s="74" t="s">
        <v>2368</v>
      </c>
      <c r="K94" s="97"/>
      <c r="L94" s="97">
        <f>SUMIFS(Baching!$Q$3:$Q$1208,Baching!$C$3:$C$1208,I94,Baching!$K$3:$K$1208,"1")</f>
        <v>0</v>
      </c>
      <c r="M94" s="97"/>
      <c r="N94" s="97">
        <f>SUMIFS(Baching!$Q$3:$Q$1208,Baching!$C$3:$C$1208,I94,Baching!$K$3:$K$1208,"2")</f>
        <v>30</v>
      </c>
    </row>
    <row r="95" spans="3:14" ht="15.75" thickBot="1" x14ac:dyDescent="0.3">
      <c r="C95" s="101">
        <v>88</v>
      </c>
      <c r="D95" s="75" t="s">
        <v>2439</v>
      </c>
      <c r="E95" s="124"/>
      <c r="F95" s="124"/>
      <c r="G95" s="124"/>
      <c r="H95" s="124"/>
      <c r="I95" s="75">
        <v>5171</v>
      </c>
      <c r="J95" s="74" t="s">
        <v>2369</v>
      </c>
      <c r="K95" s="97"/>
      <c r="L95" s="97">
        <f>SUMIFS(Baching!$Q$3:$Q$1208,Baching!$C$3:$C$1208,I95,Baching!$K$3:$K$1208,"1")</f>
        <v>0</v>
      </c>
      <c r="M95" s="97"/>
      <c r="N95" s="97">
        <f>SUMIFS(Baching!$Q$3:$Q$1208,Baching!$C$3:$C$1208,I95,Baching!$K$3:$K$1208,"2")</f>
        <v>0</v>
      </c>
    </row>
    <row r="96" spans="3:14" ht="15.75" thickBot="1" x14ac:dyDescent="0.3">
      <c r="C96" s="101">
        <v>89</v>
      </c>
      <c r="D96" s="75" t="s">
        <v>2440</v>
      </c>
      <c r="E96" s="122">
        <f>SUM(K96:K99)</f>
        <v>0</v>
      </c>
      <c r="F96" s="122">
        <f t="shared" ref="F96:H96" si="14">SUM(L96:L99)</f>
        <v>38</v>
      </c>
      <c r="G96" s="122">
        <f t="shared" si="14"/>
        <v>0</v>
      </c>
      <c r="H96" s="122">
        <f t="shared" si="14"/>
        <v>20</v>
      </c>
      <c r="I96" s="75">
        <v>5202</v>
      </c>
      <c r="J96" s="74" t="s">
        <v>2370</v>
      </c>
      <c r="K96" s="97"/>
      <c r="L96" s="97">
        <f>SUMIFS(Baching!$Q$3:$Q$1208,Baching!$C$3:$C$1208,I96,Baching!$K$3:$K$1208,"1")</f>
        <v>20</v>
      </c>
      <c r="M96" s="97"/>
      <c r="N96" s="97">
        <f>SUMIFS(Baching!$Q$3:$Q$1208,Baching!$C$3:$C$1208,I96,Baching!$K$3:$K$1208,"2")</f>
        <v>20</v>
      </c>
    </row>
    <row r="97" spans="3:14" ht="15.75" thickBot="1" x14ac:dyDescent="0.3">
      <c r="C97" s="101">
        <v>90</v>
      </c>
      <c r="D97" s="75" t="s">
        <v>2440</v>
      </c>
      <c r="E97" s="123"/>
      <c r="F97" s="123"/>
      <c r="G97" s="123"/>
      <c r="H97" s="123"/>
      <c r="I97" s="75">
        <v>5203</v>
      </c>
      <c r="J97" s="74" t="s">
        <v>2371</v>
      </c>
      <c r="K97" s="97"/>
      <c r="L97" s="97">
        <f>SUMIFS(Baching!$Q$3:$Q$1208,Baching!$C$3:$C$1208,I97,Baching!$K$3:$K$1208,"1")</f>
        <v>0</v>
      </c>
      <c r="M97" s="97"/>
      <c r="N97" s="97">
        <f>SUMIFS(Baching!$Q$3:$Q$1208,Baching!$C$3:$C$1208,I97,Baching!$K$3:$K$1208,"2")</f>
        <v>0</v>
      </c>
    </row>
    <row r="98" spans="3:14" ht="15.75" thickBot="1" x14ac:dyDescent="0.3">
      <c r="C98" s="101">
        <v>91</v>
      </c>
      <c r="D98" s="75" t="s">
        <v>2440</v>
      </c>
      <c r="E98" s="123"/>
      <c r="F98" s="123"/>
      <c r="G98" s="123"/>
      <c r="H98" s="123"/>
      <c r="I98" s="75">
        <v>5206</v>
      </c>
      <c r="J98" s="74" t="s">
        <v>2372</v>
      </c>
      <c r="K98" s="97"/>
      <c r="L98" s="97">
        <f>SUMIFS(Baching!$Q$3:$Q$1208,Baching!$C$3:$C$1208,I98,Baching!$K$3:$K$1208,"1")</f>
        <v>18</v>
      </c>
      <c r="M98" s="97"/>
      <c r="N98" s="97">
        <f>SUMIFS(Baching!$Q$3:$Q$1208,Baching!$C$3:$C$1208,I98,Baching!$K$3:$K$1208,"2")</f>
        <v>0</v>
      </c>
    </row>
    <row r="99" spans="3:14" ht="15.75" thickBot="1" x14ac:dyDescent="0.3">
      <c r="C99" s="101">
        <v>92</v>
      </c>
      <c r="D99" s="75" t="s">
        <v>2440</v>
      </c>
      <c r="E99" s="124"/>
      <c r="F99" s="124"/>
      <c r="G99" s="124"/>
      <c r="H99" s="124"/>
      <c r="I99" s="75">
        <v>5271</v>
      </c>
      <c r="J99" s="74" t="s">
        <v>2373</v>
      </c>
      <c r="K99" s="97"/>
      <c r="L99" s="97">
        <f>SUMIFS(Baching!$Q$3:$Q$1208,Baching!$C$3:$C$1208,I99,Baching!$K$3:$K$1208,"1")</f>
        <v>0</v>
      </c>
      <c r="M99" s="97"/>
      <c r="N99" s="97">
        <f>SUMIFS(Baching!$Q$3:$Q$1208,Baching!$C$3:$C$1208,I99,Baching!$K$3:$K$1208,"2")</f>
        <v>0</v>
      </c>
    </row>
    <row r="100" spans="3:14" ht="15.75" thickBot="1" x14ac:dyDescent="0.3">
      <c r="C100" s="101">
        <v>93</v>
      </c>
      <c r="D100" s="75" t="s">
        <v>2441</v>
      </c>
      <c r="E100" s="122">
        <f>SUM(K100:K104)</f>
        <v>0</v>
      </c>
      <c r="F100" s="122">
        <f t="shared" ref="F100:H100" si="15">SUM(L100:L104)</f>
        <v>0</v>
      </c>
      <c r="G100" s="122">
        <f t="shared" si="15"/>
        <v>0</v>
      </c>
      <c r="H100" s="122">
        <f t="shared" si="15"/>
        <v>0</v>
      </c>
      <c r="I100" s="75">
        <v>6101</v>
      </c>
      <c r="J100" s="74" t="s">
        <v>2374</v>
      </c>
      <c r="K100" s="97"/>
      <c r="L100" s="97">
        <f>SUMIFS(Baching!$Q$3:$Q$1208,Baching!$C$3:$C$1208,I100,Baching!$K$3:$K$1208,"1")</f>
        <v>0</v>
      </c>
      <c r="M100" s="97"/>
      <c r="N100" s="97">
        <f>SUMIFS(Baching!$Q$3:$Q$1208,Baching!$C$3:$C$1208,I100,Baching!$K$3:$K$1208,"2")</f>
        <v>0</v>
      </c>
    </row>
    <row r="101" spans="3:14" ht="15.75" thickBot="1" x14ac:dyDescent="0.3">
      <c r="C101" s="101">
        <v>94</v>
      </c>
      <c r="D101" s="75" t="s">
        <v>2441</v>
      </c>
      <c r="E101" s="123"/>
      <c r="F101" s="123"/>
      <c r="G101" s="123"/>
      <c r="H101" s="123"/>
      <c r="I101" s="75">
        <v>6103</v>
      </c>
      <c r="J101" s="74" t="s">
        <v>2375</v>
      </c>
      <c r="K101" s="97"/>
      <c r="L101" s="97">
        <f>SUMIFS(Baching!$Q$3:$Q$1208,Baching!$C$3:$C$1208,I101,Baching!$K$3:$K$1208,"1")</f>
        <v>0</v>
      </c>
      <c r="M101" s="97"/>
      <c r="N101" s="97">
        <f>SUMIFS(Baching!$Q$3:$Q$1208,Baching!$C$3:$C$1208,I101,Baching!$K$3:$K$1208,"2")</f>
        <v>0</v>
      </c>
    </row>
    <row r="102" spans="3:14" ht="15.75" thickBot="1" x14ac:dyDescent="0.3">
      <c r="C102" s="101">
        <v>95</v>
      </c>
      <c r="D102" s="75" t="s">
        <v>2441</v>
      </c>
      <c r="E102" s="123"/>
      <c r="F102" s="123"/>
      <c r="G102" s="123"/>
      <c r="H102" s="123"/>
      <c r="I102" s="75">
        <v>6105</v>
      </c>
      <c r="J102" s="74" t="s">
        <v>2376</v>
      </c>
      <c r="K102" s="97"/>
      <c r="L102" s="97">
        <f>SUMIFS(Baching!$Q$3:$Q$1208,Baching!$C$3:$C$1208,I102,Baching!$K$3:$K$1208,"1")</f>
        <v>0</v>
      </c>
      <c r="M102" s="97"/>
      <c r="N102" s="97">
        <f>SUMIFS(Baching!$Q$3:$Q$1208,Baching!$C$3:$C$1208,I102,Baching!$K$3:$K$1208,"2")</f>
        <v>0</v>
      </c>
    </row>
    <row r="103" spans="3:14" ht="15.75" thickBot="1" x14ac:dyDescent="0.3">
      <c r="C103" s="101">
        <v>96</v>
      </c>
      <c r="D103" s="75" t="s">
        <v>2441</v>
      </c>
      <c r="E103" s="123"/>
      <c r="F103" s="123"/>
      <c r="G103" s="123"/>
      <c r="H103" s="123"/>
      <c r="I103" s="75">
        <v>6112</v>
      </c>
      <c r="J103" s="74" t="s">
        <v>2377</v>
      </c>
      <c r="K103" s="97"/>
      <c r="L103" s="97">
        <f>SUMIFS(Baching!$Q$3:$Q$1208,Baching!$C$3:$C$1208,I103,Baching!$K$3:$K$1208,"1")</f>
        <v>0</v>
      </c>
      <c r="M103" s="97"/>
      <c r="N103" s="97">
        <f>SUMIFS(Baching!$Q$3:$Q$1208,Baching!$C$3:$C$1208,I103,Baching!$K$3:$K$1208,"2")</f>
        <v>0</v>
      </c>
    </row>
    <row r="104" spans="3:14" ht="15.75" thickBot="1" x14ac:dyDescent="0.3">
      <c r="C104" s="101">
        <v>97</v>
      </c>
      <c r="D104" s="75" t="s">
        <v>2441</v>
      </c>
      <c r="E104" s="124"/>
      <c r="F104" s="124"/>
      <c r="G104" s="124"/>
      <c r="H104" s="124"/>
      <c r="I104" s="75">
        <v>6171</v>
      </c>
      <c r="J104" s="74" t="s">
        <v>2378</v>
      </c>
      <c r="K104" s="97"/>
      <c r="L104" s="97">
        <f>SUMIFS(Baching!$Q$3:$Q$1208,Baching!$C$3:$C$1208,I104,Baching!$K$3:$K$1208,"1")</f>
        <v>0</v>
      </c>
      <c r="M104" s="97"/>
      <c r="N104" s="97">
        <f>SUMIFS(Baching!$Q$3:$Q$1208,Baching!$C$3:$C$1208,I104,Baching!$K$3:$K$1208,"2")</f>
        <v>0</v>
      </c>
    </row>
    <row r="105" spans="3:14" ht="15.75" thickBot="1" x14ac:dyDescent="0.3">
      <c r="C105" s="101">
        <v>98</v>
      </c>
      <c r="D105" s="75" t="s">
        <v>2442</v>
      </c>
      <c r="E105" s="122">
        <f>SUM(K105:K109)</f>
        <v>0</v>
      </c>
      <c r="F105" s="122">
        <f t="shared" ref="F105:H105" si="16">SUM(L105:L109)</f>
        <v>0</v>
      </c>
      <c r="G105" s="122">
        <f t="shared" si="16"/>
        <v>0</v>
      </c>
      <c r="H105" s="122">
        <f t="shared" si="16"/>
        <v>0</v>
      </c>
      <c r="I105" s="75">
        <v>6303</v>
      </c>
      <c r="J105" s="74" t="s">
        <v>2379</v>
      </c>
      <c r="K105" s="97"/>
      <c r="L105" s="97">
        <f>SUMIFS(Baching!$Q$3:$Q$1208,Baching!$C$3:$C$1208,I105,Baching!$K$3:$K$1208,"1")</f>
        <v>0</v>
      </c>
      <c r="M105" s="97"/>
      <c r="N105" s="97">
        <f>SUMIFS(Baching!$Q$3:$Q$1208,Baching!$C$3:$C$1208,I105,Baching!$K$3:$K$1208,"2")</f>
        <v>0</v>
      </c>
    </row>
    <row r="106" spans="3:14" ht="15.75" thickBot="1" x14ac:dyDescent="0.3">
      <c r="C106" s="101">
        <v>99</v>
      </c>
      <c r="D106" s="75" t="s">
        <v>2442</v>
      </c>
      <c r="E106" s="123"/>
      <c r="F106" s="123"/>
      <c r="G106" s="123"/>
      <c r="H106" s="123"/>
      <c r="I106" s="75">
        <v>6304</v>
      </c>
      <c r="J106" s="74" t="s">
        <v>2380</v>
      </c>
      <c r="K106" s="97"/>
      <c r="L106" s="97">
        <f>SUMIFS(Baching!$Q$3:$Q$1208,Baching!$C$3:$C$1208,I106,Baching!$K$3:$K$1208,"1")</f>
        <v>0</v>
      </c>
      <c r="M106" s="97"/>
      <c r="N106" s="97">
        <f>SUMIFS(Baching!$Q$3:$Q$1208,Baching!$C$3:$C$1208,I106,Baching!$K$3:$K$1208,"2")</f>
        <v>0</v>
      </c>
    </row>
    <row r="107" spans="3:14" ht="15.75" thickBot="1" x14ac:dyDescent="0.3">
      <c r="C107" s="101">
        <v>100</v>
      </c>
      <c r="D107" s="75" t="s">
        <v>2442</v>
      </c>
      <c r="E107" s="123"/>
      <c r="F107" s="123"/>
      <c r="G107" s="123"/>
      <c r="H107" s="123"/>
      <c r="I107" s="75">
        <v>6306</v>
      </c>
      <c r="J107" s="74" t="s">
        <v>2381</v>
      </c>
      <c r="K107" s="97"/>
      <c r="L107" s="97">
        <f>SUMIFS(Baching!$Q$3:$Q$1208,Baching!$C$3:$C$1208,I107,Baching!$K$3:$K$1208,"1")</f>
        <v>0</v>
      </c>
      <c r="M107" s="97"/>
      <c r="N107" s="97">
        <f>SUMIFS(Baching!$Q$3:$Q$1208,Baching!$C$3:$C$1208,I107,Baching!$K$3:$K$1208,"2")</f>
        <v>0</v>
      </c>
    </row>
    <row r="108" spans="3:14" ht="15.75" thickBot="1" x14ac:dyDescent="0.3">
      <c r="C108" s="101">
        <v>101</v>
      </c>
      <c r="D108" s="75" t="s">
        <v>2442</v>
      </c>
      <c r="E108" s="123"/>
      <c r="F108" s="123"/>
      <c r="G108" s="123"/>
      <c r="H108" s="123"/>
      <c r="I108" s="75">
        <v>6307</v>
      </c>
      <c r="J108" s="74" t="s">
        <v>2382</v>
      </c>
      <c r="K108" s="97"/>
      <c r="L108" s="97">
        <f>SUMIFS(Baching!$Q$3:$Q$1208,Baching!$C$3:$C$1208,I108,Baching!$K$3:$K$1208,"1")</f>
        <v>0</v>
      </c>
      <c r="M108" s="97"/>
      <c r="N108" s="97">
        <f>SUMIFS(Baching!$Q$3:$Q$1208,Baching!$C$3:$C$1208,I108,Baching!$K$3:$K$1208,"2")</f>
        <v>0</v>
      </c>
    </row>
    <row r="109" spans="3:14" ht="15.75" thickBot="1" x14ac:dyDescent="0.3">
      <c r="C109" s="101">
        <v>102</v>
      </c>
      <c r="D109" s="75" t="s">
        <v>2442</v>
      </c>
      <c r="E109" s="124"/>
      <c r="F109" s="124"/>
      <c r="G109" s="124"/>
      <c r="H109" s="124"/>
      <c r="I109" s="75">
        <v>6371</v>
      </c>
      <c r="J109" s="74" t="s">
        <v>2383</v>
      </c>
      <c r="K109" s="97"/>
      <c r="L109" s="97">
        <f>SUMIFS(Baching!$Q$3:$Q$1208,Baching!$C$3:$C$1208,I109,Baching!$K$3:$K$1208,"1")</f>
        <v>0</v>
      </c>
      <c r="M109" s="97"/>
      <c r="N109" s="97">
        <f>SUMIFS(Baching!$Q$3:$Q$1208,Baching!$C$3:$C$1208,I109,Baching!$K$3:$K$1208,"2")</f>
        <v>0</v>
      </c>
    </row>
    <row r="110" spans="3:14" ht="15.75" thickBot="1" x14ac:dyDescent="0.3">
      <c r="C110" s="101">
        <v>103</v>
      </c>
      <c r="D110" s="75" t="s">
        <v>2443</v>
      </c>
      <c r="E110" s="122">
        <f>SUM(K110:K118)</f>
        <v>0</v>
      </c>
      <c r="F110" s="122">
        <f t="shared" ref="F110:H110" si="17">SUM(L110:L118)</f>
        <v>12</v>
      </c>
      <c r="G110" s="122">
        <f t="shared" si="17"/>
        <v>0</v>
      </c>
      <c r="H110" s="122">
        <f t="shared" si="17"/>
        <v>76</v>
      </c>
      <c r="I110" s="75">
        <v>7205</v>
      </c>
      <c r="J110" s="74" t="s">
        <v>2384</v>
      </c>
      <c r="K110" s="97"/>
      <c r="L110" s="97">
        <f>SUMIFS(Baching!$Q$3:$Q$1208,Baching!$C$3:$C$1208,I110,Baching!$K$3:$K$1208,"1")</f>
        <v>0</v>
      </c>
      <c r="M110" s="97"/>
      <c r="N110" s="97">
        <f>SUMIFS(Baching!$Q$3:$Q$1208,Baching!$C$3:$C$1208,I110,Baching!$K$3:$K$1208,"2")</f>
        <v>0</v>
      </c>
    </row>
    <row r="111" spans="3:14" ht="15.75" thickBot="1" x14ac:dyDescent="0.3">
      <c r="C111" s="101">
        <v>104</v>
      </c>
      <c r="D111" s="75" t="s">
        <v>2443</v>
      </c>
      <c r="E111" s="123"/>
      <c r="F111" s="123"/>
      <c r="G111" s="123"/>
      <c r="H111" s="123"/>
      <c r="I111" s="75">
        <v>7208</v>
      </c>
      <c r="J111" s="74" t="s">
        <v>2385</v>
      </c>
      <c r="K111" s="97"/>
      <c r="L111" s="97">
        <f>SUMIFS(Baching!$Q$3:$Q$1208,Baching!$C$3:$C$1208,I111,Baching!$K$3:$K$1208,"1")</f>
        <v>12</v>
      </c>
      <c r="M111" s="97"/>
      <c r="N111" s="97">
        <f>SUMIFS(Baching!$Q$3:$Q$1208,Baching!$C$3:$C$1208,I111,Baching!$K$3:$K$1208,"2")</f>
        <v>47</v>
      </c>
    </row>
    <row r="112" spans="3:14" ht="15.75" thickBot="1" x14ac:dyDescent="0.3">
      <c r="C112" s="101">
        <v>105</v>
      </c>
      <c r="D112" s="75" t="s">
        <v>2443</v>
      </c>
      <c r="E112" s="123"/>
      <c r="F112" s="123"/>
      <c r="G112" s="123"/>
      <c r="H112" s="123"/>
      <c r="I112" s="75">
        <v>7271</v>
      </c>
      <c r="J112" s="74" t="s">
        <v>2386</v>
      </c>
      <c r="K112" s="97"/>
      <c r="L112" s="97">
        <f>SUMIFS(Baching!$Q$3:$Q$1208,Baching!$C$3:$C$1208,I112,Baching!$K$3:$K$1208,"1")</f>
        <v>0</v>
      </c>
      <c r="M112" s="97"/>
      <c r="N112" s="97">
        <f>SUMIFS(Baching!$Q$3:$Q$1208,Baching!$C$3:$C$1208,I112,Baching!$K$3:$K$1208,"2")</f>
        <v>29</v>
      </c>
    </row>
    <row r="113" spans="3:14" ht="15.75" thickBot="1" x14ac:dyDescent="0.3">
      <c r="C113" s="101">
        <v>106</v>
      </c>
      <c r="D113" s="75" t="s">
        <v>2444</v>
      </c>
      <c r="E113" s="123"/>
      <c r="F113" s="123"/>
      <c r="G113" s="123"/>
      <c r="H113" s="123"/>
      <c r="I113" s="75">
        <v>7304</v>
      </c>
      <c r="J113" s="74" t="s">
        <v>2387</v>
      </c>
      <c r="K113" s="97"/>
      <c r="L113" s="97">
        <f>SUMIFS(Baching!$Q$3:$Q$1208,Baching!$C$3:$C$1208,I113,Baching!$K$3:$K$1208,"1")</f>
        <v>0</v>
      </c>
      <c r="M113" s="97"/>
      <c r="N113" s="97">
        <f>SUMIFS(Baching!$Q$3:$Q$1208,Baching!$C$3:$C$1208,I113,Baching!$K$3:$K$1208,"2")</f>
        <v>0</v>
      </c>
    </row>
    <row r="114" spans="3:14" ht="15.75" thickBot="1" x14ac:dyDescent="0.3">
      <c r="C114" s="101">
        <v>107</v>
      </c>
      <c r="D114" s="75" t="s">
        <v>2444</v>
      </c>
      <c r="E114" s="123"/>
      <c r="F114" s="123"/>
      <c r="G114" s="123"/>
      <c r="H114" s="123"/>
      <c r="I114" s="75">
        <v>7306</v>
      </c>
      <c r="J114" s="74" t="s">
        <v>2388</v>
      </c>
      <c r="K114" s="97"/>
      <c r="L114" s="97">
        <f>SUMIFS(Baching!$Q$3:$Q$1208,Baching!$C$3:$C$1208,I114,Baching!$K$3:$K$1208,"1")</f>
        <v>0</v>
      </c>
      <c r="M114" s="97"/>
      <c r="N114" s="97">
        <f>SUMIFS(Baching!$Q$3:$Q$1208,Baching!$C$3:$C$1208,I114,Baching!$K$3:$K$1208,"2")</f>
        <v>0</v>
      </c>
    </row>
    <row r="115" spans="3:14" ht="15.75" thickBot="1" x14ac:dyDescent="0.3">
      <c r="C115" s="101">
        <v>108</v>
      </c>
      <c r="D115" s="75" t="s">
        <v>2444</v>
      </c>
      <c r="E115" s="123"/>
      <c r="F115" s="123"/>
      <c r="G115" s="123"/>
      <c r="H115" s="123"/>
      <c r="I115" s="75">
        <v>7307</v>
      </c>
      <c r="J115" s="74" t="s">
        <v>2389</v>
      </c>
      <c r="K115" s="97"/>
      <c r="L115" s="97">
        <f>SUMIFS(Baching!$Q$3:$Q$1208,Baching!$C$3:$C$1208,I115,Baching!$K$3:$K$1208,"1")</f>
        <v>0</v>
      </c>
      <c r="M115" s="97"/>
      <c r="N115" s="97">
        <f>SUMIFS(Baching!$Q$3:$Q$1208,Baching!$C$3:$C$1208,I115,Baching!$K$3:$K$1208,"2")</f>
        <v>0</v>
      </c>
    </row>
    <row r="116" spans="3:14" ht="15.75" thickBot="1" x14ac:dyDescent="0.3">
      <c r="C116" s="101">
        <v>109</v>
      </c>
      <c r="D116" s="75" t="s">
        <v>2444</v>
      </c>
      <c r="E116" s="123"/>
      <c r="F116" s="123"/>
      <c r="G116" s="123"/>
      <c r="H116" s="123"/>
      <c r="I116" s="75">
        <v>7311</v>
      </c>
      <c r="J116" s="74" t="s">
        <v>2390</v>
      </c>
      <c r="K116" s="97"/>
      <c r="L116" s="97">
        <f>SUMIFS(Baching!$Q$3:$Q$1208,Baching!$C$3:$C$1208,I116,Baching!$K$3:$K$1208,"1")</f>
        <v>0</v>
      </c>
      <c r="M116" s="97"/>
      <c r="N116" s="97">
        <f>SUMIFS(Baching!$Q$3:$Q$1208,Baching!$C$3:$C$1208,I116,Baching!$K$3:$K$1208,"2")</f>
        <v>0</v>
      </c>
    </row>
    <row r="117" spans="3:14" ht="15.75" thickBot="1" x14ac:dyDescent="0.3">
      <c r="C117" s="101">
        <v>110</v>
      </c>
      <c r="D117" s="75" t="s">
        <v>2444</v>
      </c>
      <c r="E117" s="123"/>
      <c r="F117" s="123"/>
      <c r="G117" s="123"/>
      <c r="H117" s="123"/>
      <c r="I117" s="75">
        <v>7315</v>
      </c>
      <c r="J117" s="74" t="s">
        <v>2391</v>
      </c>
      <c r="K117" s="97"/>
      <c r="L117" s="97">
        <f>SUMIFS(Baching!$Q$3:$Q$1208,Baching!$C$3:$C$1208,I117,Baching!$K$3:$K$1208,"1")</f>
        <v>0</v>
      </c>
      <c r="M117" s="97"/>
      <c r="N117" s="97">
        <f>SUMIFS(Baching!$Q$3:$Q$1208,Baching!$C$3:$C$1208,I117,Baching!$K$3:$K$1208,"2")</f>
        <v>0</v>
      </c>
    </row>
    <row r="118" spans="3:14" ht="15.75" thickBot="1" x14ac:dyDescent="0.3">
      <c r="C118" s="101">
        <v>111</v>
      </c>
      <c r="D118" s="75" t="s">
        <v>2444</v>
      </c>
      <c r="E118" s="124"/>
      <c r="F118" s="124"/>
      <c r="G118" s="124"/>
      <c r="H118" s="124"/>
      <c r="I118" s="75">
        <v>7371</v>
      </c>
      <c r="J118" s="74" t="s">
        <v>2392</v>
      </c>
      <c r="K118" s="97"/>
      <c r="L118" s="97">
        <f>SUMIFS(Baching!$Q$3:$Q$1208,Baching!$C$3:$C$1208,I118,Baching!$K$3:$K$1208,"1")</f>
        <v>0</v>
      </c>
      <c r="M118" s="97"/>
      <c r="N118" s="97">
        <f>SUMIFS(Baching!$Q$3:$Q$1208,Baching!$C$3:$C$1208,I118,Baching!$K$3:$K$1208,"2")</f>
        <v>0</v>
      </c>
    </row>
    <row r="119" spans="3:14" ht="15.75" thickBot="1" x14ac:dyDescent="0.3">
      <c r="C119" s="101">
        <v>112</v>
      </c>
      <c r="D119" s="75" t="s">
        <v>2246</v>
      </c>
      <c r="E119" s="122">
        <f>SUM(K119:K121)</f>
        <v>0</v>
      </c>
      <c r="F119" s="122">
        <f t="shared" ref="F119:H119" si="18">SUM(L119:L121)</f>
        <v>0</v>
      </c>
      <c r="G119" s="122">
        <f t="shared" si="18"/>
        <v>0</v>
      </c>
      <c r="H119" s="122">
        <f t="shared" si="18"/>
        <v>29</v>
      </c>
      <c r="I119" s="75">
        <v>8103</v>
      </c>
      <c r="J119" s="74" t="s">
        <v>2393</v>
      </c>
      <c r="K119" s="97"/>
      <c r="L119" s="97">
        <f>SUMIFS(Baching!$Q$3:$Q$1208,Baching!$C$3:$C$1208,I119,Baching!$K$3:$K$1208,"1")</f>
        <v>0</v>
      </c>
      <c r="M119" s="97"/>
      <c r="N119" s="97">
        <f>SUMIFS(Baching!$Q$3:$Q$1208,Baching!$C$3:$C$1208,I119,Baching!$K$3:$K$1208,"2")</f>
        <v>0</v>
      </c>
    </row>
    <row r="120" spans="3:14" ht="15.75" thickBot="1" x14ac:dyDescent="0.3">
      <c r="C120" s="101">
        <v>113</v>
      </c>
      <c r="D120" s="75" t="s">
        <v>2246</v>
      </c>
      <c r="E120" s="123"/>
      <c r="F120" s="123"/>
      <c r="G120" s="123"/>
      <c r="H120" s="123"/>
      <c r="I120" s="75">
        <v>8171</v>
      </c>
      <c r="J120" s="74" t="s">
        <v>2394</v>
      </c>
      <c r="K120" s="97"/>
      <c r="L120" s="97">
        <f>SUMIFS(Baching!$Q$3:$Q$1208,Baching!$C$3:$C$1208,I120,Baching!$K$3:$K$1208,"1")</f>
        <v>0</v>
      </c>
      <c r="M120" s="97"/>
      <c r="N120" s="97">
        <f>SUMIFS(Baching!$Q$3:$Q$1208,Baching!$C$3:$C$1208,I120,Baching!$K$3:$K$1208,"2")</f>
        <v>0</v>
      </c>
    </row>
    <row r="121" spans="3:14" ht="15.75" thickBot="1" x14ac:dyDescent="0.3">
      <c r="C121" s="101">
        <v>114</v>
      </c>
      <c r="D121" s="75" t="s">
        <v>2246</v>
      </c>
      <c r="E121" s="124"/>
      <c r="F121" s="124"/>
      <c r="G121" s="124"/>
      <c r="H121" s="124"/>
      <c r="I121" s="75">
        <v>8172</v>
      </c>
      <c r="J121" s="74" t="s">
        <v>2247</v>
      </c>
      <c r="K121" s="97"/>
      <c r="L121" s="97">
        <f>SUMIFS(Baching!$Q$3:$Q$1208,Baching!$C$3:$C$1208,I121,Baching!$K$3:$K$1208,"1")</f>
        <v>0</v>
      </c>
      <c r="M121" s="97"/>
      <c r="N121" s="97">
        <f>SUMIFS(Baching!$Q$3:$Q$1208,Baching!$C$3:$C$1208,I121,Baching!$K$3:$K$1208,"2")</f>
        <v>29</v>
      </c>
    </row>
    <row r="122" spans="3:14" ht="22.5" customHeight="1" thickBot="1" x14ac:dyDescent="0.3">
      <c r="C122" s="125" t="s">
        <v>2284</v>
      </c>
      <c r="D122" s="126"/>
      <c r="E122" s="98">
        <f t="shared" ref="E122:H122" si="19">SUM(E8:E121)</f>
        <v>0</v>
      </c>
      <c r="F122" s="98">
        <f t="shared" si="19"/>
        <v>150</v>
      </c>
      <c r="G122" s="98">
        <f t="shared" si="19"/>
        <v>0</v>
      </c>
      <c r="H122" s="98">
        <f t="shared" si="19"/>
        <v>648</v>
      </c>
      <c r="I122" s="125" t="s">
        <v>2284</v>
      </c>
      <c r="J122" s="126"/>
      <c r="K122" s="98">
        <f>SUM(K8:K121)</f>
        <v>0</v>
      </c>
      <c r="L122" s="98">
        <f t="shared" ref="L122:N122" si="20">SUM(L8:L121)</f>
        <v>150</v>
      </c>
      <c r="M122" s="98">
        <f t="shared" si="20"/>
        <v>0</v>
      </c>
      <c r="N122" s="98">
        <f t="shared" si="20"/>
        <v>648</v>
      </c>
    </row>
  </sheetData>
  <mergeCells count="84">
    <mergeCell ref="C122:D122"/>
    <mergeCell ref="I122:J122"/>
    <mergeCell ref="E110:E118"/>
    <mergeCell ref="F110:F118"/>
    <mergeCell ref="G110:G118"/>
    <mergeCell ref="H110:H118"/>
    <mergeCell ref="E119:E121"/>
    <mergeCell ref="F119:F121"/>
    <mergeCell ref="G119:G121"/>
    <mergeCell ref="H119:H121"/>
    <mergeCell ref="E100:E104"/>
    <mergeCell ref="F100:F104"/>
    <mergeCell ref="G100:G104"/>
    <mergeCell ref="H100:H104"/>
    <mergeCell ref="E105:E109"/>
    <mergeCell ref="F105:F109"/>
    <mergeCell ref="G105:G109"/>
    <mergeCell ref="H105:H109"/>
    <mergeCell ref="E92:E95"/>
    <mergeCell ref="F92:F95"/>
    <mergeCell ref="G92:G95"/>
    <mergeCell ref="H92:H95"/>
    <mergeCell ref="E96:E99"/>
    <mergeCell ref="F96:F99"/>
    <mergeCell ref="G96:G99"/>
    <mergeCell ref="H96:H99"/>
    <mergeCell ref="E73:E85"/>
    <mergeCell ref="F73:F85"/>
    <mergeCell ref="G73:G85"/>
    <mergeCell ref="H73:H85"/>
    <mergeCell ref="E86:E91"/>
    <mergeCell ref="F86:F91"/>
    <mergeCell ref="G86:G91"/>
    <mergeCell ref="H86:H91"/>
    <mergeCell ref="E57:E68"/>
    <mergeCell ref="F57:F68"/>
    <mergeCell ref="G57:G68"/>
    <mergeCell ref="H57:H68"/>
    <mergeCell ref="E69:E72"/>
    <mergeCell ref="F69:F72"/>
    <mergeCell ref="G69:G72"/>
    <mergeCell ref="H69:H72"/>
    <mergeCell ref="E46:E56"/>
    <mergeCell ref="F46:F56"/>
    <mergeCell ref="G46:G56"/>
    <mergeCell ref="H46:H56"/>
    <mergeCell ref="E32:E36"/>
    <mergeCell ref="F32:F36"/>
    <mergeCell ref="G32:G36"/>
    <mergeCell ref="E37:E40"/>
    <mergeCell ref="F37:F40"/>
    <mergeCell ref="G37:G40"/>
    <mergeCell ref="H37:H40"/>
    <mergeCell ref="E41:E45"/>
    <mergeCell ref="F41:F45"/>
    <mergeCell ref="G41:G45"/>
    <mergeCell ref="H41:H45"/>
    <mergeCell ref="E23:E26"/>
    <mergeCell ref="F23:F26"/>
    <mergeCell ref="E27:E31"/>
    <mergeCell ref="F27:F31"/>
    <mergeCell ref="G27:G31"/>
    <mergeCell ref="E19:E22"/>
    <mergeCell ref="F19:F22"/>
    <mergeCell ref="G19:G22"/>
    <mergeCell ref="H8:H11"/>
    <mergeCell ref="H12:H18"/>
    <mergeCell ref="H19:H22"/>
    <mergeCell ref="F8:F11"/>
    <mergeCell ref="E8:E11"/>
    <mergeCell ref="E12:E18"/>
    <mergeCell ref="F12:F18"/>
    <mergeCell ref="G12:G18"/>
    <mergeCell ref="H23:H26"/>
    <mergeCell ref="H27:H31"/>
    <mergeCell ref="H32:H36"/>
    <mergeCell ref="G8:G11"/>
    <mergeCell ref="M4:N4"/>
    <mergeCell ref="G23:G26"/>
    <mergeCell ref="C4:C6"/>
    <mergeCell ref="D4:D6"/>
    <mergeCell ref="I4:J6"/>
    <mergeCell ref="K4:L4"/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35" workbookViewId="0">
      <selection activeCell="G11" sqref="G11"/>
    </sheetView>
  </sheetViews>
  <sheetFormatPr defaultRowHeight="15" x14ac:dyDescent="0.25"/>
  <cols>
    <col min="2" max="2" width="28.5703125" customWidth="1"/>
    <col min="3" max="3" width="22.85546875" customWidth="1"/>
    <col min="4" max="4" width="22.7109375" customWidth="1"/>
    <col min="5" max="6" width="19" customWidth="1"/>
  </cols>
  <sheetData>
    <row r="1" spans="1:8" x14ac:dyDescent="0.25">
      <c r="A1" s="5" t="s">
        <v>2399</v>
      </c>
    </row>
    <row r="2" spans="1:8" ht="15.75" thickBot="1" x14ac:dyDescent="0.3">
      <c r="A2" s="30" t="s">
        <v>2256</v>
      </c>
    </row>
    <row r="3" spans="1:8" ht="15" customHeight="1" x14ac:dyDescent="0.25">
      <c r="A3" s="139" t="s">
        <v>2257</v>
      </c>
      <c r="B3" s="139" t="s">
        <v>2258</v>
      </c>
      <c r="C3" s="131" t="s">
        <v>2260</v>
      </c>
      <c r="D3" s="132"/>
      <c r="E3" s="131" t="s">
        <v>2261</v>
      </c>
      <c r="F3" s="132"/>
    </row>
    <row r="4" spans="1:8" x14ac:dyDescent="0.25">
      <c r="A4" s="140"/>
      <c r="B4" s="140"/>
      <c r="C4" s="6" t="s">
        <v>2262</v>
      </c>
      <c r="D4" s="6" t="s">
        <v>2263</v>
      </c>
      <c r="E4" s="6" t="s">
        <v>2262</v>
      </c>
      <c r="F4" s="6" t="s">
        <v>2263</v>
      </c>
    </row>
    <row r="5" spans="1:8" ht="15.75" thickBot="1" x14ac:dyDescent="0.3">
      <c r="A5" s="7">
        <v>-1</v>
      </c>
      <c r="B5" s="8">
        <v>-2</v>
      </c>
      <c r="C5" s="8">
        <v>-9</v>
      </c>
      <c r="D5" s="8">
        <v>-6</v>
      </c>
      <c r="E5" s="8">
        <v>-11</v>
      </c>
      <c r="F5" s="8">
        <v>-7</v>
      </c>
    </row>
    <row r="6" spans="1:8" ht="16.5" thickTop="1" thickBot="1" x14ac:dyDescent="0.3">
      <c r="A6" s="9">
        <v>1</v>
      </c>
      <c r="B6" s="10" t="s">
        <v>2264</v>
      </c>
      <c r="C6" s="11">
        <v>9</v>
      </c>
      <c r="D6" s="11">
        <v>90</v>
      </c>
      <c r="E6" s="11">
        <v>39</v>
      </c>
      <c r="F6" s="11">
        <v>390</v>
      </c>
      <c r="G6" t="str">
        <f t="shared" ref="G6:G26" si="0">MID(B6,2,2)</f>
        <v>11</v>
      </c>
      <c r="H6" t="str">
        <f>MID(B6,6,100)</f>
        <v>Aceh</v>
      </c>
    </row>
    <row r="7" spans="1:8" ht="15.75" thickBot="1" x14ac:dyDescent="0.3">
      <c r="A7" s="9">
        <v>2</v>
      </c>
      <c r="B7" s="10" t="s">
        <v>2265</v>
      </c>
      <c r="C7" s="11">
        <v>11</v>
      </c>
      <c r="D7" s="11">
        <v>110</v>
      </c>
      <c r="E7" s="11">
        <v>58</v>
      </c>
      <c r="F7" s="11">
        <v>580</v>
      </c>
      <c r="G7" t="str">
        <f t="shared" si="0"/>
        <v>12</v>
      </c>
      <c r="H7" t="str">
        <f t="shared" ref="H7:H26" si="1">MID(B7,6,100)</f>
        <v>Sumatera Utara</v>
      </c>
    </row>
    <row r="8" spans="1:8" ht="15.75" thickBot="1" x14ac:dyDescent="0.3">
      <c r="A8" s="9">
        <v>3</v>
      </c>
      <c r="B8" s="10" t="s">
        <v>2266</v>
      </c>
      <c r="C8" s="11">
        <v>9</v>
      </c>
      <c r="D8" s="11">
        <v>90</v>
      </c>
      <c r="E8" s="11">
        <v>40</v>
      </c>
      <c r="F8" s="11">
        <v>400</v>
      </c>
      <c r="G8" t="str">
        <f t="shared" si="0"/>
        <v>13</v>
      </c>
      <c r="H8" t="str">
        <f t="shared" si="1"/>
        <v>Sumatera Barat</v>
      </c>
    </row>
    <row r="9" spans="1:8" ht="15.75" thickBot="1" x14ac:dyDescent="0.3">
      <c r="A9" s="9">
        <v>4</v>
      </c>
      <c r="B9" s="10" t="s">
        <v>2267</v>
      </c>
      <c r="C9" s="11">
        <v>5</v>
      </c>
      <c r="D9" s="11">
        <v>50</v>
      </c>
      <c r="E9" s="11">
        <v>34</v>
      </c>
      <c r="F9" s="11">
        <v>340</v>
      </c>
      <c r="G9" t="str">
        <f t="shared" si="0"/>
        <v>15</v>
      </c>
      <c r="H9" t="str">
        <f t="shared" si="1"/>
        <v>Jambi</v>
      </c>
    </row>
    <row r="10" spans="1:8" ht="15.75" thickBot="1" x14ac:dyDescent="0.3">
      <c r="A10" s="9">
        <v>5</v>
      </c>
      <c r="B10" s="10" t="s">
        <v>2268</v>
      </c>
      <c r="C10" s="11">
        <v>9</v>
      </c>
      <c r="D10" s="11">
        <v>90</v>
      </c>
      <c r="E10" s="11">
        <v>47</v>
      </c>
      <c r="F10" s="11">
        <v>470</v>
      </c>
      <c r="G10" t="str">
        <f>MID(B10,2,2)</f>
        <v>16</v>
      </c>
      <c r="H10" t="str">
        <f t="shared" si="1"/>
        <v>Sumatera Selatan</v>
      </c>
    </row>
    <row r="11" spans="1:8" ht="15.75" thickBot="1" x14ac:dyDescent="0.3">
      <c r="A11" s="9">
        <v>6</v>
      </c>
      <c r="B11" s="10" t="s">
        <v>2269</v>
      </c>
      <c r="C11" s="11">
        <v>11</v>
      </c>
      <c r="D11" s="11">
        <v>110</v>
      </c>
      <c r="E11" s="11">
        <v>49</v>
      </c>
      <c r="F11" s="11">
        <v>490</v>
      </c>
      <c r="G11" t="str">
        <f t="shared" si="0"/>
        <v>18</v>
      </c>
      <c r="H11" t="str">
        <f t="shared" si="1"/>
        <v>Lampung</v>
      </c>
    </row>
    <row r="12" spans="1:8" ht="15.75" thickBot="1" x14ac:dyDescent="0.3">
      <c r="A12" s="9">
        <v>7</v>
      </c>
      <c r="B12" s="10" t="s">
        <v>2270</v>
      </c>
      <c r="C12" s="11">
        <v>0</v>
      </c>
      <c r="D12" s="11">
        <v>0</v>
      </c>
      <c r="E12" s="11">
        <v>29</v>
      </c>
      <c r="F12" s="11">
        <v>290</v>
      </c>
      <c r="G12" t="str">
        <f t="shared" si="0"/>
        <v>21</v>
      </c>
      <c r="H12" t="str">
        <f t="shared" si="1"/>
        <v>Kepulauan Riau</v>
      </c>
    </row>
    <row r="13" spans="1:8" ht="15.75" thickBot="1" x14ac:dyDescent="0.3">
      <c r="A13" s="9">
        <v>8</v>
      </c>
      <c r="B13" s="10" t="s">
        <v>2271</v>
      </c>
      <c r="C13" s="11">
        <v>0</v>
      </c>
      <c r="D13" s="11">
        <v>0</v>
      </c>
      <c r="E13" s="11">
        <v>54</v>
      </c>
      <c r="F13" s="11">
        <v>540</v>
      </c>
      <c r="G13" t="str">
        <f t="shared" si="0"/>
        <v>31</v>
      </c>
      <c r="H13" t="str">
        <f t="shared" si="1"/>
        <v>DKI Jakarta</v>
      </c>
    </row>
    <row r="14" spans="1:8" ht="15.75" thickBot="1" x14ac:dyDescent="0.3">
      <c r="A14" s="9">
        <v>9</v>
      </c>
      <c r="B14" s="10" t="s">
        <v>2272</v>
      </c>
      <c r="C14" s="11">
        <v>23</v>
      </c>
      <c r="D14" s="11">
        <v>230</v>
      </c>
      <c r="E14" s="11">
        <v>105</v>
      </c>
      <c r="F14" s="12">
        <v>1050</v>
      </c>
      <c r="G14" t="str">
        <f t="shared" si="0"/>
        <v>32</v>
      </c>
      <c r="H14" t="str">
        <f t="shared" si="1"/>
        <v>Jawa Barat</v>
      </c>
    </row>
    <row r="15" spans="1:8" ht="15.75" thickBot="1" x14ac:dyDescent="0.3">
      <c r="A15" s="9">
        <v>10</v>
      </c>
      <c r="B15" s="10" t="s">
        <v>2273</v>
      </c>
      <c r="C15" s="11">
        <v>25</v>
      </c>
      <c r="D15" s="11">
        <v>250</v>
      </c>
      <c r="E15" s="11">
        <v>92</v>
      </c>
      <c r="F15" s="11">
        <v>920</v>
      </c>
      <c r="G15" t="str">
        <f t="shared" si="0"/>
        <v>33</v>
      </c>
      <c r="H15" t="str">
        <f t="shared" si="1"/>
        <v>Jawa Tengah</v>
      </c>
    </row>
    <row r="16" spans="1:8" ht="15.75" thickBot="1" x14ac:dyDescent="0.3">
      <c r="A16" s="9">
        <v>11</v>
      </c>
      <c r="B16" s="10" t="s">
        <v>2274</v>
      </c>
      <c r="C16" s="11">
        <v>9</v>
      </c>
      <c r="D16" s="11">
        <v>90</v>
      </c>
      <c r="E16" s="11">
        <v>38</v>
      </c>
      <c r="F16" s="11">
        <v>380</v>
      </c>
      <c r="G16" t="str">
        <f t="shared" si="0"/>
        <v>34</v>
      </c>
      <c r="H16" t="str">
        <f t="shared" si="1"/>
        <v>DI Yogyakarta</v>
      </c>
    </row>
    <row r="17" spans="1:8" ht="15.75" thickBot="1" x14ac:dyDescent="0.3">
      <c r="A17" s="9">
        <v>12</v>
      </c>
      <c r="B17" s="10" t="s">
        <v>2275</v>
      </c>
      <c r="C17" s="11">
        <v>26</v>
      </c>
      <c r="D17" s="11">
        <v>260</v>
      </c>
      <c r="E17" s="11">
        <v>100</v>
      </c>
      <c r="F17" s="12">
        <v>1000</v>
      </c>
      <c r="G17" t="str">
        <f t="shared" si="0"/>
        <v>35</v>
      </c>
      <c r="H17" t="str">
        <f t="shared" si="1"/>
        <v>Jawa Timur</v>
      </c>
    </row>
    <row r="18" spans="1:8" ht="15.75" thickBot="1" x14ac:dyDescent="0.3">
      <c r="A18" s="9">
        <v>13</v>
      </c>
      <c r="B18" s="10" t="s">
        <v>2276</v>
      </c>
      <c r="C18" s="11">
        <v>10</v>
      </c>
      <c r="D18" s="11">
        <v>100</v>
      </c>
      <c r="E18" s="11">
        <v>55</v>
      </c>
      <c r="F18" s="11">
        <v>550</v>
      </c>
      <c r="G18" t="str">
        <f t="shared" si="0"/>
        <v>36</v>
      </c>
      <c r="H18" t="str">
        <f t="shared" si="1"/>
        <v>Banten</v>
      </c>
    </row>
    <row r="19" spans="1:8" ht="15.75" thickBot="1" x14ac:dyDescent="0.3">
      <c r="A19" s="9">
        <v>14</v>
      </c>
      <c r="B19" s="10" t="s">
        <v>2277</v>
      </c>
      <c r="C19" s="11">
        <v>6</v>
      </c>
      <c r="D19" s="11">
        <v>60</v>
      </c>
      <c r="E19" s="11">
        <v>38</v>
      </c>
      <c r="F19" s="11">
        <v>380</v>
      </c>
      <c r="G19" t="str">
        <f t="shared" si="0"/>
        <v>51</v>
      </c>
      <c r="H19" t="str">
        <f t="shared" si="1"/>
        <v>Bali</v>
      </c>
    </row>
    <row r="20" spans="1:8" ht="15.75" thickBot="1" x14ac:dyDescent="0.3">
      <c r="A20" s="9">
        <v>15</v>
      </c>
      <c r="B20" s="10" t="s">
        <v>2278</v>
      </c>
      <c r="C20" s="11">
        <v>10</v>
      </c>
      <c r="D20" s="11">
        <v>100</v>
      </c>
      <c r="E20" s="11">
        <v>41</v>
      </c>
      <c r="F20" s="11">
        <v>410</v>
      </c>
      <c r="G20" t="str">
        <f t="shared" si="0"/>
        <v>52</v>
      </c>
      <c r="H20" t="str">
        <f t="shared" si="1"/>
        <v>Nusa Tenggara Barat</v>
      </c>
    </row>
    <row r="21" spans="1:8" ht="15.75" thickBot="1" x14ac:dyDescent="0.3">
      <c r="A21" s="9">
        <v>16</v>
      </c>
      <c r="B21" s="10" t="s">
        <v>2279</v>
      </c>
      <c r="C21" s="11">
        <v>10</v>
      </c>
      <c r="D21" s="11">
        <v>100</v>
      </c>
      <c r="E21" s="11">
        <v>38</v>
      </c>
      <c r="F21" s="11">
        <v>380</v>
      </c>
      <c r="G21" t="str">
        <f t="shared" si="0"/>
        <v>61</v>
      </c>
      <c r="H21" t="str">
        <f t="shared" si="1"/>
        <v>Kalimantan Barat</v>
      </c>
    </row>
    <row r="22" spans="1:8" ht="15.75" thickBot="1" x14ac:dyDescent="0.3">
      <c r="A22" s="9">
        <v>17</v>
      </c>
      <c r="B22" s="10" t="s">
        <v>2280</v>
      </c>
      <c r="C22" s="11">
        <v>8</v>
      </c>
      <c r="D22" s="11">
        <v>80</v>
      </c>
      <c r="E22" s="11">
        <v>37</v>
      </c>
      <c r="F22" s="11">
        <v>370</v>
      </c>
      <c r="G22" t="str">
        <f t="shared" si="0"/>
        <v>63</v>
      </c>
      <c r="H22" t="str">
        <f t="shared" si="1"/>
        <v>Kalimantan Selatan</v>
      </c>
    </row>
    <row r="23" spans="1:8" ht="15.75" thickBot="1" x14ac:dyDescent="0.3">
      <c r="A23" s="9">
        <v>18</v>
      </c>
      <c r="B23" s="10" t="s">
        <v>2281</v>
      </c>
      <c r="C23" s="11">
        <v>5</v>
      </c>
      <c r="D23" s="11">
        <v>50</v>
      </c>
      <c r="E23" s="11">
        <v>32</v>
      </c>
      <c r="F23" s="11">
        <v>320</v>
      </c>
      <c r="G23" t="str">
        <f t="shared" si="0"/>
        <v>72</v>
      </c>
      <c r="H23" t="str">
        <f t="shared" si="1"/>
        <v>Sulawesi Tengah</v>
      </c>
    </row>
    <row r="24" spans="1:8" ht="15.75" thickBot="1" x14ac:dyDescent="0.3">
      <c r="A24" s="9">
        <v>19</v>
      </c>
      <c r="B24" s="10" t="s">
        <v>2282</v>
      </c>
      <c r="C24" s="11">
        <v>12</v>
      </c>
      <c r="D24" s="11">
        <v>120</v>
      </c>
      <c r="E24" s="11">
        <v>48</v>
      </c>
      <c r="F24" s="11">
        <v>480</v>
      </c>
      <c r="G24" t="str">
        <f t="shared" si="0"/>
        <v>73</v>
      </c>
      <c r="H24" t="str">
        <f t="shared" si="1"/>
        <v>Sulawesi Selatan</v>
      </c>
    </row>
    <row r="25" spans="1:8" ht="15.75" thickBot="1" x14ac:dyDescent="0.3">
      <c r="A25" s="9">
        <v>20</v>
      </c>
      <c r="B25" s="10" t="s">
        <v>2283</v>
      </c>
      <c r="C25" s="11">
        <v>2</v>
      </c>
      <c r="D25" s="11">
        <v>20</v>
      </c>
      <c r="E25" s="11">
        <v>26</v>
      </c>
      <c r="F25" s="11">
        <v>260</v>
      </c>
      <c r="G25" t="str">
        <f t="shared" si="0"/>
        <v>81</v>
      </c>
      <c r="H25" t="str">
        <f t="shared" si="1"/>
        <v>Maluku</v>
      </c>
    </row>
    <row r="26" spans="1:8" ht="15.75" thickBot="1" x14ac:dyDescent="0.3">
      <c r="A26" s="133" t="s">
        <v>2284</v>
      </c>
      <c r="B26" s="134"/>
      <c r="C26" s="14">
        <v>200</v>
      </c>
      <c r="D26" s="13">
        <v>2000</v>
      </c>
      <c r="E26" s="13">
        <v>1000</v>
      </c>
      <c r="F26" s="15">
        <v>10000</v>
      </c>
      <c r="G26" t="str">
        <f t="shared" si="0"/>
        <v/>
      </c>
      <c r="H26" t="str">
        <f t="shared" si="1"/>
        <v/>
      </c>
    </row>
    <row r="27" spans="1:8" x14ac:dyDescent="0.25">
      <c r="A27" s="16"/>
    </row>
    <row r="29" spans="1:8" x14ac:dyDescent="0.25">
      <c r="A29" s="16"/>
    </row>
    <row r="30" spans="1:8" x14ac:dyDescent="0.25">
      <c r="A30" s="5" t="s">
        <v>2285</v>
      </c>
    </row>
    <row r="31" spans="1:8" x14ac:dyDescent="0.25">
      <c r="A31" s="30" t="s">
        <v>2286</v>
      </c>
    </row>
    <row r="32" spans="1:8" ht="15.75" thickBot="1" x14ac:dyDescent="0.3">
      <c r="A32" s="5"/>
    </row>
    <row r="33" spans="1:8" ht="16.5" thickBot="1" x14ac:dyDescent="0.3">
      <c r="A33" s="135" t="s">
        <v>2287</v>
      </c>
      <c r="B33" s="136"/>
      <c r="C33" s="31"/>
      <c r="D33" s="31"/>
      <c r="E33" s="31"/>
      <c r="F33" s="32"/>
    </row>
    <row r="34" spans="1:8" ht="16.5" customHeight="1" thickBot="1" x14ac:dyDescent="0.3">
      <c r="A34" s="137"/>
      <c r="B34" s="138"/>
      <c r="C34" s="127" t="s">
        <v>2260</v>
      </c>
      <c r="D34" s="128"/>
      <c r="E34" s="127" t="s">
        <v>2261</v>
      </c>
      <c r="F34" s="128"/>
    </row>
    <row r="35" spans="1:8" x14ac:dyDescent="0.25">
      <c r="A35" s="137"/>
      <c r="B35" s="138"/>
      <c r="C35" s="6" t="s">
        <v>2262</v>
      </c>
      <c r="D35" s="6" t="s">
        <v>2263</v>
      </c>
      <c r="E35" s="6" t="s">
        <v>2262</v>
      </c>
      <c r="F35" s="6" t="s">
        <v>2263</v>
      </c>
    </row>
    <row r="36" spans="1:8" ht="15.75" thickBot="1" x14ac:dyDescent="0.3">
      <c r="A36" s="129">
        <v>-1</v>
      </c>
      <c r="B36" s="130"/>
      <c r="C36" s="17">
        <v>-10</v>
      </c>
      <c r="D36" s="17">
        <v>-11</v>
      </c>
      <c r="E36" s="17">
        <v>-12</v>
      </c>
      <c r="F36" s="17">
        <v>-13</v>
      </c>
    </row>
    <row r="37" spans="1:8" ht="17.25" thickTop="1" thickBot="1" x14ac:dyDescent="0.3">
      <c r="A37" s="18">
        <v>1109</v>
      </c>
      <c r="B37" s="19" t="s">
        <v>2288</v>
      </c>
      <c r="C37" s="20">
        <v>3</v>
      </c>
      <c r="D37" s="20">
        <f>C37*10</f>
        <v>30</v>
      </c>
      <c r="E37" s="20">
        <v>10</v>
      </c>
      <c r="F37" s="20">
        <v>100</v>
      </c>
      <c r="G37" t="str">
        <f>MID(A37,1,2)</f>
        <v>11</v>
      </c>
      <c r="H37" t="str">
        <f>VLOOKUP(G37,$G$6:$H$25,2,FALSE)</f>
        <v>Aceh</v>
      </c>
    </row>
    <row r="38" spans="1:8" ht="16.5" thickBot="1" x14ac:dyDescent="0.3">
      <c r="A38" s="18">
        <v>1110</v>
      </c>
      <c r="B38" s="19" t="s">
        <v>2289</v>
      </c>
      <c r="C38" s="20">
        <v>4</v>
      </c>
      <c r="D38" s="20">
        <f t="shared" ref="D38:D81" si="2">C38*10</f>
        <v>40</v>
      </c>
      <c r="E38" s="20">
        <v>10</v>
      </c>
      <c r="F38" s="20">
        <v>100</v>
      </c>
      <c r="G38" t="str">
        <f t="shared" ref="G38:G101" si="3">MID(A38,1,2)</f>
        <v>11</v>
      </c>
      <c r="H38" t="str">
        <f t="shared" ref="H38:H101" si="4">VLOOKUP(G38,$G$6:$H$25,2,FALSE)</f>
        <v>Aceh</v>
      </c>
    </row>
    <row r="39" spans="1:8" ht="16.5" thickBot="1" x14ac:dyDescent="0.3">
      <c r="A39" s="18">
        <v>1111</v>
      </c>
      <c r="B39" s="19" t="s">
        <v>2290</v>
      </c>
      <c r="C39" s="20">
        <v>2</v>
      </c>
      <c r="D39" s="20">
        <f t="shared" si="2"/>
        <v>20</v>
      </c>
      <c r="E39" s="20">
        <v>11</v>
      </c>
      <c r="F39" s="20">
        <v>110</v>
      </c>
      <c r="G39" t="str">
        <f t="shared" si="3"/>
        <v>11</v>
      </c>
      <c r="H39" t="str">
        <f t="shared" si="4"/>
        <v>Aceh</v>
      </c>
    </row>
    <row r="40" spans="1:8" ht="16.5" thickBot="1" x14ac:dyDescent="0.3">
      <c r="A40" s="18">
        <v>1171</v>
      </c>
      <c r="B40" s="19" t="s">
        <v>2291</v>
      </c>
      <c r="C40" s="20">
        <v>0</v>
      </c>
      <c r="D40" s="20">
        <f t="shared" si="2"/>
        <v>0</v>
      </c>
      <c r="E40" s="20">
        <v>8</v>
      </c>
      <c r="F40" s="20">
        <v>80</v>
      </c>
      <c r="G40" t="str">
        <f t="shared" si="3"/>
        <v>11</v>
      </c>
      <c r="H40" t="str">
        <f t="shared" si="4"/>
        <v>Aceh</v>
      </c>
    </row>
    <row r="41" spans="1:8" ht="16.5" thickBot="1" x14ac:dyDescent="0.3">
      <c r="A41" s="21">
        <v>1202</v>
      </c>
      <c r="B41" s="19" t="s">
        <v>2292</v>
      </c>
      <c r="C41" s="20">
        <v>2</v>
      </c>
      <c r="D41" s="20">
        <f t="shared" si="2"/>
        <v>20</v>
      </c>
      <c r="E41" s="20">
        <v>5</v>
      </c>
      <c r="F41" s="20">
        <v>50</v>
      </c>
      <c r="G41" t="str">
        <f t="shared" si="3"/>
        <v>12</v>
      </c>
      <c r="H41" t="str">
        <f t="shared" si="4"/>
        <v>Sumatera Utara</v>
      </c>
    </row>
    <row r="42" spans="1:8" ht="16.5" thickBot="1" x14ac:dyDescent="0.3">
      <c r="A42" s="21">
        <v>1204</v>
      </c>
      <c r="B42" s="19" t="s">
        <v>2293</v>
      </c>
      <c r="C42" s="20">
        <v>1</v>
      </c>
      <c r="D42" s="20">
        <f t="shared" si="2"/>
        <v>10</v>
      </c>
      <c r="E42" s="20">
        <v>5</v>
      </c>
      <c r="F42" s="20">
        <v>50</v>
      </c>
      <c r="G42" t="str">
        <f t="shared" si="3"/>
        <v>12</v>
      </c>
      <c r="H42" t="str">
        <f t="shared" si="4"/>
        <v>Sumatera Utara</v>
      </c>
    </row>
    <row r="43" spans="1:8" ht="16.5" thickBot="1" x14ac:dyDescent="0.3">
      <c r="A43" s="21">
        <v>1209</v>
      </c>
      <c r="B43" s="19" t="s">
        <v>2294</v>
      </c>
      <c r="C43" s="20">
        <v>2</v>
      </c>
      <c r="D43" s="20">
        <f t="shared" si="2"/>
        <v>20</v>
      </c>
      <c r="E43" s="20">
        <v>8</v>
      </c>
      <c r="F43" s="20">
        <v>80</v>
      </c>
      <c r="G43" t="str">
        <f t="shared" si="3"/>
        <v>12</v>
      </c>
      <c r="H43" t="str">
        <f t="shared" si="4"/>
        <v>Sumatera Utara</v>
      </c>
    </row>
    <row r="44" spans="1:8" ht="16.5" thickBot="1" x14ac:dyDescent="0.3">
      <c r="A44" s="21">
        <v>1212</v>
      </c>
      <c r="B44" s="19" t="s">
        <v>2295</v>
      </c>
      <c r="C44" s="20">
        <v>2</v>
      </c>
      <c r="D44" s="20">
        <f t="shared" si="2"/>
        <v>20</v>
      </c>
      <c r="E44" s="20">
        <v>12</v>
      </c>
      <c r="F44" s="20">
        <v>120</v>
      </c>
      <c r="G44" t="str">
        <f t="shared" si="3"/>
        <v>12</v>
      </c>
      <c r="H44" t="str">
        <f t="shared" si="4"/>
        <v>Sumatera Utara</v>
      </c>
    </row>
    <row r="45" spans="1:8" ht="16.5" thickBot="1" x14ac:dyDescent="0.3">
      <c r="A45" s="21">
        <v>1213</v>
      </c>
      <c r="B45" s="19" t="s">
        <v>2296</v>
      </c>
      <c r="C45" s="20">
        <v>2</v>
      </c>
      <c r="D45" s="20">
        <f t="shared" si="2"/>
        <v>20</v>
      </c>
      <c r="E45" s="20">
        <v>9</v>
      </c>
      <c r="F45" s="20">
        <v>90</v>
      </c>
      <c r="G45" t="str">
        <f t="shared" si="3"/>
        <v>12</v>
      </c>
      <c r="H45" t="str">
        <f t="shared" si="4"/>
        <v>Sumatera Utara</v>
      </c>
    </row>
    <row r="46" spans="1:8" ht="16.5" thickBot="1" x14ac:dyDescent="0.3">
      <c r="A46" s="21">
        <v>1218</v>
      </c>
      <c r="B46" s="19" t="s">
        <v>2297</v>
      </c>
      <c r="C46" s="20">
        <v>2</v>
      </c>
      <c r="D46" s="20">
        <f t="shared" si="2"/>
        <v>20</v>
      </c>
      <c r="E46" s="20">
        <v>7</v>
      </c>
      <c r="F46" s="20">
        <v>70</v>
      </c>
      <c r="G46" t="str">
        <f t="shared" si="3"/>
        <v>12</v>
      </c>
      <c r="H46" t="str">
        <f t="shared" si="4"/>
        <v>Sumatera Utara</v>
      </c>
    </row>
    <row r="47" spans="1:8" ht="16.5" thickBot="1" x14ac:dyDescent="0.3">
      <c r="A47" s="21">
        <v>1275</v>
      </c>
      <c r="B47" s="19" t="s">
        <v>2298</v>
      </c>
      <c r="C47" s="20">
        <v>0</v>
      </c>
      <c r="D47" s="20">
        <f t="shared" si="2"/>
        <v>0</v>
      </c>
      <c r="E47" s="20">
        <v>12</v>
      </c>
      <c r="F47" s="20">
        <v>120</v>
      </c>
      <c r="G47" t="str">
        <f t="shared" si="3"/>
        <v>12</v>
      </c>
      <c r="H47" t="str">
        <f t="shared" si="4"/>
        <v>Sumatera Utara</v>
      </c>
    </row>
    <row r="48" spans="1:8" ht="16.5" thickBot="1" x14ac:dyDescent="0.3">
      <c r="A48" s="21">
        <v>1306</v>
      </c>
      <c r="B48" s="19" t="s">
        <v>2299</v>
      </c>
      <c r="C48" s="20">
        <v>2</v>
      </c>
      <c r="D48" s="20">
        <f t="shared" si="2"/>
        <v>20</v>
      </c>
      <c r="E48" s="20">
        <v>9</v>
      </c>
      <c r="F48" s="20">
        <v>90</v>
      </c>
      <c r="G48" t="str">
        <f t="shared" si="3"/>
        <v>13</v>
      </c>
      <c r="H48" t="str">
        <f t="shared" si="4"/>
        <v>Sumatera Barat</v>
      </c>
    </row>
    <row r="49" spans="1:8" ht="16.5" thickBot="1" x14ac:dyDescent="0.3">
      <c r="A49" s="21">
        <v>1307</v>
      </c>
      <c r="B49" s="19" t="s">
        <v>2300</v>
      </c>
      <c r="C49" s="20">
        <v>3</v>
      </c>
      <c r="D49" s="20">
        <f t="shared" si="2"/>
        <v>30</v>
      </c>
      <c r="E49" s="20">
        <v>10</v>
      </c>
      <c r="F49" s="20">
        <v>100</v>
      </c>
      <c r="G49" t="str">
        <f t="shared" si="3"/>
        <v>13</v>
      </c>
      <c r="H49" t="str">
        <f t="shared" si="4"/>
        <v>Sumatera Barat</v>
      </c>
    </row>
    <row r="50" spans="1:8" ht="16.5" thickBot="1" x14ac:dyDescent="0.3">
      <c r="A50" s="21">
        <v>1308</v>
      </c>
      <c r="B50" s="19" t="s">
        <v>2301</v>
      </c>
      <c r="C50" s="20">
        <v>3</v>
      </c>
      <c r="D50" s="20">
        <f t="shared" si="2"/>
        <v>30</v>
      </c>
      <c r="E50" s="20">
        <v>8</v>
      </c>
      <c r="F50" s="20">
        <v>80</v>
      </c>
      <c r="G50" t="str">
        <f t="shared" si="3"/>
        <v>13</v>
      </c>
      <c r="H50" t="str">
        <f t="shared" si="4"/>
        <v>Sumatera Barat</v>
      </c>
    </row>
    <row r="51" spans="1:8" ht="16.5" thickBot="1" x14ac:dyDescent="0.3">
      <c r="A51" s="18">
        <v>1371</v>
      </c>
      <c r="B51" s="19" t="s">
        <v>2302</v>
      </c>
      <c r="C51" s="20">
        <v>1</v>
      </c>
      <c r="D51" s="20">
        <f t="shared" si="2"/>
        <v>10</v>
      </c>
      <c r="E51" s="20">
        <v>13</v>
      </c>
      <c r="F51" s="20">
        <v>130</v>
      </c>
      <c r="G51" t="str">
        <f t="shared" si="3"/>
        <v>13</v>
      </c>
      <c r="H51" t="str">
        <f t="shared" si="4"/>
        <v>Sumatera Barat</v>
      </c>
    </row>
    <row r="52" spans="1:8" ht="16.5" thickBot="1" x14ac:dyDescent="0.3">
      <c r="A52" s="18">
        <v>1501</v>
      </c>
      <c r="B52" s="19" t="s">
        <v>2303</v>
      </c>
      <c r="C52" s="20">
        <v>3</v>
      </c>
      <c r="D52" s="20">
        <f t="shared" si="2"/>
        <v>30</v>
      </c>
      <c r="E52" s="20">
        <v>8</v>
      </c>
      <c r="F52" s="20">
        <v>80</v>
      </c>
      <c r="G52" t="str">
        <f t="shared" si="3"/>
        <v>15</v>
      </c>
      <c r="H52" t="str">
        <f t="shared" si="4"/>
        <v>Jambi</v>
      </c>
    </row>
    <row r="53" spans="1:8" ht="16.5" thickBot="1" x14ac:dyDescent="0.3">
      <c r="A53" s="18">
        <v>1506</v>
      </c>
      <c r="B53" s="19" t="s">
        <v>2304</v>
      </c>
      <c r="C53" s="20">
        <v>1</v>
      </c>
      <c r="D53" s="20">
        <f t="shared" si="2"/>
        <v>10</v>
      </c>
      <c r="E53" s="20">
        <v>7</v>
      </c>
      <c r="F53" s="20">
        <v>70</v>
      </c>
      <c r="G53" t="str">
        <f t="shared" si="3"/>
        <v>15</v>
      </c>
      <c r="H53" t="str">
        <f t="shared" si="4"/>
        <v>Jambi</v>
      </c>
    </row>
    <row r="54" spans="1:8" ht="16.5" thickBot="1" x14ac:dyDescent="0.3">
      <c r="A54" s="18">
        <v>1507</v>
      </c>
      <c r="B54" s="19" t="s">
        <v>2305</v>
      </c>
      <c r="C54" s="20">
        <v>1</v>
      </c>
      <c r="D54" s="20">
        <f t="shared" si="2"/>
        <v>10</v>
      </c>
      <c r="E54" s="20">
        <v>8</v>
      </c>
      <c r="F54" s="20">
        <v>80</v>
      </c>
      <c r="G54" t="str">
        <f t="shared" si="3"/>
        <v>15</v>
      </c>
      <c r="H54" t="str">
        <f t="shared" si="4"/>
        <v>Jambi</v>
      </c>
    </row>
    <row r="55" spans="1:8" ht="16.5" thickBot="1" x14ac:dyDescent="0.3">
      <c r="A55" s="18">
        <v>1571</v>
      </c>
      <c r="B55" s="19" t="s">
        <v>2306</v>
      </c>
      <c r="C55" s="20">
        <v>0</v>
      </c>
      <c r="D55" s="20">
        <f t="shared" si="2"/>
        <v>0</v>
      </c>
      <c r="E55" s="20">
        <v>11</v>
      </c>
      <c r="F55" s="20">
        <v>110</v>
      </c>
      <c r="G55" t="str">
        <f t="shared" si="3"/>
        <v>15</v>
      </c>
      <c r="H55" t="str">
        <f t="shared" si="4"/>
        <v>Jambi</v>
      </c>
    </row>
    <row r="56" spans="1:8" ht="16.5" thickBot="1" x14ac:dyDescent="0.3">
      <c r="A56" s="18">
        <v>1602</v>
      </c>
      <c r="B56" s="19" t="s">
        <v>2307</v>
      </c>
      <c r="C56" s="20">
        <v>3</v>
      </c>
      <c r="D56" s="20">
        <f t="shared" si="2"/>
        <v>30</v>
      </c>
      <c r="E56" s="20">
        <v>9</v>
      </c>
      <c r="F56" s="20">
        <v>90</v>
      </c>
      <c r="G56" t="str">
        <f t="shared" si="3"/>
        <v>16</v>
      </c>
      <c r="H56" t="str">
        <f t="shared" si="4"/>
        <v>Sumatera Selatan</v>
      </c>
    </row>
    <row r="57" spans="1:8" ht="16.5" thickBot="1" x14ac:dyDescent="0.3">
      <c r="A57" s="18">
        <v>1603</v>
      </c>
      <c r="B57" s="19" t="s">
        <v>2308</v>
      </c>
      <c r="C57" s="20">
        <v>1</v>
      </c>
      <c r="D57" s="20">
        <f t="shared" si="2"/>
        <v>10</v>
      </c>
      <c r="E57" s="20">
        <v>9</v>
      </c>
      <c r="F57" s="20">
        <v>90</v>
      </c>
      <c r="G57" t="str">
        <f t="shared" si="3"/>
        <v>16</v>
      </c>
      <c r="H57" t="str">
        <f t="shared" si="4"/>
        <v>Sumatera Selatan</v>
      </c>
    </row>
    <row r="58" spans="1:8" ht="16.5" thickBot="1" x14ac:dyDescent="0.3">
      <c r="A58" s="18">
        <v>1607</v>
      </c>
      <c r="B58" s="19" t="s">
        <v>2309</v>
      </c>
      <c r="C58" s="20">
        <v>3</v>
      </c>
      <c r="D58" s="20">
        <f t="shared" si="2"/>
        <v>30</v>
      </c>
      <c r="E58" s="20">
        <v>9</v>
      </c>
      <c r="F58" s="20">
        <v>90</v>
      </c>
      <c r="G58" t="str">
        <f t="shared" si="3"/>
        <v>16</v>
      </c>
      <c r="H58" t="str">
        <f t="shared" si="4"/>
        <v>Sumatera Selatan</v>
      </c>
    </row>
    <row r="59" spans="1:8" ht="16.5" thickBot="1" x14ac:dyDescent="0.3">
      <c r="A59" s="18">
        <v>1610</v>
      </c>
      <c r="B59" s="19" t="s">
        <v>2310</v>
      </c>
      <c r="C59" s="20">
        <v>2</v>
      </c>
      <c r="D59" s="20">
        <f t="shared" si="2"/>
        <v>20</v>
      </c>
      <c r="E59" s="20">
        <v>7</v>
      </c>
      <c r="F59" s="20">
        <v>70</v>
      </c>
      <c r="G59" t="str">
        <f t="shared" si="3"/>
        <v>16</v>
      </c>
      <c r="H59" t="str">
        <f t="shared" si="4"/>
        <v>Sumatera Selatan</v>
      </c>
    </row>
    <row r="60" spans="1:8" ht="16.5" thickBot="1" x14ac:dyDescent="0.3">
      <c r="A60" s="18">
        <v>1671</v>
      </c>
      <c r="B60" s="19" t="s">
        <v>2311</v>
      </c>
      <c r="C60" s="20">
        <v>0</v>
      </c>
      <c r="D60" s="20">
        <f t="shared" si="2"/>
        <v>0</v>
      </c>
      <c r="E60" s="20">
        <v>13</v>
      </c>
      <c r="F60" s="20">
        <v>130</v>
      </c>
      <c r="G60" t="str">
        <f t="shared" si="3"/>
        <v>16</v>
      </c>
      <c r="H60" t="str">
        <f t="shared" si="4"/>
        <v>Sumatera Selatan</v>
      </c>
    </row>
    <row r="61" spans="1:8" ht="16.5" thickBot="1" x14ac:dyDescent="0.3">
      <c r="A61" s="18">
        <v>1803</v>
      </c>
      <c r="B61" s="19" t="s">
        <v>2312</v>
      </c>
      <c r="C61" s="20">
        <v>3</v>
      </c>
      <c r="D61" s="20">
        <f t="shared" si="2"/>
        <v>30</v>
      </c>
      <c r="E61" s="20">
        <v>10</v>
      </c>
      <c r="F61" s="20">
        <v>100</v>
      </c>
      <c r="G61" t="str">
        <f t="shared" si="3"/>
        <v>18</v>
      </c>
      <c r="H61" t="str">
        <f t="shared" si="4"/>
        <v>Lampung</v>
      </c>
    </row>
    <row r="62" spans="1:8" ht="16.5" thickBot="1" x14ac:dyDescent="0.3">
      <c r="A62" s="18">
        <v>1804</v>
      </c>
      <c r="B62" s="19" t="s">
        <v>2313</v>
      </c>
      <c r="C62" s="20">
        <v>3</v>
      </c>
      <c r="D62" s="20">
        <f t="shared" si="2"/>
        <v>30</v>
      </c>
      <c r="E62" s="20">
        <v>11</v>
      </c>
      <c r="F62" s="20">
        <v>110</v>
      </c>
      <c r="G62" t="str">
        <f t="shared" si="3"/>
        <v>18</v>
      </c>
      <c r="H62" t="str">
        <f t="shared" si="4"/>
        <v>Lampung</v>
      </c>
    </row>
    <row r="63" spans="1:8" ht="16.5" thickBot="1" x14ac:dyDescent="0.3">
      <c r="A63" s="18">
        <v>1805</v>
      </c>
      <c r="B63" s="19" t="s">
        <v>2314</v>
      </c>
      <c r="C63" s="20">
        <v>3</v>
      </c>
      <c r="D63" s="20">
        <f t="shared" si="2"/>
        <v>30</v>
      </c>
      <c r="E63" s="20">
        <v>12</v>
      </c>
      <c r="F63" s="20">
        <v>120</v>
      </c>
      <c r="G63" t="str">
        <f t="shared" si="3"/>
        <v>18</v>
      </c>
      <c r="H63" t="str">
        <f t="shared" si="4"/>
        <v>Lampung</v>
      </c>
    </row>
    <row r="64" spans="1:8" ht="16.5" thickBot="1" x14ac:dyDescent="0.3">
      <c r="A64" s="18">
        <v>1810</v>
      </c>
      <c r="B64" s="19" t="s">
        <v>2315</v>
      </c>
      <c r="C64" s="20">
        <v>2</v>
      </c>
      <c r="D64" s="20">
        <f t="shared" si="2"/>
        <v>20</v>
      </c>
      <c r="E64" s="20">
        <v>6</v>
      </c>
      <c r="F64" s="20">
        <v>60</v>
      </c>
      <c r="G64" t="str">
        <f t="shared" si="3"/>
        <v>18</v>
      </c>
      <c r="H64" t="str">
        <f t="shared" si="4"/>
        <v>Lampung</v>
      </c>
    </row>
    <row r="65" spans="1:8" ht="16.5" thickBot="1" x14ac:dyDescent="0.3">
      <c r="A65" s="21">
        <v>1871</v>
      </c>
      <c r="B65" s="19" t="s">
        <v>2316</v>
      </c>
      <c r="C65" s="20">
        <v>0</v>
      </c>
      <c r="D65" s="20">
        <f t="shared" si="2"/>
        <v>0</v>
      </c>
      <c r="E65" s="20">
        <v>10</v>
      </c>
      <c r="F65" s="20">
        <v>100</v>
      </c>
      <c r="G65" t="str">
        <f t="shared" si="3"/>
        <v>18</v>
      </c>
      <c r="H65" t="str">
        <f t="shared" si="4"/>
        <v>Lampung</v>
      </c>
    </row>
    <row r="66" spans="1:8" ht="16.5" thickBot="1" x14ac:dyDescent="0.3">
      <c r="A66" s="18">
        <v>2101</v>
      </c>
      <c r="B66" s="19" t="s">
        <v>737</v>
      </c>
      <c r="C66" s="20">
        <v>0</v>
      </c>
      <c r="D66" s="20">
        <f t="shared" si="2"/>
        <v>0</v>
      </c>
      <c r="E66" s="20">
        <v>6</v>
      </c>
      <c r="F66" s="20">
        <v>60</v>
      </c>
      <c r="G66" t="str">
        <f t="shared" si="3"/>
        <v>21</v>
      </c>
      <c r="H66" t="str">
        <f t="shared" si="4"/>
        <v>Kepulauan Riau</v>
      </c>
    </row>
    <row r="67" spans="1:8" ht="16.5" thickBot="1" x14ac:dyDescent="0.3">
      <c r="A67" s="18">
        <v>2103</v>
      </c>
      <c r="B67" s="19" t="s">
        <v>748</v>
      </c>
      <c r="C67" s="20">
        <v>0</v>
      </c>
      <c r="D67" s="20">
        <f t="shared" si="2"/>
        <v>0</v>
      </c>
      <c r="E67" s="20">
        <v>3</v>
      </c>
      <c r="F67" s="20">
        <v>30</v>
      </c>
      <c r="G67" t="str">
        <f t="shared" si="3"/>
        <v>21</v>
      </c>
      <c r="H67" t="str">
        <f t="shared" si="4"/>
        <v>Kepulauan Riau</v>
      </c>
    </row>
    <row r="68" spans="1:8" ht="16.5" thickBot="1" x14ac:dyDescent="0.3">
      <c r="A68" s="18">
        <v>2171</v>
      </c>
      <c r="B68" s="19" t="s">
        <v>2317</v>
      </c>
      <c r="C68" s="20">
        <v>0</v>
      </c>
      <c r="D68" s="20">
        <f t="shared" si="2"/>
        <v>0</v>
      </c>
      <c r="E68" s="20">
        <v>14</v>
      </c>
      <c r="F68" s="20">
        <v>140</v>
      </c>
      <c r="G68" t="str">
        <f t="shared" si="3"/>
        <v>21</v>
      </c>
      <c r="H68" t="str">
        <f t="shared" si="4"/>
        <v>Kepulauan Riau</v>
      </c>
    </row>
    <row r="69" spans="1:8" ht="16.5" thickBot="1" x14ac:dyDescent="0.3">
      <c r="A69" s="18">
        <v>2172</v>
      </c>
      <c r="B69" s="19" t="s">
        <v>2318</v>
      </c>
      <c r="C69" s="20">
        <v>0</v>
      </c>
      <c r="D69" s="20">
        <f t="shared" si="2"/>
        <v>0</v>
      </c>
      <c r="E69" s="20">
        <v>6</v>
      </c>
      <c r="F69" s="20">
        <v>60</v>
      </c>
      <c r="G69" t="str">
        <f t="shared" si="3"/>
        <v>21</v>
      </c>
      <c r="H69" t="str">
        <f t="shared" si="4"/>
        <v>Kepulauan Riau</v>
      </c>
    </row>
    <row r="70" spans="1:8" ht="16.5" thickBot="1" x14ac:dyDescent="0.3">
      <c r="A70" s="18">
        <v>3171</v>
      </c>
      <c r="B70" s="19" t="s">
        <v>2319</v>
      </c>
      <c r="C70" s="20">
        <v>0</v>
      </c>
      <c r="D70" s="20">
        <f t="shared" si="2"/>
        <v>0</v>
      </c>
      <c r="E70" s="20">
        <v>11</v>
      </c>
      <c r="F70" s="20">
        <v>110</v>
      </c>
      <c r="G70" t="str">
        <f t="shared" si="3"/>
        <v>31</v>
      </c>
      <c r="H70" t="str">
        <f t="shared" si="4"/>
        <v>DKI Jakarta</v>
      </c>
    </row>
    <row r="71" spans="1:8" ht="16.5" thickBot="1" x14ac:dyDescent="0.3">
      <c r="A71" s="18">
        <v>3172</v>
      </c>
      <c r="B71" s="19" t="s">
        <v>2320</v>
      </c>
      <c r="C71" s="20">
        <v>0</v>
      </c>
      <c r="D71" s="20">
        <f t="shared" si="2"/>
        <v>0</v>
      </c>
      <c r="E71" s="20">
        <v>13</v>
      </c>
      <c r="F71" s="20">
        <v>130</v>
      </c>
      <c r="G71" t="str">
        <f t="shared" si="3"/>
        <v>31</v>
      </c>
      <c r="H71" t="str">
        <f t="shared" si="4"/>
        <v>DKI Jakarta</v>
      </c>
    </row>
    <row r="72" spans="1:8" ht="16.5" thickBot="1" x14ac:dyDescent="0.3">
      <c r="A72" s="18">
        <v>3173</v>
      </c>
      <c r="B72" s="19" t="s">
        <v>2321</v>
      </c>
      <c r="C72" s="20">
        <v>0</v>
      </c>
      <c r="D72" s="20">
        <f t="shared" si="2"/>
        <v>0</v>
      </c>
      <c r="E72" s="20">
        <v>8</v>
      </c>
      <c r="F72" s="20">
        <v>80</v>
      </c>
      <c r="G72" t="str">
        <f t="shared" si="3"/>
        <v>31</v>
      </c>
      <c r="H72" t="str">
        <f t="shared" si="4"/>
        <v>DKI Jakarta</v>
      </c>
    </row>
    <row r="73" spans="1:8" ht="16.5" thickBot="1" x14ac:dyDescent="0.3">
      <c r="A73" s="18">
        <v>3174</v>
      </c>
      <c r="B73" s="19" t="s">
        <v>2322</v>
      </c>
      <c r="C73" s="20">
        <v>0</v>
      </c>
      <c r="D73" s="20">
        <f t="shared" si="2"/>
        <v>0</v>
      </c>
      <c r="E73" s="20">
        <v>12</v>
      </c>
      <c r="F73" s="20">
        <v>120</v>
      </c>
      <c r="G73" t="str">
        <f t="shared" si="3"/>
        <v>31</v>
      </c>
      <c r="H73" t="str">
        <f t="shared" si="4"/>
        <v>DKI Jakarta</v>
      </c>
    </row>
    <row r="74" spans="1:8" ht="16.5" thickBot="1" x14ac:dyDescent="0.3">
      <c r="A74" s="18">
        <v>3175</v>
      </c>
      <c r="B74" s="19" t="s">
        <v>2323</v>
      </c>
      <c r="C74" s="20">
        <v>0</v>
      </c>
      <c r="D74" s="20">
        <f t="shared" si="2"/>
        <v>0</v>
      </c>
      <c r="E74" s="20">
        <v>10</v>
      </c>
      <c r="F74" s="20">
        <v>100</v>
      </c>
      <c r="G74" t="str">
        <f t="shared" si="3"/>
        <v>31</v>
      </c>
      <c r="H74" t="str">
        <f t="shared" si="4"/>
        <v>DKI Jakarta</v>
      </c>
    </row>
    <row r="75" spans="1:8" ht="16.5" thickBot="1" x14ac:dyDescent="0.3">
      <c r="A75" s="18">
        <v>3201</v>
      </c>
      <c r="B75" s="19" t="s">
        <v>2324</v>
      </c>
      <c r="C75" s="20">
        <v>3</v>
      </c>
      <c r="D75" s="20">
        <f t="shared" si="2"/>
        <v>30</v>
      </c>
      <c r="E75" s="20">
        <v>13</v>
      </c>
      <c r="F75" s="20">
        <v>130</v>
      </c>
      <c r="G75" t="str">
        <f t="shared" si="3"/>
        <v>32</v>
      </c>
      <c r="H75" t="str">
        <f t="shared" si="4"/>
        <v>Jawa Barat</v>
      </c>
    </row>
    <row r="76" spans="1:8" ht="16.5" thickBot="1" x14ac:dyDescent="0.3">
      <c r="A76" s="18">
        <v>3202</v>
      </c>
      <c r="B76" s="19" t="s">
        <v>2325</v>
      </c>
      <c r="C76" s="20">
        <v>4</v>
      </c>
      <c r="D76" s="20">
        <f t="shared" si="2"/>
        <v>40</v>
      </c>
      <c r="E76" s="20">
        <v>10</v>
      </c>
      <c r="F76" s="20">
        <v>100</v>
      </c>
      <c r="G76" t="str">
        <f t="shared" si="3"/>
        <v>32</v>
      </c>
      <c r="H76" t="str">
        <f t="shared" si="4"/>
        <v>Jawa Barat</v>
      </c>
    </row>
    <row r="77" spans="1:8" ht="16.5" thickBot="1" x14ac:dyDescent="0.3">
      <c r="A77" s="18">
        <v>3203</v>
      </c>
      <c r="B77" s="19" t="s">
        <v>2326</v>
      </c>
      <c r="C77" s="20">
        <v>4</v>
      </c>
      <c r="D77" s="20">
        <f t="shared" si="2"/>
        <v>40</v>
      </c>
      <c r="E77" s="20">
        <v>9</v>
      </c>
      <c r="F77" s="20">
        <v>90</v>
      </c>
      <c r="G77" t="str">
        <f t="shared" si="3"/>
        <v>32</v>
      </c>
      <c r="H77" t="str">
        <f t="shared" si="4"/>
        <v>Jawa Barat</v>
      </c>
    </row>
    <row r="78" spans="1:8" ht="16.5" thickBot="1" x14ac:dyDescent="0.3">
      <c r="A78" s="18">
        <v>3204</v>
      </c>
      <c r="B78" s="19" t="s">
        <v>2327</v>
      </c>
      <c r="C78" s="20">
        <v>1</v>
      </c>
      <c r="D78" s="20">
        <f t="shared" si="2"/>
        <v>10</v>
      </c>
      <c r="E78" s="20">
        <v>11</v>
      </c>
      <c r="F78" s="20">
        <v>110</v>
      </c>
      <c r="G78" t="str">
        <f t="shared" si="3"/>
        <v>32</v>
      </c>
      <c r="H78" t="str">
        <f t="shared" si="4"/>
        <v>Jawa Barat</v>
      </c>
    </row>
    <row r="79" spans="1:8" ht="16.5" thickBot="1" x14ac:dyDescent="0.3">
      <c r="A79" s="18">
        <v>3205</v>
      </c>
      <c r="B79" s="19" t="s">
        <v>2328</v>
      </c>
      <c r="C79" s="20">
        <v>3</v>
      </c>
      <c r="D79" s="20">
        <f t="shared" si="2"/>
        <v>30</v>
      </c>
      <c r="E79" s="20">
        <v>9</v>
      </c>
      <c r="F79" s="20">
        <v>90</v>
      </c>
      <c r="G79" t="str">
        <f t="shared" si="3"/>
        <v>32</v>
      </c>
      <c r="H79" t="str">
        <f t="shared" si="4"/>
        <v>Jawa Barat</v>
      </c>
    </row>
    <row r="80" spans="1:8" ht="16.5" thickBot="1" x14ac:dyDescent="0.3">
      <c r="A80" s="18">
        <v>3212</v>
      </c>
      <c r="B80" s="19" t="s">
        <v>2329</v>
      </c>
      <c r="C80" s="20">
        <v>3</v>
      </c>
      <c r="D80" s="20">
        <f t="shared" si="2"/>
        <v>30</v>
      </c>
      <c r="E80" s="20">
        <v>8</v>
      </c>
      <c r="F80" s="20">
        <v>80</v>
      </c>
      <c r="G80" t="str">
        <f t="shared" si="3"/>
        <v>32</v>
      </c>
      <c r="H80" t="str">
        <f t="shared" si="4"/>
        <v>Jawa Barat</v>
      </c>
    </row>
    <row r="81" spans="1:8" ht="16.5" thickBot="1" x14ac:dyDescent="0.3">
      <c r="A81" s="18">
        <v>3213</v>
      </c>
      <c r="B81" s="19" t="s">
        <v>2330</v>
      </c>
      <c r="C81" s="20">
        <v>3</v>
      </c>
      <c r="D81" s="20">
        <f t="shared" si="2"/>
        <v>30</v>
      </c>
      <c r="E81" s="20">
        <v>8</v>
      </c>
      <c r="F81" s="20">
        <v>80</v>
      </c>
      <c r="G81" t="str">
        <f t="shared" si="3"/>
        <v>32</v>
      </c>
      <c r="H81" t="str">
        <f t="shared" si="4"/>
        <v>Jawa Barat</v>
      </c>
    </row>
    <row r="82" spans="1:8" ht="16.5" thickBot="1" x14ac:dyDescent="0.3">
      <c r="A82" s="18">
        <v>3215</v>
      </c>
      <c r="B82" s="19" t="s">
        <v>2331</v>
      </c>
      <c r="C82" s="20">
        <v>2</v>
      </c>
      <c r="D82" s="20">
        <f>C82*10</f>
        <v>20</v>
      </c>
      <c r="E82" s="20">
        <v>9</v>
      </c>
      <c r="F82" s="20">
        <v>90</v>
      </c>
      <c r="G82" t="str">
        <f t="shared" si="3"/>
        <v>32</v>
      </c>
      <c r="H82" t="str">
        <f t="shared" si="4"/>
        <v>Jawa Barat</v>
      </c>
    </row>
    <row r="83" spans="1:8" ht="16.5" thickBot="1" x14ac:dyDescent="0.3">
      <c r="A83" s="18">
        <v>3273</v>
      </c>
      <c r="B83" s="19" t="s">
        <v>2327</v>
      </c>
      <c r="C83" s="20">
        <v>0</v>
      </c>
      <c r="D83" s="20">
        <f t="shared" ref="D83:D146" si="5">C83*10</f>
        <v>0</v>
      </c>
      <c r="E83" s="20">
        <v>10</v>
      </c>
      <c r="F83" s="20">
        <v>100</v>
      </c>
      <c r="G83" t="str">
        <f t="shared" si="3"/>
        <v>32</v>
      </c>
      <c r="H83" t="str">
        <f t="shared" si="4"/>
        <v>Jawa Barat</v>
      </c>
    </row>
    <row r="84" spans="1:8" ht="16.5" thickBot="1" x14ac:dyDescent="0.3">
      <c r="A84" s="18">
        <v>3275</v>
      </c>
      <c r="B84" s="19" t="s">
        <v>2332</v>
      </c>
      <c r="C84" s="20">
        <v>0</v>
      </c>
      <c r="D84" s="20">
        <f t="shared" si="5"/>
        <v>0</v>
      </c>
      <c r="E84" s="20">
        <v>10</v>
      </c>
      <c r="F84" s="20">
        <v>100</v>
      </c>
      <c r="G84" t="str">
        <f t="shared" si="3"/>
        <v>32</v>
      </c>
      <c r="H84" t="str">
        <f t="shared" si="4"/>
        <v>Jawa Barat</v>
      </c>
    </row>
    <row r="85" spans="1:8" ht="16.5" thickBot="1" x14ac:dyDescent="0.3">
      <c r="A85" s="18">
        <v>3276</v>
      </c>
      <c r="B85" s="19" t="s">
        <v>2333</v>
      </c>
      <c r="C85" s="20">
        <v>0</v>
      </c>
      <c r="D85" s="20">
        <f t="shared" si="5"/>
        <v>0</v>
      </c>
      <c r="E85" s="20">
        <v>8</v>
      </c>
      <c r="F85" s="20">
        <v>80</v>
      </c>
      <c r="G85" t="str">
        <f t="shared" si="3"/>
        <v>32</v>
      </c>
      <c r="H85" t="str">
        <f t="shared" si="4"/>
        <v>Jawa Barat</v>
      </c>
    </row>
    <row r="86" spans="1:8" ht="16.5" thickBot="1" x14ac:dyDescent="0.3">
      <c r="A86" s="18">
        <v>3301</v>
      </c>
      <c r="B86" s="19" t="s">
        <v>2334</v>
      </c>
      <c r="C86" s="20">
        <v>3</v>
      </c>
      <c r="D86" s="20">
        <f t="shared" si="5"/>
        <v>30</v>
      </c>
      <c r="E86" s="20">
        <v>9</v>
      </c>
      <c r="F86" s="20">
        <v>90</v>
      </c>
      <c r="G86" t="str">
        <f t="shared" si="3"/>
        <v>33</v>
      </c>
      <c r="H86" t="str">
        <f t="shared" si="4"/>
        <v>Jawa Tengah</v>
      </c>
    </row>
    <row r="87" spans="1:8" ht="16.5" thickBot="1" x14ac:dyDescent="0.3">
      <c r="A87" s="18">
        <v>3302</v>
      </c>
      <c r="B87" s="19" t="s">
        <v>2335</v>
      </c>
      <c r="C87" s="20">
        <v>2</v>
      </c>
      <c r="D87" s="20">
        <f t="shared" si="5"/>
        <v>20</v>
      </c>
      <c r="E87" s="20">
        <v>9</v>
      </c>
      <c r="F87" s="20">
        <v>90</v>
      </c>
      <c r="G87" t="str">
        <f t="shared" si="3"/>
        <v>33</v>
      </c>
      <c r="H87" t="str">
        <f t="shared" si="4"/>
        <v>Jawa Tengah</v>
      </c>
    </row>
    <row r="88" spans="1:8" ht="16.5" thickBot="1" x14ac:dyDescent="0.3">
      <c r="A88" s="18">
        <v>3305</v>
      </c>
      <c r="B88" s="19" t="s">
        <v>2336</v>
      </c>
      <c r="C88" s="20">
        <v>3</v>
      </c>
      <c r="D88" s="20">
        <f t="shared" si="5"/>
        <v>30</v>
      </c>
      <c r="E88" s="20">
        <v>7</v>
      </c>
      <c r="F88" s="20">
        <v>70</v>
      </c>
      <c r="G88" t="str">
        <f t="shared" si="3"/>
        <v>33</v>
      </c>
      <c r="H88" t="str">
        <f t="shared" si="4"/>
        <v>Jawa Tengah</v>
      </c>
    </row>
    <row r="89" spans="1:8" ht="16.5" thickBot="1" x14ac:dyDescent="0.3">
      <c r="A89" s="18">
        <v>3310</v>
      </c>
      <c r="B89" s="19" t="s">
        <v>2337</v>
      </c>
      <c r="C89" s="20">
        <v>2</v>
      </c>
      <c r="D89" s="20">
        <f t="shared" si="5"/>
        <v>20</v>
      </c>
      <c r="E89" s="20">
        <v>8</v>
      </c>
      <c r="F89" s="20">
        <v>80</v>
      </c>
      <c r="G89" t="str">
        <f t="shared" si="3"/>
        <v>33</v>
      </c>
      <c r="H89" t="str">
        <f t="shared" si="4"/>
        <v>Jawa Tengah</v>
      </c>
    </row>
    <row r="90" spans="1:8" ht="16.5" thickBot="1" x14ac:dyDescent="0.3">
      <c r="A90" s="18">
        <v>3312</v>
      </c>
      <c r="B90" s="19" t="s">
        <v>2338</v>
      </c>
      <c r="C90" s="20">
        <v>2</v>
      </c>
      <c r="D90" s="20">
        <f t="shared" si="5"/>
        <v>20</v>
      </c>
      <c r="E90" s="20">
        <v>7</v>
      </c>
      <c r="F90" s="20">
        <v>70</v>
      </c>
      <c r="G90" t="str">
        <f t="shared" si="3"/>
        <v>33</v>
      </c>
      <c r="H90" t="str">
        <f t="shared" si="4"/>
        <v>Jawa Tengah</v>
      </c>
    </row>
    <row r="91" spans="1:8" ht="16.5" thickBot="1" x14ac:dyDescent="0.3">
      <c r="A91" s="22">
        <v>3315</v>
      </c>
      <c r="B91" s="19" t="s">
        <v>2339</v>
      </c>
      <c r="C91" s="20">
        <v>3</v>
      </c>
      <c r="D91" s="20">
        <f t="shared" si="5"/>
        <v>30</v>
      </c>
      <c r="E91" s="20">
        <v>8</v>
      </c>
      <c r="F91" s="20">
        <v>80</v>
      </c>
      <c r="G91" t="str">
        <f t="shared" si="3"/>
        <v>33</v>
      </c>
      <c r="H91" t="str">
        <f t="shared" si="4"/>
        <v>Jawa Tengah</v>
      </c>
    </row>
    <row r="92" spans="1:8" ht="16.5" thickBot="1" x14ac:dyDescent="0.3">
      <c r="A92" s="18">
        <v>3318</v>
      </c>
      <c r="B92" s="19" t="s">
        <v>2340</v>
      </c>
      <c r="C92" s="20">
        <v>2</v>
      </c>
      <c r="D92" s="20">
        <f t="shared" si="5"/>
        <v>20</v>
      </c>
      <c r="E92" s="20">
        <v>8</v>
      </c>
      <c r="F92" s="20">
        <v>80</v>
      </c>
      <c r="G92" t="str">
        <f t="shared" si="3"/>
        <v>33</v>
      </c>
      <c r="H92" t="str">
        <f t="shared" si="4"/>
        <v>Jawa Tengah</v>
      </c>
    </row>
    <row r="93" spans="1:8" ht="16.5" thickBot="1" x14ac:dyDescent="0.3">
      <c r="A93" s="22">
        <v>3325</v>
      </c>
      <c r="B93" s="19" t="s">
        <v>2341</v>
      </c>
      <c r="C93" s="20">
        <v>2</v>
      </c>
      <c r="D93" s="20">
        <f t="shared" si="5"/>
        <v>20</v>
      </c>
      <c r="E93" s="20">
        <v>6</v>
      </c>
      <c r="F93" s="20">
        <v>60</v>
      </c>
      <c r="G93" t="str">
        <f t="shared" si="3"/>
        <v>33</v>
      </c>
      <c r="H93" t="str">
        <f t="shared" si="4"/>
        <v>Jawa Tengah</v>
      </c>
    </row>
    <row r="94" spans="1:8" ht="16.5" thickBot="1" x14ac:dyDescent="0.3">
      <c r="A94" s="23">
        <v>3328</v>
      </c>
      <c r="B94" s="19" t="s">
        <v>2342</v>
      </c>
      <c r="C94" s="20">
        <v>2</v>
      </c>
      <c r="D94" s="20">
        <f t="shared" si="5"/>
        <v>20</v>
      </c>
      <c r="E94" s="20">
        <v>8</v>
      </c>
      <c r="F94" s="20">
        <v>80</v>
      </c>
      <c r="G94" t="str">
        <f t="shared" si="3"/>
        <v>33</v>
      </c>
      <c r="H94" t="str">
        <f t="shared" si="4"/>
        <v>Jawa Tengah</v>
      </c>
    </row>
    <row r="95" spans="1:8" ht="16.5" thickBot="1" x14ac:dyDescent="0.3">
      <c r="A95" s="23">
        <v>3329</v>
      </c>
      <c r="B95" s="19" t="s">
        <v>2343</v>
      </c>
      <c r="C95" s="20">
        <v>3</v>
      </c>
      <c r="D95" s="20">
        <f t="shared" si="5"/>
        <v>30</v>
      </c>
      <c r="E95" s="20">
        <v>9</v>
      </c>
      <c r="F95" s="20">
        <v>90</v>
      </c>
      <c r="G95" t="str">
        <f t="shared" si="3"/>
        <v>33</v>
      </c>
      <c r="H95" t="str">
        <f t="shared" si="4"/>
        <v>Jawa Tengah</v>
      </c>
    </row>
    <row r="96" spans="1:8" ht="16.5" thickBot="1" x14ac:dyDescent="0.3">
      <c r="A96" s="18">
        <v>3372</v>
      </c>
      <c r="B96" s="19" t="s">
        <v>2344</v>
      </c>
      <c r="C96" s="20">
        <v>0</v>
      </c>
      <c r="D96" s="20">
        <f t="shared" si="5"/>
        <v>0</v>
      </c>
      <c r="E96" s="20">
        <v>5</v>
      </c>
      <c r="F96" s="20">
        <v>50</v>
      </c>
      <c r="G96" t="str">
        <f t="shared" si="3"/>
        <v>33</v>
      </c>
      <c r="H96" t="str">
        <f t="shared" si="4"/>
        <v>Jawa Tengah</v>
      </c>
    </row>
    <row r="97" spans="1:8" ht="16.5" thickBot="1" x14ac:dyDescent="0.3">
      <c r="A97" s="22">
        <v>3374</v>
      </c>
      <c r="B97" s="19" t="s">
        <v>2345</v>
      </c>
      <c r="C97" s="20">
        <v>1</v>
      </c>
      <c r="D97" s="20">
        <f t="shared" si="5"/>
        <v>10</v>
      </c>
      <c r="E97" s="20">
        <v>8</v>
      </c>
      <c r="F97" s="20">
        <v>80</v>
      </c>
      <c r="G97" t="str">
        <f t="shared" si="3"/>
        <v>33</v>
      </c>
      <c r="H97" t="str">
        <f t="shared" si="4"/>
        <v>Jawa Tengah</v>
      </c>
    </row>
    <row r="98" spans="1:8" ht="16.5" thickBot="1" x14ac:dyDescent="0.3">
      <c r="A98" s="18">
        <v>3402</v>
      </c>
      <c r="B98" s="19" t="s">
        <v>2346</v>
      </c>
      <c r="C98" s="20">
        <v>3</v>
      </c>
      <c r="D98" s="20">
        <f t="shared" si="5"/>
        <v>30</v>
      </c>
      <c r="E98" s="20">
        <v>10</v>
      </c>
      <c r="F98" s="20">
        <v>100</v>
      </c>
      <c r="G98" t="str">
        <f t="shared" si="3"/>
        <v>34</v>
      </c>
      <c r="H98" t="str">
        <f t="shared" si="4"/>
        <v>DI Yogyakarta</v>
      </c>
    </row>
    <row r="99" spans="1:8" ht="16.5" thickBot="1" x14ac:dyDescent="0.3">
      <c r="A99" s="18">
        <v>3403</v>
      </c>
      <c r="B99" s="19" t="s">
        <v>2347</v>
      </c>
      <c r="C99" s="20">
        <v>4</v>
      </c>
      <c r="D99" s="20">
        <f t="shared" si="5"/>
        <v>40</v>
      </c>
      <c r="E99" s="20">
        <v>9</v>
      </c>
      <c r="F99" s="20">
        <v>90</v>
      </c>
      <c r="G99" t="str">
        <f t="shared" si="3"/>
        <v>34</v>
      </c>
      <c r="H99" t="str">
        <f t="shared" si="4"/>
        <v>DI Yogyakarta</v>
      </c>
    </row>
    <row r="100" spans="1:8" ht="16.5" thickBot="1" x14ac:dyDescent="0.3">
      <c r="A100" s="18">
        <v>3404</v>
      </c>
      <c r="B100" s="19" t="s">
        <v>2348</v>
      </c>
      <c r="C100" s="20">
        <v>2</v>
      </c>
      <c r="D100" s="20">
        <f t="shared" si="5"/>
        <v>20</v>
      </c>
      <c r="E100" s="20">
        <v>12</v>
      </c>
      <c r="F100" s="20">
        <v>120</v>
      </c>
      <c r="G100" t="str">
        <f t="shared" si="3"/>
        <v>34</v>
      </c>
      <c r="H100" t="str">
        <f t="shared" si="4"/>
        <v>DI Yogyakarta</v>
      </c>
    </row>
    <row r="101" spans="1:8" ht="16.5" thickBot="1" x14ac:dyDescent="0.3">
      <c r="A101" s="18">
        <v>3471</v>
      </c>
      <c r="B101" s="19" t="s">
        <v>2349</v>
      </c>
      <c r="C101" s="20">
        <v>0</v>
      </c>
      <c r="D101" s="20">
        <f t="shared" si="5"/>
        <v>0</v>
      </c>
      <c r="E101" s="20">
        <v>7</v>
      </c>
      <c r="F101" s="20">
        <v>70</v>
      </c>
      <c r="G101" t="str">
        <f t="shared" si="3"/>
        <v>34</v>
      </c>
      <c r="H101" t="str">
        <f t="shared" si="4"/>
        <v>DI Yogyakarta</v>
      </c>
    </row>
    <row r="102" spans="1:8" ht="16.5" thickBot="1" x14ac:dyDescent="0.3">
      <c r="A102" s="18">
        <v>3505</v>
      </c>
      <c r="B102" s="19" t="s">
        <v>2350</v>
      </c>
      <c r="C102" s="20">
        <v>2</v>
      </c>
      <c r="D102" s="20">
        <f t="shared" si="5"/>
        <v>20</v>
      </c>
      <c r="E102" s="20">
        <v>7</v>
      </c>
      <c r="F102" s="20">
        <v>70</v>
      </c>
      <c r="G102" t="str">
        <f t="shared" ref="G102:G150" si="6">MID(A102,1,2)</f>
        <v>35</v>
      </c>
      <c r="H102" t="str">
        <f t="shared" ref="H102:H150" si="7">VLOOKUP(G102,$G$6:$H$25,2,FALSE)</f>
        <v>Jawa Timur</v>
      </c>
    </row>
    <row r="103" spans="1:8" ht="16.5" thickBot="1" x14ac:dyDescent="0.3">
      <c r="A103" s="18">
        <v>3507</v>
      </c>
      <c r="B103" s="19" t="s">
        <v>2351</v>
      </c>
      <c r="C103" s="20">
        <v>2</v>
      </c>
      <c r="D103" s="20">
        <f t="shared" si="5"/>
        <v>20</v>
      </c>
      <c r="E103" s="20">
        <v>10</v>
      </c>
      <c r="F103" s="20">
        <v>100</v>
      </c>
      <c r="G103" t="str">
        <f t="shared" si="6"/>
        <v>35</v>
      </c>
      <c r="H103" t="str">
        <f t="shared" si="7"/>
        <v>Jawa Timur</v>
      </c>
    </row>
    <row r="104" spans="1:8" ht="16.5" thickBot="1" x14ac:dyDescent="0.3">
      <c r="A104" s="18">
        <v>3509</v>
      </c>
      <c r="B104" s="19" t="s">
        <v>2352</v>
      </c>
      <c r="C104" s="20">
        <v>3</v>
      </c>
      <c r="D104" s="20">
        <f t="shared" si="5"/>
        <v>30</v>
      </c>
      <c r="E104" s="20">
        <v>10</v>
      </c>
      <c r="F104" s="20">
        <v>100</v>
      </c>
      <c r="G104" t="str">
        <f t="shared" si="6"/>
        <v>35</v>
      </c>
      <c r="H104" t="str">
        <f t="shared" si="7"/>
        <v>Jawa Timur</v>
      </c>
    </row>
    <row r="105" spans="1:8" ht="16.5" thickBot="1" x14ac:dyDescent="0.3">
      <c r="A105" s="18">
        <v>3510</v>
      </c>
      <c r="B105" s="19" t="s">
        <v>2353</v>
      </c>
      <c r="C105" s="20">
        <v>2</v>
      </c>
      <c r="D105" s="20">
        <f t="shared" si="5"/>
        <v>20</v>
      </c>
      <c r="E105" s="20">
        <v>8</v>
      </c>
      <c r="F105" s="20">
        <v>80</v>
      </c>
      <c r="G105" t="str">
        <f t="shared" si="6"/>
        <v>35</v>
      </c>
      <c r="H105" t="str">
        <f t="shared" si="7"/>
        <v>Jawa Timur</v>
      </c>
    </row>
    <row r="106" spans="1:8" ht="16.5" thickBot="1" x14ac:dyDescent="0.3">
      <c r="A106" s="18">
        <v>3513</v>
      </c>
      <c r="B106" s="19" t="s">
        <v>2354</v>
      </c>
      <c r="C106" s="20">
        <v>2</v>
      </c>
      <c r="D106" s="20">
        <f t="shared" si="5"/>
        <v>20</v>
      </c>
      <c r="E106" s="20">
        <v>7</v>
      </c>
      <c r="F106" s="20">
        <v>70</v>
      </c>
      <c r="G106" t="str">
        <f t="shared" si="6"/>
        <v>35</v>
      </c>
      <c r="H106" t="str">
        <f t="shared" si="7"/>
        <v>Jawa Timur</v>
      </c>
    </row>
    <row r="107" spans="1:8" ht="16.5" thickBot="1" x14ac:dyDescent="0.3">
      <c r="A107" s="18">
        <v>3514</v>
      </c>
      <c r="B107" s="19" t="s">
        <v>2355</v>
      </c>
      <c r="C107" s="20">
        <v>2</v>
      </c>
      <c r="D107" s="20">
        <f t="shared" si="5"/>
        <v>20</v>
      </c>
      <c r="E107" s="20">
        <v>8</v>
      </c>
      <c r="F107" s="20">
        <v>80</v>
      </c>
      <c r="G107" t="str">
        <f t="shared" si="6"/>
        <v>35</v>
      </c>
      <c r="H107" t="str">
        <f t="shared" si="7"/>
        <v>Jawa Timur</v>
      </c>
    </row>
    <row r="108" spans="1:8" ht="16.5" thickBot="1" x14ac:dyDescent="0.3">
      <c r="A108" s="18">
        <v>3515</v>
      </c>
      <c r="B108" s="19" t="s">
        <v>2356</v>
      </c>
      <c r="C108" s="20">
        <v>1</v>
      </c>
      <c r="D108" s="20">
        <f t="shared" si="5"/>
        <v>10</v>
      </c>
      <c r="E108" s="20">
        <v>8</v>
      </c>
      <c r="F108" s="20">
        <v>80</v>
      </c>
      <c r="G108" t="str">
        <f t="shared" si="6"/>
        <v>35</v>
      </c>
      <c r="H108" t="str">
        <f t="shared" si="7"/>
        <v>Jawa Timur</v>
      </c>
    </row>
    <row r="109" spans="1:8" ht="16.5" thickBot="1" x14ac:dyDescent="0.3">
      <c r="A109" s="18">
        <v>3518</v>
      </c>
      <c r="B109" s="19" t="s">
        <v>2357</v>
      </c>
      <c r="C109" s="20">
        <v>3</v>
      </c>
      <c r="D109" s="20">
        <f t="shared" si="5"/>
        <v>30</v>
      </c>
      <c r="E109" s="20">
        <v>6</v>
      </c>
      <c r="F109" s="20">
        <v>60</v>
      </c>
      <c r="G109" t="str">
        <f t="shared" si="6"/>
        <v>35</v>
      </c>
      <c r="H109" t="str">
        <f t="shared" si="7"/>
        <v>Jawa Timur</v>
      </c>
    </row>
    <row r="110" spans="1:8" ht="16.5" thickBot="1" x14ac:dyDescent="0.3">
      <c r="A110" s="18">
        <v>3522</v>
      </c>
      <c r="B110" s="19" t="s">
        <v>2358</v>
      </c>
      <c r="C110" s="20">
        <v>4</v>
      </c>
      <c r="D110" s="20">
        <f t="shared" si="5"/>
        <v>40</v>
      </c>
      <c r="E110" s="20">
        <v>7</v>
      </c>
      <c r="F110" s="20">
        <v>70</v>
      </c>
      <c r="G110" t="str">
        <f t="shared" si="6"/>
        <v>35</v>
      </c>
      <c r="H110" t="str">
        <f t="shared" si="7"/>
        <v>Jawa Timur</v>
      </c>
    </row>
    <row r="111" spans="1:8" ht="16.5" thickBot="1" x14ac:dyDescent="0.3">
      <c r="A111" s="18">
        <v>3524</v>
      </c>
      <c r="B111" s="19" t="s">
        <v>2359</v>
      </c>
      <c r="C111" s="20">
        <v>3</v>
      </c>
      <c r="D111" s="20">
        <f t="shared" si="5"/>
        <v>30</v>
      </c>
      <c r="E111" s="20">
        <v>6</v>
      </c>
      <c r="F111" s="20">
        <v>60</v>
      </c>
      <c r="G111" t="str">
        <f t="shared" si="6"/>
        <v>35</v>
      </c>
      <c r="H111" t="str">
        <f t="shared" si="7"/>
        <v>Jawa Timur</v>
      </c>
    </row>
    <row r="112" spans="1:8" ht="16.5" thickBot="1" x14ac:dyDescent="0.3">
      <c r="A112" s="18">
        <v>3529</v>
      </c>
      <c r="B112" s="19" t="s">
        <v>2360</v>
      </c>
      <c r="C112" s="20">
        <v>2</v>
      </c>
      <c r="D112" s="20">
        <f t="shared" si="5"/>
        <v>20</v>
      </c>
      <c r="E112" s="20">
        <v>7</v>
      </c>
      <c r="F112" s="20">
        <v>70</v>
      </c>
      <c r="G112" t="str">
        <f t="shared" si="6"/>
        <v>35</v>
      </c>
      <c r="H112" t="str">
        <f t="shared" si="7"/>
        <v>Jawa Timur</v>
      </c>
    </row>
    <row r="113" spans="1:8" ht="16.5" thickBot="1" x14ac:dyDescent="0.3">
      <c r="A113" s="18">
        <v>3573</v>
      </c>
      <c r="B113" s="19" t="s">
        <v>2351</v>
      </c>
      <c r="C113" s="20">
        <v>0</v>
      </c>
      <c r="D113" s="20">
        <f t="shared" si="5"/>
        <v>0</v>
      </c>
      <c r="E113" s="20">
        <v>6</v>
      </c>
      <c r="F113" s="20">
        <v>60</v>
      </c>
      <c r="G113" t="str">
        <f t="shared" si="6"/>
        <v>35</v>
      </c>
      <c r="H113" t="str">
        <f t="shared" si="7"/>
        <v>Jawa Timur</v>
      </c>
    </row>
    <row r="114" spans="1:8" ht="16.5" thickBot="1" x14ac:dyDescent="0.3">
      <c r="A114" s="18">
        <v>3578</v>
      </c>
      <c r="B114" s="19" t="s">
        <v>2361</v>
      </c>
      <c r="C114" s="20">
        <v>0</v>
      </c>
      <c r="D114" s="20">
        <f t="shared" si="5"/>
        <v>0</v>
      </c>
      <c r="E114" s="20">
        <v>10</v>
      </c>
      <c r="F114" s="20">
        <v>100</v>
      </c>
      <c r="G114" t="str">
        <f t="shared" si="6"/>
        <v>35</v>
      </c>
      <c r="H114" t="str">
        <f t="shared" si="7"/>
        <v>Jawa Timur</v>
      </c>
    </row>
    <row r="115" spans="1:8" ht="16.5" thickBot="1" x14ac:dyDescent="0.3">
      <c r="A115" s="18">
        <v>3601</v>
      </c>
      <c r="B115" s="19" t="s">
        <v>2362</v>
      </c>
      <c r="C115" s="20">
        <v>2</v>
      </c>
      <c r="D115" s="20">
        <f t="shared" si="5"/>
        <v>20</v>
      </c>
      <c r="E115" s="20">
        <v>8</v>
      </c>
      <c r="F115" s="20">
        <v>80</v>
      </c>
      <c r="G115" t="str">
        <f t="shared" si="6"/>
        <v>36</v>
      </c>
      <c r="H115" t="str">
        <f t="shared" si="7"/>
        <v>Banten</v>
      </c>
    </row>
    <row r="116" spans="1:8" ht="16.5" thickBot="1" x14ac:dyDescent="0.3">
      <c r="A116" s="18">
        <v>3602</v>
      </c>
      <c r="B116" s="19" t="s">
        <v>2363</v>
      </c>
      <c r="C116" s="20">
        <v>3</v>
      </c>
      <c r="D116" s="20">
        <f t="shared" si="5"/>
        <v>30</v>
      </c>
      <c r="E116" s="20">
        <v>8</v>
      </c>
      <c r="F116" s="20">
        <v>80</v>
      </c>
      <c r="G116" t="str">
        <f t="shared" si="6"/>
        <v>36</v>
      </c>
      <c r="H116" t="str">
        <f t="shared" si="7"/>
        <v>Banten</v>
      </c>
    </row>
    <row r="117" spans="1:8" ht="16.5" thickBot="1" x14ac:dyDescent="0.3">
      <c r="A117" s="18">
        <v>3603</v>
      </c>
      <c r="B117" s="19" t="s">
        <v>2364</v>
      </c>
      <c r="C117" s="20">
        <v>2</v>
      </c>
      <c r="D117" s="20">
        <f t="shared" si="5"/>
        <v>20</v>
      </c>
      <c r="E117" s="20">
        <v>13</v>
      </c>
      <c r="F117" s="20">
        <v>130</v>
      </c>
      <c r="G117" t="str">
        <f t="shared" si="6"/>
        <v>36</v>
      </c>
      <c r="H117" t="str">
        <f t="shared" si="7"/>
        <v>Banten</v>
      </c>
    </row>
    <row r="118" spans="1:8" ht="16.5" thickBot="1" x14ac:dyDescent="0.3">
      <c r="A118" s="18">
        <v>3604</v>
      </c>
      <c r="B118" s="19" t="s">
        <v>2365</v>
      </c>
      <c r="C118" s="20">
        <v>2</v>
      </c>
      <c r="D118" s="20">
        <f t="shared" si="5"/>
        <v>20</v>
      </c>
      <c r="E118" s="20">
        <v>9</v>
      </c>
      <c r="F118" s="20">
        <v>90</v>
      </c>
      <c r="G118" t="str">
        <f t="shared" si="6"/>
        <v>36</v>
      </c>
      <c r="H118" t="str">
        <f t="shared" si="7"/>
        <v>Banten</v>
      </c>
    </row>
    <row r="119" spans="1:8" ht="16.5" thickBot="1" x14ac:dyDescent="0.3">
      <c r="A119" s="18">
        <v>3671</v>
      </c>
      <c r="B119" s="19" t="s">
        <v>2364</v>
      </c>
      <c r="C119" s="20">
        <v>0</v>
      </c>
      <c r="D119" s="20">
        <f t="shared" si="5"/>
        <v>0</v>
      </c>
      <c r="E119" s="20">
        <v>11</v>
      </c>
      <c r="F119" s="20">
        <v>110</v>
      </c>
      <c r="G119" t="str">
        <f t="shared" si="6"/>
        <v>36</v>
      </c>
      <c r="H119" t="str">
        <f t="shared" si="7"/>
        <v>Banten</v>
      </c>
    </row>
    <row r="120" spans="1:8" ht="16.5" thickBot="1" x14ac:dyDescent="0.3">
      <c r="A120" s="18">
        <v>3673</v>
      </c>
      <c r="B120" s="19" t="s">
        <v>2365</v>
      </c>
      <c r="C120" s="20">
        <v>1</v>
      </c>
      <c r="D120" s="20">
        <f t="shared" si="5"/>
        <v>10</v>
      </c>
      <c r="E120" s="20">
        <v>6</v>
      </c>
      <c r="F120" s="20">
        <v>60</v>
      </c>
      <c r="G120" t="str">
        <f t="shared" si="6"/>
        <v>36</v>
      </c>
      <c r="H120" t="str">
        <f t="shared" si="7"/>
        <v>Banten</v>
      </c>
    </row>
    <row r="121" spans="1:8" ht="16.5" thickBot="1" x14ac:dyDescent="0.3">
      <c r="A121" s="18">
        <v>5102</v>
      </c>
      <c r="B121" s="19" t="s">
        <v>2366</v>
      </c>
      <c r="C121" s="20">
        <v>2</v>
      </c>
      <c r="D121" s="20">
        <f t="shared" si="5"/>
        <v>20</v>
      </c>
      <c r="E121" s="20">
        <v>8</v>
      </c>
      <c r="F121" s="20">
        <v>80</v>
      </c>
      <c r="G121" t="str">
        <f t="shared" si="6"/>
        <v>51</v>
      </c>
      <c r="H121" t="str">
        <f t="shared" si="7"/>
        <v>Bali</v>
      </c>
    </row>
    <row r="122" spans="1:8" ht="16.5" thickBot="1" x14ac:dyDescent="0.3">
      <c r="A122" s="18">
        <v>5104</v>
      </c>
      <c r="B122" s="19" t="s">
        <v>2367</v>
      </c>
      <c r="C122" s="20">
        <v>2</v>
      </c>
      <c r="D122" s="20">
        <f t="shared" si="5"/>
        <v>20</v>
      </c>
      <c r="E122" s="20">
        <v>8</v>
      </c>
      <c r="F122" s="20">
        <v>80</v>
      </c>
      <c r="G122" t="str">
        <f t="shared" si="6"/>
        <v>51</v>
      </c>
      <c r="H122" t="str">
        <f t="shared" si="7"/>
        <v>Bali</v>
      </c>
    </row>
    <row r="123" spans="1:8" ht="16.5" thickBot="1" x14ac:dyDescent="0.3">
      <c r="A123" s="18">
        <v>5108</v>
      </c>
      <c r="B123" s="19" t="s">
        <v>2368</v>
      </c>
      <c r="C123" s="20">
        <v>2</v>
      </c>
      <c r="D123" s="20">
        <f t="shared" si="5"/>
        <v>20</v>
      </c>
      <c r="E123" s="20">
        <v>10</v>
      </c>
      <c r="F123" s="20">
        <v>100</v>
      </c>
      <c r="G123" t="str">
        <f t="shared" si="6"/>
        <v>51</v>
      </c>
      <c r="H123" t="str">
        <f t="shared" si="7"/>
        <v>Bali</v>
      </c>
    </row>
    <row r="124" spans="1:8" ht="16.5" thickBot="1" x14ac:dyDescent="0.3">
      <c r="A124" s="18">
        <v>5171</v>
      </c>
      <c r="B124" s="19" t="s">
        <v>2369</v>
      </c>
      <c r="C124" s="20">
        <v>0</v>
      </c>
      <c r="D124" s="20">
        <f t="shared" si="5"/>
        <v>0</v>
      </c>
      <c r="E124" s="20">
        <v>12</v>
      </c>
      <c r="F124" s="20">
        <v>120</v>
      </c>
      <c r="G124" t="str">
        <f t="shared" si="6"/>
        <v>51</v>
      </c>
      <c r="H124" t="str">
        <f t="shared" si="7"/>
        <v>Bali</v>
      </c>
    </row>
    <row r="125" spans="1:8" ht="16.5" thickBot="1" x14ac:dyDescent="0.3">
      <c r="A125" s="18">
        <v>5202</v>
      </c>
      <c r="B125" s="19" t="s">
        <v>2370</v>
      </c>
      <c r="C125" s="20">
        <v>4</v>
      </c>
      <c r="D125" s="20">
        <f t="shared" si="5"/>
        <v>40</v>
      </c>
      <c r="E125" s="20">
        <v>12</v>
      </c>
      <c r="F125" s="20">
        <v>120</v>
      </c>
      <c r="G125" t="str">
        <f t="shared" si="6"/>
        <v>52</v>
      </c>
      <c r="H125" t="str">
        <f t="shared" si="7"/>
        <v>Nusa Tenggara Barat</v>
      </c>
    </row>
    <row r="126" spans="1:8" ht="16.5" thickBot="1" x14ac:dyDescent="0.3">
      <c r="A126" s="18">
        <v>5203</v>
      </c>
      <c r="B126" s="19" t="s">
        <v>2371</v>
      </c>
      <c r="C126" s="20">
        <v>3</v>
      </c>
      <c r="D126" s="20">
        <f t="shared" si="5"/>
        <v>30</v>
      </c>
      <c r="E126" s="20">
        <v>13</v>
      </c>
      <c r="F126" s="20">
        <v>130</v>
      </c>
      <c r="G126" t="str">
        <f t="shared" si="6"/>
        <v>52</v>
      </c>
      <c r="H126" t="str">
        <f t="shared" si="7"/>
        <v>Nusa Tenggara Barat</v>
      </c>
    </row>
    <row r="127" spans="1:8" ht="16.5" thickBot="1" x14ac:dyDescent="0.3">
      <c r="A127" s="18">
        <v>5206</v>
      </c>
      <c r="B127" s="19" t="s">
        <v>2372</v>
      </c>
      <c r="C127" s="20">
        <v>3</v>
      </c>
      <c r="D127" s="20">
        <f t="shared" si="5"/>
        <v>30</v>
      </c>
      <c r="E127" s="20">
        <v>8</v>
      </c>
      <c r="F127" s="20">
        <v>80</v>
      </c>
      <c r="G127" t="str">
        <f t="shared" si="6"/>
        <v>52</v>
      </c>
      <c r="H127" t="str">
        <f t="shared" si="7"/>
        <v>Nusa Tenggara Barat</v>
      </c>
    </row>
    <row r="128" spans="1:8" ht="16.5" thickBot="1" x14ac:dyDescent="0.3">
      <c r="A128" s="18">
        <v>5271</v>
      </c>
      <c r="B128" s="19" t="s">
        <v>2373</v>
      </c>
      <c r="C128" s="20">
        <v>0</v>
      </c>
      <c r="D128" s="20">
        <f t="shared" si="5"/>
        <v>0</v>
      </c>
      <c r="E128" s="20">
        <v>8</v>
      </c>
      <c r="F128" s="20">
        <v>80</v>
      </c>
      <c r="G128" t="str">
        <f t="shared" si="6"/>
        <v>52</v>
      </c>
      <c r="H128" t="str">
        <f t="shared" si="7"/>
        <v>Nusa Tenggara Barat</v>
      </c>
    </row>
    <row r="129" spans="1:8" ht="16.5" thickBot="1" x14ac:dyDescent="0.3">
      <c r="A129" s="18">
        <v>6101</v>
      </c>
      <c r="B129" s="19" t="s">
        <v>2374</v>
      </c>
      <c r="C129" s="20">
        <v>3</v>
      </c>
      <c r="D129" s="20">
        <f t="shared" si="5"/>
        <v>30</v>
      </c>
      <c r="E129" s="20">
        <v>8</v>
      </c>
      <c r="F129" s="20">
        <v>80</v>
      </c>
      <c r="G129" t="str">
        <f t="shared" si="6"/>
        <v>61</v>
      </c>
      <c r="H129" t="str">
        <f t="shared" si="7"/>
        <v>Kalimantan Barat</v>
      </c>
    </row>
    <row r="130" spans="1:8" ht="16.5" thickBot="1" x14ac:dyDescent="0.3">
      <c r="A130" s="18">
        <v>6103</v>
      </c>
      <c r="B130" s="19" t="s">
        <v>2375</v>
      </c>
      <c r="C130" s="20">
        <v>3</v>
      </c>
      <c r="D130" s="20">
        <f t="shared" si="5"/>
        <v>30</v>
      </c>
      <c r="E130" s="20">
        <v>6</v>
      </c>
      <c r="F130" s="20">
        <v>60</v>
      </c>
      <c r="G130" t="str">
        <f t="shared" si="6"/>
        <v>61</v>
      </c>
      <c r="H130" t="str">
        <f t="shared" si="7"/>
        <v>Kalimantan Barat</v>
      </c>
    </row>
    <row r="131" spans="1:8" ht="16.5" thickBot="1" x14ac:dyDescent="0.3">
      <c r="A131" s="18">
        <v>6105</v>
      </c>
      <c r="B131" s="19" t="s">
        <v>2376</v>
      </c>
      <c r="C131" s="20">
        <v>2</v>
      </c>
      <c r="D131" s="20">
        <f t="shared" si="5"/>
        <v>20</v>
      </c>
      <c r="E131" s="20">
        <v>8</v>
      </c>
      <c r="F131" s="20">
        <v>80</v>
      </c>
      <c r="G131" t="str">
        <f t="shared" si="6"/>
        <v>61</v>
      </c>
      <c r="H131" t="str">
        <f t="shared" si="7"/>
        <v>Kalimantan Barat</v>
      </c>
    </row>
    <row r="132" spans="1:8" ht="16.5" thickBot="1" x14ac:dyDescent="0.3">
      <c r="A132" s="18">
        <v>6112</v>
      </c>
      <c r="B132" s="19" t="s">
        <v>2377</v>
      </c>
      <c r="C132" s="20">
        <v>2</v>
      </c>
      <c r="D132" s="20">
        <f t="shared" si="5"/>
        <v>20</v>
      </c>
      <c r="E132" s="20">
        <v>8</v>
      </c>
      <c r="F132" s="20">
        <v>80</v>
      </c>
      <c r="G132" t="str">
        <f t="shared" si="6"/>
        <v>61</v>
      </c>
      <c r="H132" t="str">
        <f t="shared" si="7"/>
        <v>Kalimantan Barat</v>
      </c>
    </row>
    <row r="133" spans="1:8" ht="16.5" thickBot="1" x14ac:dyDescent="0.3">
      <c r="A133" s="18">
        <v>6171</v>
      </c>
      <c r="B133" s="19" t="s">
        <v>2378</v>
      </c>
      <c r="C133" s="20">
        <v>0</v>
      </c>
      <c r="D133" s="20">
        <f t="shared" si="5"/>
        <v>0</v>
      </c>
      <c r="E133" s="20">
        <v>8</v>
      </c>
      <c r="F133" s="20">
        <v>80</v>
      </c>
      <c r="G133" t="str">
        <f t="shared" si="6"/>
        <v>61</v>
      </c>
      <c r="H133" t="str">
        <f t="shared" si="7"/>
        <v>Kalimantan Barat</v>
      </c>
    </row>
    <row r="134" spans="1:8" ht="16.5" thickBot="1" x14ac:dyDescent="0.3">
      <c r="A134" s="18">
        <v>6303</v>
      </c>
      <c r="B134" s="19" t="s">
        <v>2379</v>
      </c>
      <c r="C134" s="20">
        <v>2</v>
      </c>
      <c r="D134" s="20">
        <f t="shared" si="5"/>
        <v>20</v>
      </c>
      <c r="E134" s="20">
        <v>9</v>
      </c>
      <c r="F134" s="20">
        <v>90</v>
      </c>
      <c r="G134" t="str">
        <f t="shared" si="6"/>
        <v>63</v>
      </c>
      <c r="H134" t="str">
        <f t="shared" si="7"/>
        <v>Kalimantan Selatan</v>
      </c>
    </row>
    <row r="135" spans="1:8" ht="16.5" thickBot="1" x14ac:dyDescent="0.3">
      <c r="A135" s="18">
        <v>6304</v>
      </c>
      <c r="B135" s="19" t="s">
        <v>2380</v>
      </c>
      <c r="C135" s="20">
        <v>2</v>
      </c>
      <c r="D135" s="20">
        <f t="shared" si="5"/>
        <v>20</v>
      </c>
      <c r="E135" s="20">
        <v>6</v>
      </c>
      <c r="F135" s="20">
        <v>60</v>
      </c>
      <c r="G135" t="str">
        <f t="shared" si="6"/>
        <v>63</v>
      </c>
      <c r="H135" t="str">
        <f t="shared" si="7"/>
        <v>Kalimantan Selatan</v>
      </c>
    </row>
    <row r="136" spans="1:8" ht="16.5" thickBot="1" x14ac:dyDescent="0.3">
      <c r="A136" s="18">
        <v>6306</v>
      </c>
      <c r="B136" s="19" t="s">
        <v>2381</v>
      </c>
      <c r="C136" s="20">
        <v>2</v>
      </c>
      <c r="D136" s="20">
        <f t="shared" si="5"/>
        <v>20</v>
      </c>
      <c r="E136" s="20">
        <v>6</v>
      </c>
      <c r="F136" s="20">
        <v>60</v>
      </c>
      <c r="G136" t="str">
        <f t="shared" si="6"/>
        <v>63</v>
      </c>
      <c r="H136" t="str">
        <f t="shared" si="7"/>
        <v>Kalimantan Selatan</v>
      </c>
    </row>
    <row r="137" spans="1:8" ht="16.5" thickBot="1" x14ac:dyDescent="0.3">
      <c r="A137" s="18">
        <v>6307</v>
      </c>
      <c r="B137" s="19" t="s">
        <v>2382</v>
      </c>
      <c r="C137" s="20">
        <v>2</v>
      </c>
      <c r="D137" s="20">
        <f t="shared" si="5"/>
        <v>20</v>
      </c>
      <c r="E137" s="20">
        <v>6</v>
      </c>
      <c r="F137" s="20">
        <v>60</v>
      </c>
      <c r="G137" t="str">
        <f t="shared" si="6"/>
        <v>63</v>
      </c>
      <c r="H137" t="str">
        <f t="shared" si="7"/>
        <v>Kalimantan Selatan</v>
      </c>
    </row>
    <row r="138" spans="1:8" ht="16.5" thickBot="1" x14ac:dyDescent="0.3">
      <c r="A138" s="18">
        <v>6371</v>
      </c>
      <c r="B138" s="19" t="s">
        <v>2383</v>
      </c>
      <c r="C138" s="20">
        <v>0</v>
      </c>
      <c r="D138" s="20">
        <f t="shared" si="5"/>
        <v>0</v>
      </c>
      <c r="E138" s="20">
        <v>10</v>
      </c>
      <c r="F138" s="20">
        <v>100</v>
      </c>
      <c r="G138" t="str">
        <f t="shared" si="6"/>
        <v>63</v>
      </c>
      <c r="H138" t="str">
        <f t="shared" si="7"/>
        <v>Kalimantan Selatan</v>
      </c>
    </row>
    <row r="139" spans="1:8" ht="16.5" thickBot="1" x14ac:dyDescent="0.3">
      <c r="A139" s="18">
        <v>7205</v>
      </c>
      <c r="B139" s="19" t="s">
        <v>2384</v>
      </c>
      <c r="C139" s="20">
        <v>2</v>
      </c>
      <c r="D139" s="20">
        <f t="shared" si="5"/>
        <v>20</v>
      </c>
      <c r="E139" s="20">
        <v>9</v>
      </c>
      <c r="F139" s="20">
        <v>90</v>
      </c>
      <c r="G139" t="str">
        <f t="shared" si="6"/>
        <v>72</v>
      </c>
      <c r="H139" t="str">
        <f t="shared" si="7"/>
        <v>Sulawesi Tengah</v>
      </c>
    </row>
    <row r="140" spans="1:8" ht="16.5" thickBot="1" x14ac:dyDescent="0.3">
      <c r="A140" s="18">
        <v>7208</v>
      </c>
      <c r="B140" s="19" t="s">
        <v>2385</v>
      </c>
      <c r="C140" s="20">
        <v>3</v>
      </c>
      <c r="D140" s="20">
        <f t="shared" si="5"/>
        <v>30</v>
      </c>
      <c r="E140" s="20">
        <v>12</v>
      </c>
      <c r="F140" s="20">
        <v>120</v>
      </c>
      <c r="G140" t="str">
        <f t="shared" si="6"/>
        <v>72</v>
      </c>
      <c r="H140" t="str">
        <f t="shared" si="7"/>
        <v>Sulawesi Tengah</v>
      </c>
    </row>
    <row r="141" spans="1:8" ht="16.5" thickBot="1" x14ac:dyDescent="0.3">
      <c r="A141" s="18">
        <v>7271</v>
      </c>
      <c r="B141" s="19" t="s">
        <v>2386</v>
      </c>
      <c r="C141" s="20">
        <v>0</v>
      </c>
      <c r="D141" s="20">
        <f t="shared" si="5"/>
        <v>0</v>
      </c>
      <c r="E141" s="20">
        <v>11</v>
      </c>
      <c r="F141" s="20">
        <v>110</v>
      </c>
      <c r="G141" t="str">
        <f t="shared" si="6"/>
        <v>72</v>
      </c>
      <c r="H141" t="str">
        <f t="shared" si="7"/>
        <v>Sulawesi Tengah</v>
      </c>
    </row>
    <row r="142" spans="1:8" ht="16.5" thickBot="1" x14ac:dyDescent="0.3">
      <c r="A142" s="24">
        <v>7304</v>
      </c>
      <c r="B142" s="19" t="s">
        <v>2387</v>
      </c>
      <c r="C142" s="20">
        <v>2</v>
      </c>
      <c r="D142" s="20">
        <f t="shared" si="5"/>
        <v>20</v>
      </c>
      <c r="E142" s="20">
        <v>6</v>
      </c>
      <c r="F142" s="20">
        <v>60</v>
      </c>
      <c r="G142" t="str">
        <f t="shared" si="6"/>
        <v>73</v>
      </c>
      <c r="H142" t="str">
        <f t="shared" si="7"/>
        <v>Sulawesi Selatan</v>
      </c>
    </row>
    <row r="143" spans="1:8" ht="16.5" thickBot="1" x14ac:dyDescent="0.3">
      <c r="A143" s="24">
        <v>7306</v>
      </c>
      <c r="B143" s="25" t="s">
        <v>2388</v>
      </c>
      <c r="C143" s="20">
        <v>3</v>
      </c>
      <c r="D143" s="20">
        <f t="shared" si="5"/>
        <v>30</v>
      </c>
      <c r="E143" s="20">
        <v>9</v>
      </c>
      <c r="F143" s="20">
        <v>90</v>
      </c>
      <c r="G143" t="str">
        <f t="shared" si="6"/>
        <v>73</v>
      </c>
      <c r="H143" t="str">
        <f t="shared" si="7"/>
        <v>Sulawesi Selatan</v>
      </c>
    </row>
    <row r="144" spans="1:8" ht="16.5" thickBot="1" x14ac:dyDescent="0.3">
      <c r="A144" s="24">
        <v>7307</v>
      </c>
      <c r="B144" s="25" t="s">
        <v>2389</v>
      </c>
      <c r="C144" s="20">
        <v>2</v>
      </c>
      <c r="D144" s="20">
        <f t="shared" si="5"/>
        <v>20</v>
      </c>
      <c r="E144" s="20">
        <v>5</v>
      </c>
      <c r="F144" s="20">
        <v>50</v>
      </c>
      <c r="G144" t="str">
        <f t="shared" si="6"/>
        <v>73</v>
      </c>
      <c r="H144" t="str">
        <f t="shared" si="7"/>
        <v>Sulawesi Selatan</v>
      </c>
    </row>
    <row r="145" spans="1:8" ht="16.5" thickBot="1" x14ac:dyDescent="0.3">
      <c r="A145" s="24">
        <v>7311</v>
      </c>
      <c r="B145" s="25" t="s">
        <v>2390</v>
      </c>
      <c r="C145" s="20">
        <v>3</v>
      </c>
      <c r="D145" s="20">
        <f t="shared" si="5"/>
        <v>30</v>
      </c>
      <c r="E145" s="20">
        <v>9</v>
      </c>
      <c r="F145" s="20">
        <v>90</v>
      </c>
      <c r="G145" t="str">
        <f t="shared" si="6"/>
        <v>73</v>
      </c>
      <c r="H145" t="str">
        <f t="shared" si="7"/>
        <v>Sulawesi Selatan</v>
      </c>
    </row>
    <row r="146" spans="1:8" ht="16.5" thickBot="1" x14ac:dyDescent="0.3">
      <c r="A146" s="24">
        <v>7315</v>
      </c>
      <c r="B146" s="25" t="s">
        <v>2391</v>
      </c>
      <c r="C146" s="20">
        <v>2</v>
      </c>
      <c r="D146" s="20">
        <f t="shared" si="5"/>
        <v>20</v>
      </c>
      <c r="E146" s="20">
        <v>7</v>
      </c>
      <c r="F146" s="20">
        <v>70</v>
      </c>
      <c r="G146" t="str">
        <f t="shared" si="6"/>
        <v>73</v>
      </c>
      <c r="H146" t="str">
        <f t="shared" si="7"/>
        <v>Sulawesi Selatan</v>
      </c>
    </row>
    <row r="147" spans="1:8" ht="16.5" thickBot="1" x14ac:dyDescent="0.3">
      <c r="A147" s="24">
        <v>7371</v>
      </c>
      <c r="B147" s="25" t="s">
        <v>2392</v>
      </c>
      <c r="C147" s="20">
        <v>0</v>
      </c>
      <c r="D147" s="20">
        <f t="shared" ref="D147:D150" si="8">C147*10</f>
        <v>0</v>
      </c>
      <c r="E147" s="20">
        <v>12</v>
      </c>
      <c r="F147" s="20">
        <v>120</v>
      </c>
      <c r="G147" t="str">
        <f t="shared" si="6"/>
        <v>73</v>
      </c>
      <c r="H147" t="str">
        <f t="shared" si="7"/>
        <v>Sulawesi Selatan</v>
      </c>
    </row>
    <row r="148" spans="1:8" ht="16.5" thickBot="1" x14ac:dyDescent="0.3">
      <c r="A148" s="24">
        <v>8103</v>
      </c>
      <c r="B148" s="25" t="s">
        <v>2393</v>
      </c>
      <c r="C148" s="20">
        <v>2</v>
      </c>
      <c r="D148" s="20">
        <f t="shared" si="8"/>
        <v>20</v>
      </c>
      <c r="E148" s="20">
        <v>11</v>
      </c>
      <c r="F148" s="20">
        <v>110</v>
      </c>
      <c r="G148" t="str">
        <f t="shared" si="6"/>
        <v>81</v>
      </c>
      <c r="H148" t="str">
        <f t="shared" si="7"/>
        <v>Maluku</v>
      </c>
    </row>
    <row r="149" spans="1:8" ht="16.5" thickBot="1" x14ac:dyDescent="0.3">
      <c r="A149" s="24">
        <v>8171</v>
      </c>
      <c r="B149" s="25" t="s">
        <v>2394</v>
      </c>
      <c r="C149" s="20">
        <v>0</v>
      </c>
      <c r="D149" s="20">
        <f t="shared" si="8"/>
        <v>0</v>
      </c>
      <c r="E149" s="20">
        <v>11</v>
      </c>
      <c r="F149" s="20">
        <v>110</v>
      </c>
      <c r="G149" t="str">
        <f t="shared" si="6"/>
        <v>81</v>
      </c>
      <c r="H149" t="str">
        <f t="shared" si="7"/>
        <v>Maluku</v>
      </c>
    </row>
    <row r="150" spans="1:8" ht="16.5" thickBot="1" x14ac:dyDescent="0.3">
      <c r="A150" s="24">
        <v>8172</v>
      </c>
      <c r="B150" s="25" t="s">
        <v>2247</v>
      </c>
      <c r="C150" s="20">
        <v>0</v>
      </c>
      <c r="D150" s="20">
        <f t="shared" si="8"/>
        <v>0</v>
      </c>
      <c r="E150" s="20">
        <v>4</v>
      </c>
      <c r="F150" s="20">
        <v>40</v>
      </c>
      <c r="G150" t="str">
        <f t="shared" si="6"/>
        <v>81</v>
      </c>
      <c r="H150" t="str">
        <f t="shared" si="7"/>
        <v>Maluku</v>
      </c>
    </row>
    <row r="151" spans="1:8" ht="16.5" thickBot="1" x14ac:dyDescent="0.3">
      <c r="A151" s="26">
        <v>114</v>
      </c>
      <c r="B151" s="27" t="s">
        <v>2395</v>
      </c>
      <c r="C151" s="28">
        <f>SUM(C37:C150)</f>
        <v>200</v>
      </c>
      <c r="D151" s="28">
        <f t="shared" ref="D151:F151" si="9">SUM(D37:D150)</f>
        <v>2000</v>
      </c>
      <c r="E151" s="28">
        <f t="shared" si="9"/>
        <v>1000</v>
      </c>
      <c r="F151" s="28">
        <f t="shared" si="9"/>
        <v>10000</v>
      </c>
    </row>
    <row r="152" spans="1:8" x14ac:dyDescent="0.25">
      <c r="A152" s="5"/>
    </row>
    <row r="153" spans="1:8" ht="15.75" x14ac:dyDescent="0.25">
      <c r="B153" s="29" t="s">
        <v>2396</v>
      </c>
    </row>
    <row r="154" spans="1:8" ht="15.75" x14ac:dyDescent="0.25">
      <c r="A154" s="5"/>
      <c r="B154" s="29" t="s">
        <v>2397</v>
      </c>
    </row>
    <row r="155" spans="1:8" ht="15.75" x14ac:dyDescent="0.25">
      <c r="B155" s="29" t="s">
        <v>2398</v>
      </c>
    </row>
  </sheetData>
  <mergeCells count="9">
    <mergeCell ref="E34:F34"/>
    <mergeCell ref="A36:B36"/>
    <mergeCell ref="E3:F3"/>
    <mergeCell ref="A26:B26"/>
    <mergeCell ref="A33:B35"/>
    <mergeCell ref="C34:D34"/>
    <mergeCell ref="A3:A4"/>
    <mergeCell ref="B3:B4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3"/>
  <sheetViews>
    <sheetView workbookViewId="0">
      <selection activeCell="B5" sqref="B5:Q29"/>
    </sheetView>
  </sheetViews>
  <sheetFormatPr defaultRowHeight="15" x14ac:dyDescent="0.25"/>
  <cols>
    <col min="2" max="2" width="7.28515625" customWidth="1"/>
    <col min="3" max="3" width="26" customWidth="1"/>
    <col min="4" max="6" width="9.7109375" customWidth="1"/>
    <col min="7" max="7" width="9.7109375" style="35" customWidth="1"/>
    <col min="8" max="8" width="9.7109375" customWidth="1"/>
    <col min="9" max="9" width="11.42578125" bestFit="1" customWidth="1"/>
    <col min="10" max="10" width="7.28515625" style="36" hidden="1" customWidth="1"/>
    <col min="11" max="11" width="26" style="36" hidden="1" customWidth="1"/>
    <col min="12" max="17" width="9.7109375" customWidth="1"/>
    <col min="18" max="19" width="0" hidden="1" customWidth="1"/>
    <col min="20" max="20" width="0" style="33" hidden="1" customWidth="1"/>
    <col min="21" max="22" width="0" hidden="1" customWidth="1"/>
    <col min="23" max="23" width="0" style="33" hidden="1" customWidth="1"/>
    <col min="24" max="25" width="0" hidden="1" customWidth="1"/>
    <col min="26" max="26" width="0" style="33" hidden="1" customWidth="1"/>
  </cols>
  <sheetData>
    <row r="2" spans="2:28" ht="15.75" x14ac:dyDescent="0.25">
      <c r="C2" s="141" t="s">
        <v>2446</v>
      </c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</row>
    <row r="3" spans="2:28" ht="15.75" x14ac:dyDescent="0.25">
      <c r="C3" s="141" t="s">
        <v>2400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34"/>
    </row>
    <row r="4" spans="2:28" ht="15.75" thickBot="1" x14ac:dyDescent="0.3"/>
    <row r="5" spans="2:28" ht="15.75" customHeight="1" thickBot="1" x14ac:dyDescent="0.3">
      <c r="B5" s="142" t="s">
        <v>2257</v>
      </c>
      <c r="C5" s="142" t="s">
        <v>2258</v>
      </c>
      <c r="D5" s="145" t="s">
        <v>2401</v>
      </c>
      <c r="E5" s="146"/>
      <c r="F5" s="146"/>
      <c r="G5" s="146"/>
      <c r="H5" s="146"/>
      <c r="I5" s="147"/>
      <c r="J5" s="142" t="s">
        <v>2257</v>
      </c>
      <c r="K5" s="142" t="s">
        <v>2258</v>
      </c>
      <c r="L5" s="145" t="s">
        <v>2402</v>
      </c>
      <c r="M5" s="146"/>
      <c r="N5" s="146"/>
      <c r="O5" s="146"/>
      <c r="P5" s="146"/>
      <c r="Q5" s="147"/>
      <c r="R5" s="145" t="s">
        <v>2259</v>
      </c>
      <c r="S5" s="146"/>
      <c r="T5" s="146"/>
      <c r="U5" s="145" t="s">
        <v>2403</v>
      </c>
      <c r="V5" s="146"/>
      <c r="W5" s="146"/>
      <c r="X5" s="145" t="s">
        <v>2404</v>
      </c>
      <c r="Y5" s="146"/>
      <c r="Z5" s="147"/>
    </row>
    <row r="6" spans="2:28" ht="15.75" customHeight="1" thickBot="1" x14ac:dyDescent="0.3">
      <c r="B6" s="143"/>
      <c r="C6" s="143"/>
      <c r="D6" s="145" t="s">
        <v>2405</v>
      </c>
      <c r="E6" s="146"/>
      <c r="F6" s="37"/>
      <c r="G6" s="150" t="s">
        <v>2406</v>
      </c>
      <c r="H6" s="146"/>
      <c r="I6" s="147"/>
      <c r="J6" s="143"/>
      <c r="K6" s="143"/>
      <c r="L6" s="145" t="s">
        <v>2405</v>
      </c>
      <c r="M6" s="146"/>
      <c r="N6" s="37"/>
      <c r="O6" s="150" t="s">
        <v>2406</v>
      </c>
      <c r="P6" s="146"/>
      <c r="Q6" s="147"/>
      <c r="R6" s="145" t="s">
        <v>2405</v>
      </c>
      <c r="S6" s="146"/>
      <c r="T6" s="38"/>
      <c r="U6" s="150" t="s">
        <v>2406</v>
      </c>
      <c r="V6" s="146"/>
      <c r="W6" s="147"/>
      <c r="X6" s="150" t="s">
        <v>2406</v>
      </c>
      <c r="Y6" s="146"/>
      <c r="Z6" s="147"/>
    </row>
    <row r="7" spans="2:28" ht="15.75" thickBot="1" x14ac:dyDescent="0.3">
      <c r="B7" s="144"/>
      <c r="C7" s="144"/>
      <c r="D7" s="39" t="s">
        <v>2407</v>
      </c>
      <c r="E7" s="39" t="s">
        <v>2408</v>
      </c>
      <c r="F7" s="39" t="s">
        <v>2409</v>
      </c>
      <c r="G7" s="39" t="s">
        <v>2407</v>
      </c>
      <c r="H7" s="39" t="s">
        <v>2408</v>
      </c>
      <c r="I7" s="39" t="s">
        <v>2409</v>
      </c>
      <c r="J7" s="144"/>
      <c r="K7" s="144"/>
      <c r="L7" s="39" t="s">
        <v>2407</v>
      </c>
      <c r="M7" s="39" t="s">
        <v>2408</v>
      </c>
      <c r="N7" s="39" t="s">
        <v>2409</v>
      </c>
      <c r="O7" s="39" t="s">
        <v>2407</v>
      </c>
      <c r="P7" s="39" t="s">
        <v>2408</v>
      </c>
      <c r="Q7" s="39" t="s">
        <v>2409</v>
      </c>
      <c r="R7" s="39" t="s">
        <v>2407</v>
      </c>
      <c r="S7" s="39" t="s">
        <v>2408</v>
      </c>
      <c r="T7" s="40" t="s">
        <v>2409</v>
      </c>
      <c r="U7" s="39" t="s">
        <v>2407</v>
      </c>
      <c r="V7" s="39" t="s">
        <v>2408</v>
      </c>
      <c r="W7" s="40" t="s">
        <v>2409</v>
      </c>
      <c r="X7" s="39" t="s">
        <v>2407</v>
      </c>
      <c r="Y7" s="39" t="s">
        <v>2408</v>
      </c>
      <c r="Z7" s="40" t="s">
        <v>2409</v>
      </c>
    </row>
    <row r="8" spans="2:28" ht="14.25" customHeight="1" thickBot="1" x14ac:dyDescent="0.3">
      <c r="B8" s="41" t="s">
        <v>2410</v>
      </c>
      <c r="C8" s="42" t="s">
        <v>2411</v>
      </c>
      <c r="D8" s="42" t="s">
        <v>2411</v>
      </c>
      <c r="E8" s="42" t="s">
        <v>2412</v>
      </c>
      <c r="F8" s="42" t="s">
        <v>2413</v>
      </c>
      <c r="G8" s="42" t="s">
        <v>2412</v>
      </c>
      <c r="H8" s="42" t="s">
        <v>2413</v>
      </c>
      <c r="I8" s="42" t="s">
        <v>2414</v>
      </c>
      <c r="J8" s="41" t="s">
        <v>2410</v>
      </c>
      <c r="K8" s="42" t="s">
        <v>2411</v>
      </c>
      <c r="L8" s="42" t="s">
        <v>2415</v>
      </c>
      <c r="M8" s="42" t="s">
        <v>2416</v>
      </c>
      <c r="N8" s="42" t="s">
        <v>2417</v>
      </c>
      <c r="O8" s="42" t="s">
        <v>2418</v>
      </c>
      <c r="P8" s="42" t="s">
        <v>2419</v>
      </c>
      <c r="Q8" s="42" t="s">
        <v>2415</v>
      </c>
      <c r="R8" s="43" t="s">
        <v>2416</v>
      </c>
      <c r="S8" s="43" t="s">
        <v>2417</v>
      </c>
      <c r="T8" s="44" t="s">
        <v>2420</v>
      </c>
      <c r="U8" s="43" t="s">
        <v>2421</v>
      </c>
      <c r="V8" s="43" t="s">
        <v>2422</v>
      </c>
      <c r="W8" s="45" t="s">
        <v>2423</v>
      </c>
      <c r="X8" s="43" t="s">
        <v>2424</v>
      </c>
      <c r="Y8" s="43" t="s">
        <v>2425</v>
      </c>
      <c r="Z8" s="46" t="s">
        <v>2426</v>
      </c>
    </row>
    <row r="9" spans="2:28" ht="20.25" customHeight="1" thickTop="1" thickBot="1" x14ac:dyDescent="0.3">
      <c r="B9" s="47">
        <v>1</v>
      </c>
      <c r="C9" s="48" t="s">
        <v>2264</v>
      </c>
      <c r="D9" s="49">
        <f>Target!C6</f>
        <v>9</v>
      </c>
      <c r="E9" s="51">
        <f>'Rekapan Data Masuk'!E8</f>
        <v>0</v>
      </c>
      <c r="F9" s="84">
        <f>IF(D9=0,"",E9/D9)</f>
        <v>0</v>
      </c>
      <c r="G9" s="51">
        <f>Target!D6</f>
        <v>90</v>
      </c>
      <c r="H9" s="51">
        <f>'Rekapan Data Masuk'!F8</f>
        <v>0</v>
      </c>
      <c r="I9" s="84">
        <f>IF(G9=0,"",H9/G9)</f>
        <v>0</v>
      </c>
      <c r="J9" s="47">
        <v>1</v>
      </c>
      <c r="K9" s="48" t="s">
        <v>2264</v>
      </c>
      <c r="L9" s="49">
        <f>Target!E6</f>
        <v>39</v>
      </c>
      <c r="M9" s="51">
        <f>'Rekapan Data Masuk'!G8</f>
        <v>0</v>
      </c>
      <c r="N9" s="84">
        <f>IF(L9=0,"",M9/L9)</f>
        <v>0</v>
      </c>
      <c r="O9" s="49">
        <f>Target!F6</f>
        <v>390</v>
      </c>
      <c r="P9" s="51">
        <f>'Rekapan Data Masuk'!H8</f>
        <v>0</v>
      </c>
      <c r="Q9" s="84">
        <f>IF(O9=0,"",P9/O9)</f>
        <v>0</v>
      </c>
      <c r="R9" s="52">
        <v>347</v>
      </c>
      <c r="S9" s="52"/>
      <c r="T9" s="50">
        <f>S9/R9*100</f>
        <v>0</v>
      </c>
      <c r="U9" s="52">
        <v>300</v>
      </c>
      <c r="V9" s="52">
        <v>0</v>
      </c>
      <c r="W9" s="50">
        <f>V9/U9*100</f>
        <v>0</v>
      </c>
      <c r="X9" s="52">
        <v>133</v>
      </c>
      <c r="Y9" s="52">
        <v>0</v>
      </c>
      <c r="Z9" s="50">
        <f>Y9/X9*100</f>
        <v>0</v>
      </c>
    </row>
    <row r="10" spans="2:28" ht="20.25" customHeight="1" thickBot="1" x14ac:dyDescent="0.3">
      <c r="B10" s="47">
        <v>2</v>
      </c>
      <c r="C10" s="48" t="s">
        <v>2265</v>
      </c>
      <c r="D10" s="49">
        <f>Target!C7</f>
        <v>11</v>
      </c>
      <c r="E10" s="54">
        <f>'Rekapan Data Masuk'!E12</f>
        <v>0</v>
      </c>
      <c r="F10" s="84">
        <f t="shared" ref="F10:F28" si="0">IF(D10=0,"",E10/D10)</f>
        <v>0</v>
      </c>
      <c r="G10" s="51">
        <f>Target!D7</f>
        <v>110</v>
      </c>
      <c r="H10" s="54">
        <f>'Rekapan Data Masuk'!F12</f>
        <v>10</v>
      </c>
      <c r="I10" s="84">
        <f t="shared" ref="I10:I28" si="1">IF(G10=0,"",H10/G10)</f>
        <v>9.0909090909090912E-2</v>
      </c>
      <c r="J10" s="47">
        <v>2</v>
      </c>
      <c r="K10" s="48" t="s">
        <v>2265</v>
      </c>
      <c r="L10" s="49">
        <f>Target!E7</f>
        <v>58</v>
      </c>
      <c r="M10" s="54">
        <f>'Rekapan Data Masuk'!G12</f>
        <v>0</v>
      </c>
      <c r="N10" s="84">
        <f t="shared" ref="N10:N28" si="2">IF(L10=0,"",M10/L10)</f>
        <v>0</v>
      </c>
      <c r="O10" s="49">
        <f>Target!F7</f>
        <v>580</v>
      </c>
      <c r="P10" s="54">
        <f>'Rekapan Data Masuk'!H12</f>
        <v>47</v>
      </c>
      <c r="Q10" s="84">
        <f t="shared" ref="Q10:Q28" si="3">IF(O10=0,"",P10/O10)</f>
        <v>8.1034482758620685E-2</v>
      </c>
      <c r="R10" s="52">
        <v>631</v>
      </c>
      <c r="S10" s="52"/>
      <c r="T10" s="50">
        <f t="shared" ref="T10:T29" si="4">S10/R10*100</f>
        <v>0</v>
      </c>
      <c r="U10" s="52">
        <v>561</v>
      </c>
      <c r="V10" s="52">
        <v>0</v>
      </c>
      <c r="W10" s="50">
        <f t="shared" ref="W10:W29" si="5">V10/U10*100</f>
        <v>0</v>
      </c>
      <c r="X10" s="52">
        <v>213</v>
      </c>
      <c r="Y10" s="52">
        <v>0</v>
      </c>
      <c r="Z10" s="50">
        <f t="shared" ref="Z10:Z27" si="6">Y10/X10*100</f>
        <v>0</v>
      </c>
    </row>
    <row r="11" spans="2:28" ht="20.25" customHeight="1" thickBot="1" x14ac:dyDescent="0.3">
      <c r="B11" s="47">
        <v>3</v>
      </c>
      <c r="C11" s="48" t="s">
        <v>2266</v>
      </c>
      <c r="D11" s="49">
        <f>Target!C8</f>
        <v>9</v>
      </c>
      <c r="E11" s="49">
        <f>'Rekapan Data Masuk'!E19</f>
        <v>0</v>
      </c>
      <c r="F11" s="84">
        <f t="shared" si="0"/>
        <v>0</v>
      </c>
      <c r="G11" s="51">
        <f>Target!D8</f>
        <v>90</v>
      </c>
      <c r="H11" s="49">
        <f>'Rekapan Data Masuk'!F19</f>
        <v>0</v>
      </c>
      <c r="I11" s="84">
        <f t="shared" si="1"/>
        <v>0</v>
      </c>
      <c r="J11" s="47">
        <v>3</v>
      </c>
      <c r="K11" s="48" t="s">
        <v>2266</v>
      </c>
      <c r="L11" s="49">
        <f>Target!E8</f>
        <v>40</v>
      </c>
      <c r="M11" s="49">
        <f>'Rekapan Data Masuk'!G19</f>
        <v>0</v>
      </c>
      <c r="N11" s="84">
        <f t="shared" si="2"/>
        <v>0</v>
      </c>
      <c r="O11" s="49">
        <f>Target!F8</f>
        <v>400</v>
      </c>
      <c r="P11" s="49">
        <f>'Rekapan Data Masuk'!H19</f>
        <v>0</v>
      </c>
      <c r="Q11" s="84">
        <f t="shared" si="3"/>
        <v>0</v>
      </c>
      <c r="R11" s="52">
        <v>437</v>
      </c>
      <c r="S11" s="52">
        <v>23</v>
      </c>
      <c r="T11" s="50">
        <f t="shared" si="4"/>
        <v>5.2631578947368416</v>
      </c>
      <c r="U11" s="55">
        <v>350</v>
      </c>
      <c r="V11" s="55">
        <v>326</v>
      </c>
      <c r="W11" s="50">
        <f t="shared" si="5"/>
        <v>93.142857142857139</v>
      </c>
      <c r="X11" s="55">
        <v>113</v>
      </c>
      <c r="Y11" s="55">
        <v>100</v>
      </c>
      <c r="Z11" s="50">
        <f t="shared" si="6"/>
        <v>88.495575221238937</v>
      </c>
    </row>
    <row r="12" spans="2:28" ht="20.25" customHeight="1" thickBot="1" x14ac:dyDescent="0.3">
      <c r="B12" s="47">
        <v>4</v>
      </c>
      <c r="C12" s="48" t="s">
        <v>2267</v>
      </c>
      <c r="D12" s="49">
        <f>Target!C9</f>
        <v>5</v>
      </c>
      <c r="E12" s="49">
        <f>'Rekapan Data Masuk'!E23</f>
        <v>0</v>
      </c>
      <c r="F12" s="84">
        <f t="shared" si="0"/>
        <v>0</v>
      </c>
      <c r="G12" s="51">
        <f>Target!D9</f>
        <v>50</v>
      </c>
      <c r="H12" s="49">
        <f>'Rekapan Data Masuk'!F23</f>
        <v>30</v>
      </c>
      <c r="I12" s="84">
        <f t="shared" si="1"/>
        <v>0.6</v>
      </c>
      <c r="J12" s="47">
        <v>4</v>
      </c>
      <c r="K12" s="48" t="s">
        <v>2267</v>
      </c>
      <c r="L12" s="49">
        <f>Target!E9</f>
        <v>34</v>
      </c>
      <c r="M12" s="49">
        <f>'Rekapan Data Masuk'!G23</f>
        <v>0</v>
      </c>
      <c r="N12" s="84">
        <f t="shared" si="2"/>
        <v>0</v>
      </c>
      <c r="O12" s="49">
        <f>Target!F9</f>
        <v>340</v>
      </c>
      <c r="P12" s="49">
        <f>'Rekapan Data Masuk'!H23</f>
        <v>201</v>
      </c>
      <c r="Q12" s="84">
        <f t="shared" si="3"/>
        <v>0.5911764705882353</v>
      </c>
      <c r="R12" s="52">
        <v>296</v>
      </c>
      <c r="S12" s="52"/>
      <c r="T12" s="50">
        <f t="shared" si="4"/>
        <v>0</v>
      </c>
      <c r="U12" s="52">
        <v>242</v>
      </c>
      <c r="V12" s="52">
        <v>0</v>
      </c>
      <c r="W12" s="50">
        <f t="shared" si="5"/>
        <v>0</v>
      </c>
      <c r="X12" s="52">
        <v>24</v>
      </c>
      <c r="Y12" s="52">
        <v>0</v>
      </c>
      <c r="Z12" s="50">
        <f t="shared" si="6"/>
        <v>0</v>
      </c>
    </row>
    <row r="13" spans="2:28" ht="20.25" customHeight="1" thickBot="1" x14ac:dyDescent="0.3">
      <c r="B13" s="47">
        <v>5</v>
      </c>
      <c r="C13" s="48" t="s">
        <v>2268</v>
      </c>
      <c r="D13" s="49">
        <f>Target!C10</f>
        <v>9</v>
      </c>
      <c r="E13" s="49">
        <f>'Rekapan Data Masuk'!E27</f>
        <v>0</v>
      </c>
      <c r="F13" s="84">
        <f t="shared" si="0"/>
        <v>0</v>
      </c>
      <c r="G13" s="51">
        <f>Target!D10</f>
        <v>90</v>
      </c>
      <c r="H13" s="49">
        <f>'Rekapan Data Masuk'!F27</f>
        <v>0</v>
      </c>
      <c r="I13" s="84">
        <f t="shared" si="1"/>
        <v>0</v>
      </c>
      <c r="J13" s="47">
        <v>5</v>
      </c>
      <c r="K13" s="48" t="s">
        <v>2268</v>
      </c>
      <c r="L13" s="49">
        <f>Target!E10</f>
        <v>47</v>
      </c>
      <c r="M13" s="49">
        <f>'Rekapan Data Masuk'!G27</f>
        <v>0</v>
      </c>
      <c r="N13" s="84">
        <f t="shared" si="2"/>
        <v>0</v>
      </c>
      <c r="O13" s="49">
        <f>Target!F10</f>
        <v>470</v>
      </c>
      <c r="P13" s="49">
        <f>'Rekapan Data Masuk'!H27</f>
        <v>0</v>
      </c>
      <c r="Q13" s="84">
        <f t="shared" si="3"/>
        <v>0</v>
      </c>
      <c r="R13" s="52">
        <v>390</v>
      </c>
      <c r="S13" s="52"/>
      <c r="T13" s="50">
        <f t="shared" si="4"/>
        <v>0</v>
      </c>
      <c r="U13" s="52">
        <v>400</v>
      </c>
      <c r="V13" s="52">
        <v>0</v>
      </c>
      <c r="W13" s="50">
        <f t="shared" si="5"/>
        <v>0</v>
      </c>
      <c r="X13" s="52">
        <v>345</v>
      </c>
      <c r="Y13" s="52">
        <v>0</v>
      </c>
      <c r="Z13" s="50">
        <f t="shared" si="6"/>
        <v>0</v>
      </c>
      <c r="AB13" s="35"/>
    </row>
    <row r="14" spans="2:28" ht="20.25" customHeight="1" thickBot="1" x14ac:dyDescent="0.3">
      <c r="B14" s="47">
        <v>6</v>
      </c>
      <c r="C14" s="48" t="s">
        <v>2269</v>
      </c>
      <c r="D14" s="49">
        <f>Target!C11</f>
        <v>11</v>
      </c>
      <c r="E14" s="49">
        <f>'Rekapan Data Masuk'!E32</f>
        <v>0</v>
      </c>
      <c r="F14" s="84">
        <f t="shared" si="0"/>
        <v>0</v>
      </c>
      <c r="G14" s="51">
        <f>Target!D11</f>
        <v>110</v>
      </c>
      <c r="H14" s="49">
        <f>'Rekapan Data Masuk'!F32</f>
        <v>0</v>
      </c>
      <c r="I14" s="84">
        <f t="shared" si="1"/>
        <v>0</v>
      </c>
      <c r="J14" s="47">
        <v>6</v>
      </c>
      <c r="K14" s="48" t="s">
        <v>2269</v>
      </c>
      <c r="L14" s="49">
        <f>Target!E11</f>
        <v>49</v>
      </c>
      <c r="M14" s="49">
        <f>'Rekapan Data Masuk'!G32</f>
        <v>0</v>
      </c>
      <c r="N14" s="84">
        <f t="shared" si="2"/>
        <v>0</v>
      </c>
      <c r="O14" s="49">
        <f>Target!F11</f>
        <v>490</v>
      </c>
      <c r="P14" s="49">
        <f>'Rekapan Data Masuk'!H32</f>
        <v>0</v>
      </c>
      <c r="Q14" s="84">
        <f t="shared" si="3"/>
        <v>0</v>
      </c>
      <c r="R14" s="52">
        <v>409</v>
      </c>
      <c r="S14" s="52"/>
      <c r="T14" s="50">
        <f t="shared" si="4"/>
        <v>0</v>
      </c>
      <c r="U14" s="52">
        <v>500</v>
      </c>
      <c r="V14" s="52">
        <v>200</v>
      </c>
      <c r="W14" s="50">
        <f t="shared" si="5"/>
        <v>40</v>
      </c>
      <c r="X14" s="52">
        <v>154</v>
      </c>
      <c r="Y14" s="52">
        <v>12</v>
      </c>
      <c r="Z14" s="50">
        <f t="shared" si="6"/>
        <v>7.7922077922077921</v>
      </c>
    </row>
    <row r="15" spans="2:28" ht="20.25" customHeight="1" thickBot="1" x14ac:dyDescent="0.3">
      <c r="B15" s="47">
        <v>7</v>
      </c>
      <c r="C15" s="48" t="s">
        <v>2270</v>
      </c>
      <c r="D15" s="49">
        <f>Target!C12</f>
        <v>0</v>
      </c>
      <c r="E15" s="49">
        <f>'Rekapan Data Masuk'!E37</f>
        <v>0</v>
      </c>
      <c r="F15" s="84" t="str">
        <f t="shared" si="0"/>
        <v/>
      </c>
      <c r="G15" s="51">
        <f>Target!D12</f>
        <v>0</v>
      </c>
      <c r="H15" s="49">
        <f>'Rekapan Data Masuk'!F37</f>
        <v>0</v>
      </c>
      <c r="I15" s="84" t="str">
        <f t="shared" si="1"/>
        <v/>
      </c>
      <c r="J15" s="47">
        <v>7</v>
      </c>
      <c r="K15" s="48" t="s">
        <v>2270</v>
      </c>
      <c r="L15" s="49">
        <f>Target!E12</f>
        <v>29</v>
      </c>
      <c r="M15" s="49">
        <f>'Rekapan Data Masuk'!G37</f>
        <v>0</v>
      </c>
      <c r="N15" s="84">
        <f t="shared" si="2"/>
        <v>0</v>
      </c>
      <c r="O15" s="49">
        <f>Target!F12</f>
        <v>290</v>
      </c>
      <c r="P15" s="49">
        <f>'Rekapan Data Masuk'!H37</f>
        <v>0</v>
      </c>
      <c r="Q15" s="84">
        <f t="shared" si="3"/>
        <v>0</v>
      </c>
      <c r="R15" s="52">
        <v>251</v>
      </c>
      <c r="S15" s="52"/>
      <c r="T15" s="50">
        <f t="shared" si="4"/>
        <v>0</v>
      </c>
      <c r="U15" s="52">
        <v>158</v>
      </c>
      <c r="V15" s="52">
        <v>0</v>
      </c>
      <c r="W15" s="50">
        <f t="shared" si="5"/>
        <v>0</v>
      </c>
      <c r="X15" s="56"/>
      <c r="Y15" s="57"/>
      <c r="Z15" s="57"/>
    </row>
    <row r="16" spans="2:28" ht="20.25" customHeight="1" thickBot="1" x14ac:dyDescent="0.3">
      <c r="B16" s="47">
        <v>8</v>
      </c>
      <c r="C16" s="48" t="s">
        <v>2271</v>
      </c>
      <c r="D16" s="49">
        <f>Target!C13</f>
        <v>0</v>
      </c>
      <c r="E16" s="49">
        <f>'Rekapan Data Masuk'!E41</f>
        <v>0</v>
      </c>
      <c r="F16" s="84" t="str">
        <f t="shared" si="0"/>
        <v/>
      </c>
      <c r="G16" s="51">
        <f>Target!D13</f>
        <v>0</v>
      </c>
      <c r="H16" s="49">
        <f>'Rekapan Data Masuk'!F41</f>
        <v>0</v>
      </c>
      <c r="I16" s="84" t="str">
        <f t="shared" si="1"/>
        <v/>
      </c>
      <c r="J16" s="47">
        <v>8</v>
      </c>
      <c r="K16" s="48" t="s">
        <v>2271</v>
      </c>
      <c r="L16" s="49">
        <f>Target!E13</f>
        <v>54</v>
      </c>
      <c r="M16" s="49">
        <f>'Rekapan Data Masuk'!G41</f>
        <v>0</v>
      </c>
      <c r="N16" s="84">
        <f t="shared" si="2"/>
        <v>0</v>
      </c>
      <c r="O16" s="49">
        <f>Target!F13</f>
        <v>540</v>
      </c>
      <c r="P16" s="49">
        <f>'Rekapan Data Masuk'!H41</f>
        <v>0</v>
      </c>
      <c r="Q16" s="84">
        <f t="shared" si="3"/>
        <v>0</v>
      </c>
      <c r="R16" s="52">
        <v>793</v>
      </c>
      <c r="S16" s="52"/>
      <c r="T16" s="50">
        <f t="shared" si="4"/>
        <v>0</v>
      </c>
      <c r="U16" s="52">
        <v>550</v>
      </c>
      <c r="V16" s="52">
        <v>373</v>
      </c>
      <c r="W16" s="50">
        <f t="shared" si="5"/>
        <v>67.818181818181827</v>
      </c>
      <c r="X16" s="58"/>
      <c r="Y16" s="59"/>
      <c r="Z16" s="59"/>
    </row>
    <row r="17" spans="2:26" ht="15.75" thickBot="1" x14ac:dyDescent="0.3">
      <c r="B17" s="47">
        <v>9</v>
      </c>
      <c r="C17" s="48" t="s">
        <v>2272</v>
      </c>
      <c r="D17" s="49">
        <f>Target!C14</f>
        <v>23</v>
      </c>
      <c r="E17" s="49">
        <f>'Rekapan Data Masuk'!E46</f>
        <v>0</v>
      </c>
      <c r="F17" s="84">
        <f t="shared" si="0"/>
        <v>0</v>
      </c>
      <c r="G17" s="51">
        <f>Target!D14</f>
        <v>230</v>
      </c>
      <c r="H17" s="49">
        <f>'Rekapan Data Masuk'!F46</f>
        <v>20</v>
      </c>
      <c r="I17" s="84">
        <f t="shared" si="1"/>
        <v>8.6956521739130432E-2</v>
      </c>
      <c r="J17" s="47">
        <v>9</v>
      </c>
      <c r="K17" s="48" t="s">
        <v>2272</v>
      </c>
      <c r="L17" s="49">
        <f>Target!E14</f>
        <v>105</v>
      </c>
      <c r="M17" s="49">
        <f>'Rekapan Data Masuk'!G46</f>
        <v>0</v>
      </c>
      <c r="N17" s="84">
        <f t="shared" si="2"/>
        <v>0</v>
      </c>
      <c r="O17" s="49">
        <f>Target!F14</f>
        <v>1050</v>
      </c>
      <c r="P17" s="49">
        <f>'Rekapan Data Masuk'!H46</f>
        <v>50</v>
      </c>
      <c r="Q17" s="84">
        <f t="shared" si="3"/>
        <v>4.7619047619047616E-2</v>
      </c>
      <c r="R17" s="52">
        <v>1168</v>
      </c>
      <c r="S17" s="52"/>
      <c r="T17" s="50">
        <f t="shared" si="4"/>
        <v>0</v>
      </c>
      <c r="U17" s="52">
        <v>1340</v>
      </c>
      <c r="V17" s="52">
        <v>29</v>
      </c>
      <c r="W17" s="50">
        <f t="shared" si="5"/>
        <v>2.1641791044776122</v>
      </c>
      <c r="X17" s="52">
        <v>1606</v>
      </c>
      <c r="Y17" s="52">
        <v>151</v>
      </c>
      <c r="Z17" s="50">
        <f t="shared" si="6"/>
        <v>9.4022415940224153</v>
      </c>
    </row>
    <row r="18" spans="2:26" ht="15.75" thickBot="1" x14ac:dyDescent="0.3">
      <c r="B18" s="47">
        <v>10</v>
      </c>
      <c r="C18" s="48" t="s">
        <v>2273</v>
      </c>
      <c r="D18" s="49">
        <f>Target!C15</f>
        <v>25</v>
      </c>
      <c r="E18" s="51">
        <f>'Rekapan Data Masuk'!E57</f>
        <v>0</v>
      </c>
      <c r="F18" s="84">
        <f t="shared" si="0"/>
        <v>0</v>
      </c>
      <c r="G18" s="51">
        <f>Target!D15</f>
        <v>250</v>
      </c>
      <c r="H18" s="51">
        <f>'Rekapan Data Masuk'!F57</f>
        <v>0</v>
      </c>
      <c r="I18" s="84">
        <f t="shared" si="1"/>
        <v>0</v>
      </c>
      <c r="J18" s="60">
        <v>10</v>
      </c>
      <c r="K18" s="61" t="s">
        <v>2273</v>
      </c>
      <c r="L18" s="49">
        <f>Target!E15</f>
        <v>92</v>
      </c>
      <c r="M18" s="51">
        <f>'Rekapan Data Masuk'!G57</f>
        <v>0</v>
      </c>
      <c r="N18" s="84">
        <f t="shared" si="2"/>
        <v>0</v>
      </c>
      <c r="O18" s="49">
        <f>Target!F15</f>
        <v>920</v>
      </c>
      <c r="P18" s="51">
        <f>'Rekapan Data Masuk'!H57</f>
        <v>0</v>
      </c>
      <c r="Q18" s="84">
        <f t="shared" si="3"/>
        <v>0</v>
      </c>
      <c r="R18" s="55">
        <v>969</v>
      </c>
      <c r="S18" s="55">
        <v>107</v>
      </c>
      <c r="T18" s="50">
        <f t="shared" si="4"/>
        <v>11.042311661506709</v>
      </c>
      <c r="U18" s="55">
        <v>1107</v>
      </c>
      <c r="V18" s="55">
        <v>1045</v>
      </c>
      <c r="W18" s="50">
        <f t="shared" si="5"/>
        <v>94.399277326106585</v>
      </c>
      <c r="X18" s="55">
        <v>447</v>
      </c>
      <c r="Y18" s="55">
        <v>351</v>
      </c>
      <c r="Z18" s="50">
        <f t="shared" si="6"/>
        <v>78.523489932885909</v>
      </c>
    </row>
    <row r="19" spans="2:26" ht="15.75" thickBot="1" x14ac:dyDescent="0.3">
      <c r="B19" s="47">
        <v>11</v>
      </c>
      <c r="C19" s="48" t="s">
        <v>2274</v>
      </c>
      <c r="D19" s="49">
        <f>Target!C16</f>
        <v>9</v>
      </c>
      <c r="E19" s="51">
        <f>'Rekapan Data Masuk'!E69</f>
        <v>0</v>
      </c>
      <c r="F19" s="84">
        <f t="shared" si="0"/>
        <v>0</v>
      </c>
      <c r="G19" s="51">
        <f>Target!D16</f>
        <v>90</v>
      </c>
      <c r="H19" s="51">
        <f>'Rekapan Data Masuk'!F69</f>
        <v>10</v>
      </c>
      <c r="I19" s="84">
        <f t="shared" si="1"/>
        <v>0.1111111111111111</v>
      </c>
      <c r="J19" s="60">
        <v>11</v>
      </c>
      <c r="K19" s="61" t="s">
        <v>2274</v>
      </c>
      <c r="L19" s="49">
        <f>Target!E16</f>
        <v>38</v>
      </c>
      <c r="M19" s="51">
        <f>'Rekapan Data Masuk'!G69</f>
        <v>0</v>
      </c>
      <c r="N19" s="84">
        <f t="shared" si="2"/>
        <v>0</v>
      </c>
      <c r="O19" s="49">
        <f>Target!F16</f>
        <v>380</v>
      </c>
      <c r="P19" s="51">
        <f>'Rekapan Data Masuk'!H69</f>
        <v>75</v>
      </c>
      <c r="Q19" s="84">
        <f t="shared" si="3"/>
        <v>0.19736842105263158</v>
      </c>
      <c r="R19" s="55">
        <v>382</v>
      </c>
      <c r="S19" s="55"/>
      <c r="T19" s="50">
        <f t="shared" si="4"/>
        <v>0</v>
      </c>
      <c r="U19" s="55">
        <v>351</v>
      </c>
      <c r="V19" s="55">
        <v>279</v>
      </c>
      <c r="W19" s="50">
        <f t="shared" si="5"/>
        <v>79.487179487179489</v>
      </c>
      <c r="X19" s="55">
        <v>86</v>
      </c>
      <c r="Y19" s="55">
        <v>39</v>
      </c>
      <c r="Z19" s="50">
        <f t="shared" si="6"/>
        <v>45.348837209302324</v>
      </c>
    </row>
    <row r="20" spans="2:26" ht="15.75" thickBot="1" x14ac:dyDescent="0.3">
      <c r="B20" s="47">
        <v>12</v>
      </c>
      <c r="C20" s="48" t="s">
        <v>2275</v>
      </c>
      <c r="D20" s="49">
        <f>Target!C17</f>
        <v>26</v>
      </c>
      <c r="E20" s="51">
        <f>'Rekapan Data Masuk'!E73</f>
        <v>0</v>
      </c>
      <c r="F20" s="84">
        <f t="shared" si="0"/>
        <v>0</v>
      </c>
      <c r="G20" s="51">
        <f>Target!D17</f>
        <v>260</v>
      </c>
      <c r="H20" s="51">
        <f>'Rekapan Data Masuk'!F73</f>
        <v>30</v>
      </c>
      <c r="I20" s="84">
        <f t="shared" si="1"/>
        <v>0.11538461538461539</v>
      </c>
      <c r="J20" s="60">
        <v>12</v>
      </c>
      <c r="K20" s="61" t="s">
        <v>2275</v>
      </c>
      <c r="L20" s="49">
        <f>Target!E17</f>
        <v>100</v>
      </c>
      <c r="M20" s="51">
        <f>'Rekapan Data Masuk'!G73</f>
        <v>0</v>
      </c>
      <c r="N20" s="84">
        <f t="shared" si="2"/>
        <v>0</v>
      </c>
      <c r="O20" s="49">
        <f>Target!F17</f>
        <v>1000</v>
      </c>
      <c r="P20" s="51">
        <f>'Rekapan Data Masuk'!H73</f>
        <v>120</v>
      </c>
      <c r="Q20" s="84">
        <f t="shared" si="3"/>
        <v>0.12</v>
      </c>
      <c r="R20" s="55">
        <v>1089</v>
      </c>
      <c r="S20" s="55"/>
      <c r="T20" s="50">
        <f t="shared" si="4"/>
        <v>0</v>
      </c>
      <c r="U20" s="55">
        <v>1416</v>
      </c>
      <c r="V20" s="55">
        <v>27</v>
      </c>
      <c r="W20" s="50">
        <f t="shared" si="5"/>
        <v>1.9067796610169492</v>
      </c>
      <c r="X20" s="55">
        <v>862</v>
      </c>
      <c r="Y20" s="55">
        <v>12</v>
      </c>
      <c r="Z20" s="50">
        <f t="shared" si="6"/>
        <v>1.3921113689095126</v>
      </c>
    </row>
    <row r="21" spans="2:26" ht="15.75" thickBot="1" x14ac:dyDescent="0.3">
      <c r="B21" s="47">
        <v>13</v>
      </c>
      <c r="C21" s="48" t="s">
        <v>2276</v>
      </c>
      <c r="D21" s="49">
        <f>Target!C18</f>
        <v>10</v>
      </c>
      <c r="E21" s="51">
        <f>'Rekapan Data Masuk'!E86</f>
        <v>0</v>
      </c>
      <c r="F21" s="84">
        <f t="shared" si="0"/>
        <v>0</v>
      </c>
      <c r="G21" s="51">
        <f>Target!D18</f>
        <v>100</v>
      </c>
      <c r="H21" s="51">
        <f>'Rekapan Data Masuk'!F86</f>
        <v>0</v>
      </c>
      <c r="I21" s="84">
        <f t="shared" si="1"/>
        <v>0</v>
      </c>
      <c r="J21" s="60">
        <v>13</v>
      </c>
      <c r="K21" s="61" t="s">
        <v>2276</v>
      </c>
      <c r="L21" s="49">
        <f>Target!E18</f>
        <v>55</v>
      </c>
      <c r="M21" s="51">
        <f>'Rekapan Data Masuk'!G86</f>
        <v>0</v>
      </c>
      <c r="N21" s="84">
        <f t="shared" si="2"/>
        <v>0</v>
      </c>
      <c r="O21" s="49">
        <f>Target!F18</f>
        <v>550</v>
      </c>
      <c r="P21" s="51">
        <f>'Rekapan Data Masuk'!H86</f>
        <v>0</v>
      </c>
      <c r="Q21" s="84">
        <f t="shared" si="3"/>
        <v>0</v>
      </c>
      <c r="R21" s="55">
        <v>569</v>
      </c>
      <c r="S21" s="55"/>
      <c r="T21" s="50">
        <f t="shared" si="4"/>
        <v>0</v>
      </c>
      <c r="U21" s="55">
        <v>542</v>
      </c>
      <c r="V21" s="55">
        <v>0</v>
      </c>
      <c r="W21" s="50">
        <f t="shared" si="5"/>
        <v>0</v>
      </c>
      <c r="X21" s="55">
        <v>266</v>
      </c>
      <c r="Y21" s="55">
        <v>0</v>
      </c>
      <c r="Z21" s="50">
        <f t="shared" si="6"/>
        <v>0</v>
      </c>
    </row>
    <row r="22" spans="2:26" ht="15.75" thickBot="1" x14ac:dyDescent="0.3">
      <c r="B22" s="47">
        <v>14</v>
      </c>
      <c r="C22" s="48" t="s">
        <v>2277</v>
      </c>
      <c r="D22" s="49">
        <f>Target!C19</f>
        <v>6</v>
      </c>
      <c r="E22" s="49">
        <f>'Rekapan Data Masuk'!E92</f>
        <v>0</v>
      </c>
      <c r="F22" s="84">
        <f t="shared" si="0"/>
        <v>0</v>
      </c>
      <c r="G22" s="51">
        <f>Target!D19</f>
        <v>60</v>
      </c>
      <c r="H22" s="49">
        <f>'Rekapan Data Masuk'!F92</f>
        <v>0</v>
      </c>
      <c r="I22" s="84">
        <f t="shared" si="1"/>
        <v>0</v>
      </c>
      <c r="J22" s="70">
        <v>14</v>
      </c>
      <c r="K22" s="48" t="s">
        <v>2277</v>
      </c>
      <c r="L22" s="49">
        <f>Target!E19</f>
        <v>38</v>
      </c>
      <c r="M22" s="49">
        <f>'Rekapan Data Masuk'!G92</f>
        <v>0</v>
      </c>
      <c r="N22" s="84">
        <f t="shared" si="2"/>
        <v>0</v>
      </c>
      <c r="O22" s="49">
        <f>Target!F19</f>
        <v>380</v>
      </c>
      <c r="P22" s="49">
        <f>'Rekapan Data Masuk'!H92</f>
        <v>30</v>
      </c>
      <c r="Q22" s="84">
        <f t="shared" si="3"/>
        <v>7.8947368421052627E-2</v>
      </c>
      <c r="R22" s="55">
        <v>396</v>
      </c>
      <c r="S22" s="55"/>
      <c r="T22" s="50">
        <f t="shared" si="4"/>
        <v>0</v>
      </c>
      <c r="U22" s="55">
        <v>288</v>
      </c>
      <c r="V22" s="55">
        <v>0</v>
      </c>
      <c r="W22" s="50">
        <f t="shared" si="5"/>
        <v>0</v>
      </c>
      <c r="X22" s="55">
        <v>123</v>
      </c>
      <c r="Y22" s="55">
        <v>0</v>
      </c>
      <c r="Z22" s="50">
        <f t="shared" si="6"/>
        <v>0</v>
      </c>
    </row>
    <row r="23" spans="2:26" ht="15.75" thickBot="1" x14ac:dyDescent="0.3">
      <c r="B23" s="47">
        <v>15</v>
      </c>
      <c r="C23" s="48" t="s">
        <v>2278</v>
      </c>
      <c r="D23" s="49">
        <f>Target!C20</f>
        <v>10</v>
      </c>
      <c r="E23" s="51">
        <f>'Rekapan Data Masuk'!E96</f>
        <v>0</v>
      </c>
      <c r="F23" s="84">
        <f t="shared" si="0"/>
        <v>0</v>
      </c>
      <c r="G23" s="51">
        <f>Target!D20</f>
        <v>100</v>
      </c>
      <c r="H23" s="51">
        <f>'Rekapan Data Masuk'!F96</f>
        <v>38</v>
      </c>
      <c r="I23" s="84">
        <f t="shared" si="1"/>
        <v>0.38</v>
      </c>
      <c r="J23" s="60">
        <v>15</v>
      </c>
      <c r="K23" s="61" t="s">
        <v>2278</v>
      </c>
      <c r="L23" s="49">
        <f>Target!E20</f>
        <v>41</v>
      </c>
      <c r="M23" s="51">
        <f>'Rekapan Data Masuk'!G96</f>
        <v>0</v>
      </c>
      <c r="N23" s="84">
        <f t="shared" si="2"/>
        <v>0</v>
      </c>
      <c r="O23" s="49">
        <f>Target!F20</f>
        <v>410</v>
      </c>
      <c r="P23" s="51">
        <f>'Rekapan Data Masuk'!H96</f>
        <v>20</v>
      </c>
      <c r="Q23" s="84">
        <f t="shared" si="3"/>
        <v>4.878048780487805E-2</v>
      </c>
      <c r="R23" s="55">
        <v>322</v>
      </c>
      <c r="S23" s="55"/>
      <c r="T23" s="50">
        <f t="shared" si="4"/>
        <v>0</v>
      </c>
      <c r="U23" s="55">
        <v>286</v>
      </c>
      <c r="V23" s="55">
        <v>0</v>
      </c>
      <c r="W23" s="50">
        <f t="shared" si="5"/>
        <v>0</v>
      </c>
      <c r="X23" s="55">
        <v>203</v>
      </c>
      <c r="Y23" s="55">
        <v>0</v>
      </c>
      <c r="Z23" s="50">
        <f t="shared" si="6"/>
        <v>0</v>
      </c>
    </row>
    <row r="24" spans="2:26" ht="15.75" thickBot="1" x14ac:dyDescent="0.3">
      <c r="B24" s="47">
        <v>16</v>
      </c>
      <c r="C24" s="61" t="s">
        <v>2279</v>
      </c>
      <c r="D24" s="49">
        <f>Target!C21</f>
        <v>10</v>
      </c>
      <c r="E24" s="51">
        <f>'Rekapan Data Masuk'!E100</f>
        <v>0</v>
      </c>
      <c r="F24" s="84">
        <f t="shared" si="0"/>
        <v>0</v>
      </c>
      <c r="G24" s="51">
        <f>Target!D21</f>
        <v>100</v>
      </c>
      <c r="H24" s="51">
        <f>'Rekapan Data Masuk'!F100</f>
        <v>0</v>
      </c>
      <c r="I24" s="84">
        <f t="shared" si="1"/>
        <v>0</v>
      </c>
      <c r="J24" s="60">
        <v>16</v>
      </c>
      <c r="K24" s="61" t="s">
        <v>2279</v>
      </c>
      <c r="L24" s="49">
        <f>Target!E21</f>
        <v>38</v>
      </c>
      <c r="M24" s="51">
        <f>'Rekapan Data Masuk'!G100</f>
        <v>0</v>
      </c>
      <c r="N24" s="84">
        <f t="shared" si="2"/>
        <v>0</v>
      </c>
      <c r="O24" s="49">
        <f>Target!F21</f>
        <v>380</v>
      </c>
      <c r="P24" s="51">
        <f>'Rekapan Data Masuk'!H100</f>
        <v>0</v>
      </c>
      <c r="Q24" s="84">
        <f t="shared" si="3"/>
        <v>0</v>
      </c>
      <c r="R24" s="55">
        <v>332</v>
      </c>
      <c r="S24" s="55"/>
      <c r="T24" s="50">
        <f t="shared" si="4"/>
        <v>0</v>
      </c>
      <c r="U24" s="55">
        <v>328</v>
      </c>
      <c r="V24" s="55">
        <v>0</v>
      </c>
      <c r="W24" s="50">
        <f t="shared" si="5"/>
        <v>0</v>
      </c>
      <c r="X24" s="55">
        <v>155</v>
      </c>
      <c r="Y24" s="55">
        <v>0</v>
      </c>
      <c r="Z24" s="50">
        <f t="shared" si="6"/>
        <v>0</v>
      </c>
    </row>
    <row r="25" spans="2:26" ht="15.75" thickBot="1" x14ac:dyDescent="0.3">
      <c r="B25" s="47">
        <v>17</v>
      </c>
      <c r="C25" s="48" t="s">
        <v>2280</v>
      </c>
      <c r="D25" s="49">
        <f>Target!C22</f>
        <v>8</v>
      </c>
      <c r="E25" s="51">
        <f>'Rekapan Data Masuk'!E105</f>
        <v>0</v>
      </c>
      <c r="F25" s="84">
        <f t="shared" si="0"/>
        <v>0</v>
      </c>
      <c r="G25" s="51">
        <f>Target!D22</f>
        <v>80</v>
      </c>
      <c r="H25" s="51">
        <f>'Rekapan Data Masuk'!F105</f>
        <v>0</v>
      </c>
      <c r="I25" s="84">
        <f t="shared" si="1"/>
        <v>0</v>
      </c>
      <c r="J25" s="60">
        <v>17</v>
      </c>
      <c r="K25" s="61" t="s">
        <v>2280</v>
      </c>
      <c r="L25" s="49">
        <f>Target!E22</f>
        <v>37</v>
      </c>
      <c r="M25" s="51">
        <f>'Rekapan Data Masuk'!G105</f>
        <v>0</v>
      </c>
      <c r="N25" s="84">
        <f t="shared" si="2"/>
        <v>0</v>
      </c>
      <c r="O25" s="49">
        <f>Target!F22</f>
        <v>370</v>
      </c>
      <c r="P25" s="51">
        <f>'Rekapan Data Masuk'!H105</f>
        <v>0</v>
      </c>
      <c r="Q25" s="84">
        <f t="shared" si="3"/>
        <v>0</v>
      </c>
      <c r="R25" s="55">
        <v>393</v>
      </c>
      <c r="S25" s="55"/>
      <c r="T25" s="50">
        <f t="shared" si="4"/>
        <v>0</v>
      </c>
      <c r="U25" s="55">
        <v>252</v>
      </c>
      <c r="V25" s="55">
        <v>211</v>
      </c>
      <c r="W25" s="50">
        <f t="shared" si="5"/>
        <v>83.730158730158735</v>
      </c>
      <c r="X25" s="55">
        <v>123</v>
      </c>
      <c r="Y25" s="55">
        <v>100</v>
      </c>
      <c r="Z25" s="50">
        <f t="shared" si="6"/>
        <v>81.300813008130078</v>
      </c>
    </row>
    <row r="26" spans="2:26" ht="15.75" thickBot="1" x14ac:dyDescent="0.3">
      <c r="B26" s="47">
        <v>18</v>
      </c>
      <c r="C26" s="48" t="s">
        <v>2281</v>
      </c>
      <c r="D26" s="49">
        <f>Target!C23</f>
        <v>5</v>
      </c>
      <c r="E26" s="53">
        <f>'Rekapan Data Masuk'!E110</f>
        <v>0</v>
      </c>
      <c r="F26" s="84">
        <f t="shared" si="0"/>
        <v>0</v>
      </c>
      <c r="G26" s="51">
        <f>Target!D23</f>
        <v>50</v>
      </c>
      <c r="H26" s="53">
        <f>'Rekapan Data Masuk'!F110</f>
        <v>12</v>
      </c>
      <c r="I26" s="84">
        <f t="shared" si="1"/>
        <v>0.24</v>
      </c>
      <c r="J26" s="47">
        <v>18</v>
      </c>
      <c r="K26" s="48" t="s">
        <v>2281</v>
      </c>
      <c r="L26" s="49">
        <f>Target!E23</f>
        <v>32</v>
      </c>
      <c r="M26" s="53">
        <f>'Rekapan Data Masuk'!G110</f>
        <v>0</v>
      </c>
      <c r="N26" s="84">
        <f t="shared" si="2"/>
        <v>0</v>
      </c>
      <c r="O26" s="49">
        <f>Target!F23</f>
        <v>320</v>
      </c>
      <c r="P26" s="53">
        <f>'Rekapan Data Masuk'!H110</f>
        <v>76</v>
      </c>
      <c r="Q26" s="84">
        <f t="shared" si="3"/>
        <v>0.23749999999999999</v>
      </c>
      <c r="R26" s="52">
        <v>262</v>
      </c>
      <c r="S26" s="52"/>
      <c r="T26" s="50">
        <f t="shared" si="4"/>
        <v>0</v>
      </c>
      <c r="U26" s="52">
        <v>274</v>
      </c>
      <c r="V26" s="52">
        <v>0</v>
      </c>
      <c r="W26" s="50">
        <f t="shared" si="5"/>
        <v>0</v>
      </c>
      <c r="X26" s="52">
        <v>20</v>
      </c>
      <c r="Y26" s="52">
        <v>0</v>
      </c>
      <c r="Z26" s="50">
        <f t="shared" si="6"/>
        <v>0</v>
      </c>
    </row>
    <row r="27" spans="2:26" ht="15.75" thickBot="1" x14ac:dyDescent="0.3">
      <c r="B27" s="47">
        <v>19</v>
      </c>
      <c r="C27" s="48" t="s">
        <v>2282</v>
      </c>
      <c r="D27" s="49">
        <f>Target!C24</f>
        <v>12</v>
      </c>
      <c r="E27" s="49">
        <f>'Rekapan Data Masuk'!E110</f>
        <v>0</v>
      </c>
      <c r="F27" s="84">
        <f t="shared" si="0"/>
        <v>0</v>
      </c>
      <c r="G27" s="51">
        <f>Target!D24</f>
        <v>120</v>
      </c>
      <c r="H27" s="49">
        <f>'Rekapan Data Masuk'!F110</f>
        <v>12</v>
      </c>
      <c r="I27" s="84">
        <f t="shared" si="1"/>
        <v>0.1</v>
      </c>
      <c r="J27" s="47">
        <v>19</v>
      </c>
      <c r="K27" s="48" t="s">
        <v>2282</v>
      </c>
      <c r="L27" s="49">
        <f>Target!E24</f>
        <v>48</v>
      </c>
      <c r="M27" s="49">
        <f>'Rekapan Data Masuk'!G110</f>
        <v>0</v>
      </c>
      <c r="N27" s="84">
        <f t="shared" si="2"/>
        <v>0</v>
      </c>
      <c r="O27" s="49">
        <f>Target!F24</f>
        <v>480</v>
      </c>
      <c r="P27" s="49">
        <f>'Rekapan Data Masuk'!H110</f>
        <v>76</v>
      </c>
      <c r="Q27" s="84">
        <f t="shared" si="3"/>
        <v>0.15833333333333333</v>
      </c>
      <c r="R27" s="52">
        <v>369</v>
      </c>
      <c r="S27" s="52"/>
      <c r="T27" s="50">
        <f t="shared" si="4"/>
        <v>0</v>
      </c>
      <c r="U27" s="52">
        <v>565</v>
      </c>
      <c r="V27" s="52">
        <v>115</v>
      </c>
      <c r="W27" s="50">
        <f t="shared" si="5"/>
        <v>20.353982300884958</v>
      </c>
      <c r="X27" s="52">
        <v>384</v>
      </c>
      <c r="Y27" s="52">
        <v>306</v>
      </c>
      <c r="Z27" s="50">
        <f t="shared" si="6"/>
        <v>79.6875</v>
      </c>
    </row>
    <row r="28" spans="2:26" ht="15.75" thickBot="1" x14ac:dyDescent="0.3">
      <c r="B28" s="47">
        <v>20</v>
      </c>
      <c r="C28" s="48" t="s">
        <v>2283</v>
      </c>
      <c r="D28" s="49">
        <f>Target!C25</f>
        <v>2</v>
      </c>
      <c r="E28" s="49">
        <f>'Rekapan Data Masuk'!E119</f>
        <v>0</v>
      </c>
      <c r="F28" s="84">
        <f t="shared" si="0"/>
        <v>0</v>
      </c>
      <c r="G28" s="51">
        <f>Target!D25</f>
        <v>20</v>
      </c>
      <c r="H28" s="49">
        <f>'Rekapan Data Masuk'!F119</f>
        <v>0</v>
      </c>
      <c r="I28" s="84">
        <f t="shared" si="1"/>
        <v>0</v>
      </c>
      <c r="J28" s="47">
        <v>20</v>
      </c>
      <c r="K28" s="48" t="s">
        <v>2283</v>
      </c>
      <c r="L28" s="49">
        <f>Target!E25</f>
        <v>26</v>
      </c>
      <c r="M28" s="49">
        <f>'Rekapan Data Masuk'!G119</f>
        <v>0</v>
      </c>
      <c r="N28" s="84">
        <f t="shared" si="2"/>
        <v>0</v>
      </c>
      <c r="O28" s="49">
        <f>Target!F25</f>
        <v>260</v>
      </c>
      <c r="P28" s="49">
        <f>'Rekapan Data Masuk'!H119</f>
        <v>29</v>
      </c>
      <c r="Q28" s="84">
        <f t="shared" si="3"/>
        <v>0.11153846153846154</v>
      </c>
      <c r="R28" s="52">
        <v>195</v>
      </c>
      <c r="S28" s="52"/>
      <c r="T28" s="50">
        <f t="shared" si="4"/>
        <v>0</v>
      </c>
      <c r="U28" s="52">
        <v>190</v>
      </c>
      <c r="V28" s="52">
        <v>0</v>
      </c>
      <c r="W28" s="50">
        <f t="shared" si="5"/>
        <v>0</v>
      </c>
      <c r="X28" s="52"/>
      <c r="Y28" s="52">
        <v>0</v>
      </c>
      <c r="Z28" s="50"/>
    </row>
    <row r="29" spans="2:26" ht="15.75" thickBot="1" x14ac:dyDescent="0.3">
      <c r="B29" s="148" t="s">
        <v>2284</v>
      </c>
      <c r="C29" s="149"/>
      <c r="D29" s="62">
        <f>SUM(D9:D28)</f>
        <v>200</v>
      </c>
      <c r="E29" s="62">
        <f t="shared" ref="E29:H29" si="7">SUM(E9:E28)</f>
        <v>0</v>
      </c>
      <c r="F29" s="87">
        <f>AVERAGE(F9:F28)</f>
        <v>0</v>
      </c>
      <c r="G29" s="62">
        <f t="shared" si="7"/>
        <v>2000</v>
      </c>
      <c r="H29" s="62">
        <f t="shared" si="7"/>
        <v>162</v>
      </c>
      <c r="I29" s="87">
        <f>AVERAGE(I9:I28)</f>
        <v>9.5797852174663772E-2</v>
      </c>
      <c r="J29" s="148" t="s">
        <v>2284</v>
      </c>
      <c r="K29" s="149"/>
      <c r="L29" s="64">
        <f>SUM(L9:L28)</f>
        <v>1000</v>
      </c>
      <c r="M29" s="64">
        <f>SUM(M9:M28)</f>
        <v>0</v>
      </c>
      <c r="N29" s="86">
        <f>AVERAGE(N9:N28)</f>
        <v>0</v>
      </c>
      <c r="O29" s="62">
        <f>SUM(O9:O28)</f>
        <v>10000</v>
      </c>
      <c r="P29" s="62">
        <f t="shared" ref="P29" si="8">SUM(P9:P28)</f>
        <v>724</v>
      </c>
      <c r="Q29" s="87">
        <f>AVERAGE(Q9:Q28)</f>
        <v>8.3614903655813061E-2</v>
      </c>
      <c r="R29" s="63">
        <f>SUM(R9:R28)</f>
        <v>10000</v>
      </c>
      <c r="S29" s="63">
        <f>SUM(S9:S28)</f>
        <v>130</v>
      </c>
      <c r="T29" s="50">
        <f t="shared" si="4"/>
        <v>1.3</v>
      </c>
      <c r="U29" s="52">
        <v>10000</v>
      </c>
      <c r="V29" s="63">
        <f>SUM(V9:V28)</f>
        <v>2605</v>
      </c>
      <c r="W29" s="50">
        <f t="shared" si="5"/>
        <v>26.05</v>
      </c>
      <c r="X29" s="52">
        <v>5257</v>
      </c>
      <c r="Y29" s="63">
        <f>SUM(Y9:Y28)</f>
        <v>1071</v>
      </c>
      <c r="Z29" s="50">
        <f t="shared" ref="Z29" si="9">Y29/X29*100</f>
        <v>20.372836218375497</v>
      </c>
    </row>
    <row r="30" spans="2:26" x14ac:dyDescent="0.25">
      <c r="B30" s="16"/>
      <c r="J30" s="65"/>
    </row>
    <row r="31" spans="2:26" x14ac:dyDescent="0.25">
      <c r="C31" s="66"/>
      <c r="G31" s="67"/>
      <c r="Q31" s="68"/>
    </row>
    <row r="32" spans="2:26" x14ac:dyDescent="0.25">
      <c r="C32" s="66"/>
      <c r="G32" s="67"/>
      <c r="P32" s="68"/>
    </row>
    <row r="33" spans="7:17" customFormat="1" x14ac:dyDescent="0.25">
      <c r="G33" s="69"/>
      <c r="J33" s="36"/>
      <c r="K33" s="36"/>
      <c r="Q33" s="68"/>
    </row>
  </sheetData>
  <mergeCells count="20">
    <mergeCell ref="B29:C29"/>
    <mergeCell ref="J29:K29"/>
    <mergeCell ref="X5:Z5"/>
    <mergeCell ref="D6:E6"/>
    <mergeCell ref="G6:I6"/>
    <mergeCell ref="L6:M6"/>
    <mergeCell ref="O6:Q6"/>
    <mergeCell ref="R6:S6"/>
    <mergeCell ref="U6:W6"/>
    <mergeCell ref="X6:Z6"/>
    <mergeCell ref="C2:Y2"/>
    <mergeCell ref="C3:Y3"/>
    <mergeCell ref="B5:B7"/>
    <mergeCell ref="C5:C7"/>
    <mergeCell ref="D5:I5"/>
    <mergeCell ref="J5:J7"/>
    <mergeCell ref="K5:K7"/>
    <mergeCell ref="L5:Q5"/>
    <mergeCell ref="R5:T5"/>
    <mergeCell ref="U5:W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3"/>
  <sheetViews>
    <sheetView topLeftCell="A4" workbookViewId="0">
      <selection activeCell="E9" sqref="E9"/>
    </sheetView>
  </sheetViews>
  <sheetFormatPr defaultRowHeight="15" x14ac:dyDescent="0.25"/>
  <cols>
    <col min="2" max="2" width="4.42578125" bestFit="1" customWidth="1"/>
    <col min="3" max="3" width="21" bestFit="1" customWidth="1"/>
    <col min="4" max="4" width="6.85546875" bestFit="1" customWidth="1"/>
    <col min="5" max="5" width="21.140625" bestFit="1" customWidth="1"/>
    <col min="6" max="6" width="9.7109375" style="35" customWidth="1"/>
    <col min="7" max="10" width="9.7109375" customWidth="1"/>
    <col min="11" max="11" width="10.28515625" bestFit="1" customWidth="1"/>
    <col min="14" max="14" width="14.28515625" style="33" bestFit="1" customWidth="1"/>
    <col min="17" max="17" width="10.28515625" style="33" bestFit="1" customWidth="1"/>
  </cols>
  <sheetData>
    <row r="2" spans="2:19" ht="15.75" x14ac:dyDescent="0.25">
      <c r="E2" s="141" t="s">
        <v>2445</v>
      </c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</row>
    <row r="3" spans="2:19" ht="15.75" x14ac:dyDescent="0.25">
      <c r="E3" s="141" t="s">
        <v>2400</v>
      </c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</row>
    <row r="4" spans="2:19" ht="15.75" thickBot="1" x14ac:dyDescent="0.3"/>
    <row r="5" spans="2:19" ht="15.75" customHeight="1" thickBot="1" x14ac:dyDescent="0.3">
      <c r="B5" s="151" t="s">
        <v>2257</v>
      </c>
      <c r="C5" s="151" t="s">
        <v>2258</v>
      </c>
      <c r="D5" s="151" t="s">
        <v>2427</v>
      </c>
      <c r="E5" s="151"/>
      <c r="F5" s="145" t="s">
        <v>2401</v>
      </c>
      <c r="G5" s="146"/>
      <c r="H5" s="146"/>
      <c r="I5" s="146"/>
      <c r="J5" s="146"/>
      <c r="K5" s="147"/>
      <c r="L5" s="145" t="s">
        <v>2402</v>
      </c>
      <c r="M5" s="146"/>
      <c r="N5" s="146"/>
      <c r="O5" s="152"/>
      <c r="P5" s="152"/>
      <c r="Q5" s="153"/>
    </row>
    <row r="6" spans="2:19" ht="15.75" customHeight="1" thickBot="1" x14ac:dyDescent="0.3">
      <c r="B6" s="151"/>
      <c r="C6" s="151"/>
      <c r="D6" s="151"/>
      <c r="E6" s="151"/>
      <c r="F6" s="154" t="s">
        <v>2405</v>
      </c>
      <c r="G6" s="146"/>
      <c r="H6" s="155"/>
      <c r="I6" s="150" t="s">
        <v>2406</v>
      </c>
      <c r="J6" s="146"/>
      <c r="K6" s="147"/>
      <c r="L6" s="145" t="s">
        <v>2405</v>
      </c>
      <c r="M6" s="146"/>
      <c r="N6" s="146"/>
      <c r="O6" s="151" t="s">
        <v>2406</v>
      </c>
      <c r="P6" s="151"/>
      <c r="Q6" s="151"/>
    </row>
    <row r="7" spans="2:19" ht="15.75" thickBot="1" x14ac:dyDescent="0.3">
      <c r="B7" s="151"/>
      <c r="C7" s="151"/>
      <c r="D7" s="151"/>
      <c r="E7" s="151"/>
      <c r="F7" s="39" t="s">
        <v>2407</v>
      </c>
      <c r="G7" s="39" t="s">
        <v>2408</v>
      </c>
      <c r="H7" s="39" t="s">
        <v>2409</v>
      </c>
      <c r="I7" s="39" t="s">
        <v>2407</v>
      </c>
      <c r="J7" s="39" t="s">
        <v>2408</v>
      </c>
      <c r="K7" s="39" t="s">
        <v>2409</v>
      </c>
      <c r="L7" s="39" t="s">
        <v>2407</v>
      </c>
      <c r="M7" s="39" t="s">
        <v>2408</v>
      </c>
      <c r="N7" s="39" t="s">
        <v>2409</v>
      </c>
      <c r="O7" s="39" t="s">
        <v>2407</v>
      </c>
      <c r="P7" s="39" t="s">
        <v>2408</v>
      </c>
      <c r="Q7" s="39" t="s">
        <v>2409</v>
      </c>
    </row>
    <row r="8" spans="2:19" s="71" customFormat="1" ht="14.25" customHeight="1" thickBot="1" x14ac:dyDescent="0.3">
      <c r="B8" s="73" t="s">
        <v>2410</v>
      </c>
      <c r="C8" s="73" t="s">
        <v>2411</v>
      </c>
      <c r="D8" s="73" t="s">
        <v>2412</v>
      </c>
      <c r="E8" s="73" t="s">
        <v>2413</v>
      </c>
      <c r="F8" s="43" t="s">
        <v>2411</v>
      </c>
      <c r="G8" s="43" t="s">
        <v>2412</v>
      </c>
      <c r="H8" s="43" t="s">
        <v>2413</v>
      </c>
      <c r="I8" s="42" t="s">
        <v>2412</v>
      </c>
      <c r="J8" s="42" t="s">
        <v>2413</v>
      </c>
      <c r="K8" s="42" t="s">
        <v>2414</v>
      </c>
      <c r="M8" s="73"/>
      <c r="N8" s="73"/>
      <c r="O8" s="73"/>
      <c r="P8" s="73"/>
      <c r="Q8" s="73"/>
    </row>
    <row r="9" spans="2:19" ht="15.75" thickBot="1" x14ac:dyDescent="0.3">
      <c r="B9" s="72">
        <v>1</v>
      </c>
      <c r="C9" s="72" t="s">
        <v>2428</v>
      </c>
      <c r="D9" s="72">
        <v>1109</v>
      </c>
      <c r="E9" s="74" t="s">
        <v>2288</v>
      </c>
      <c r="F9" s="77">
        <f>Target!C37</f>
        <v>3</v>
      </c>
      <c r="G9" s="76"/>
      <c r="H9" s="84">
        <f>IF(F9=0,"",G9/F9)</f>
        <v>0</v>
      </c>
      <c r="I9" s="75">
        <f>Target!D37</f>
        <v>30</v>
      </c>
      <c r="J9" s="75">
        <f>'Rekapan Data Masuk'!L8</f>
        <v>0</v>
      </c>
      <c r="K9" s="81">
        <f>IF(I9=0,"",J9/I9)</f>
        <v>0</v>
      </c>
      <c r="L9" s="75">
        <f>Target!E37</f>
        <v>10</v>
      </c>
      <c r="M9" s="75"/>
      <c r="N9" s="81">
        <f>IF(L9=0,"",M9/L9)</f>
        <v>0</v>
      </c>
      <c r="O9" s="75">
        <f>Target!F37</f>
        <v>100</v>
      </c>
      <c r="P9" s="75">
        <f>'Rekapan Data Masuk'!N8</f>
        <v>0</v>
      </c>
      <c r="Q9" s="81">
        <f>IF(O9=0,"",P9/O9)</f>
        <v>0</v>
      </c>
    </row>
    <row r="10" spans="2:19" ht="15.75" thickBot="1" x14ac:dyDescent="0.3">
      <c r="B10" s="72">
        <v>2</v>
      </c>
      <c r="C10" s="72" t="s">
        <v>2428</v>
      </c>
      <c r="D10" s="72">
        <v>1110</v>
      </c>
      <c r="E10" s="74" t="s">
        <v>2289</v>
      </c>
      <c r="F10" s="77">
        <f>Target!C38</f>
        <v>4</v>
      </c>
      <c r="G10" s="76"/>
      <c r="H10" s="84">
        <f t="shared" ref="H10:H14" si="0">IF(F10=0,"",G10/F10)</f>
        <v>0</v>
      </c>
      <c r="I10" s="75">
        <f>Target!D38</f>
        <v>40</v>
      </c>
      <c r="J10" s="75">
        <f>'Rekapan Data Masuk'!L9</f>
        <v>0</v>
      </c>
      <c r="K10" s="81">
        <f t="shared" ref="K10:K73" si="1">IF(I10=0,"",J10/I10)</f>
        <v>0</v>
      </c>
      <c r="L10" s="75">
        <f>Target!E38</f>
        <v>10</v>
      </c>
      <c r="M10" s="75"/>
      <c r="N10" s="81">
        <f t="shared" ref="N10:N73" si="2">IF(L10=0,"",M10/L10)</f>
        <v>0</v>
      </c>
      <c r="O10" s="75">
        <f>Target!F38</f>
        <v>100</v>
      </c>
      <c r="P10" s="75">
        <f>'Rekapan Data Masuk'!N9</f>
        <v>0</v>
      </c>
      <c r="Q10" s="81">
        <f t="shared" ref="Q10:Q73" si="3">IF(O10=0,"",P10/O10)</f>
        <v>0</v>
      </c>
    </row>
    <row r="11" spans="2:19" ht="15.75" thickBot="1" x14ac:dyDescent="0.3">
      <c r="B11" s="72">
        <v>3</v>
      </c>
      <c r="C11" s="72" t="s">
        <v>2428</v>
      </c>
      <c r="D11" s="72">
        <v>1111</v>
      </c>
      <c r="E11" s="74" t="s">
        <v>2290</v>
      </c>
      <c r="F11" s="77">
        <f>Target!C39</f>
        <v>2</v>
      </c>
      <c r="G11" s="76"/>
      <c r="H11" s="84">
        <f t="shared" si="0"/>
        <v>0</v>
      </c>
      <c r="I11" s="75">
        <f>Target!D39</f>
        <v>20</v>
      </c>
      <c r="J11" s="75">
        <f>'Rekapan Data Masuk'!L10</f>
        <v>0</v>
      </c>
      <c r="K11" s="81">
        <f t="shared" si="1"/>
        <v>0</v>
      </c>
      <c r="L11" s="75">
        <f>Target!E39</f>
        <v>11</v>
      </c>
      <c r="M11" s="75"/>
      <c r="N11" s="81">
        <f t="shared" si="2"/>
        <v>0</v>
      </c>
      <c r="O11" s="75">
        <f>Target!F39</f>
        <v>110</v>
      </c>
      <c r="P11" s="75">
        <f>'Rekapan Data Masuk'!N10</f>
        <v>0</v>
      </c>
      <c r="Q11" s="81">
        <f t="shared" si="3"/>
        <v>0</v>
      </c>
    </row>
    <row r="12" spans="2:19" ht="15.75" thickBot="1" x14ac:dyDescent="0.3">
      <c r="B12" s="72">
        <v>4</v>
      </c>
      <c r="C12" s="72" t="s">
        <v>2428</v>
      </c>
      <c r="D12" s="72">
        <v>1171</v>
      </c>
      <c r="E12" s="74" t="s">
        <v>2291</v>
      </c>
      <c r="F12" s="77">
        <f>Target!C40</f>
        <v>0</v>
      </c>
      <c r="G12" s="76"/>
      <c r="H12" s="84" t="str">
        <f t="shared" si="0"/>
        <v/>
      </c>
      <c r="I12" s="75">
        <f>Target!D40</f>
        <v>0</v>
      </c>
      <c r="J12" s="75">
        <f>'Rekapan Data Masuk'!L11</f>
        <v>0</v>
      </c>
      <c r="K12" s="81" t="str">
        <f t="shared" si="1"/>
        <v/>
      </c>
      <c r="L12" s="75">
        <f>Target!E40</f>
        <v>8</v>
      </c>
      <c r="M12" s="75"/>
      <c r="N12" s="81">
        <f t="shared" si="2"/>
        <v>0</v>
      </c>
      <c r="O12" s="75">
        <f>Target!F40</f>
        <v>80</v>
      </c>
      <c r="P12" s="75">
        <f>'Rekapan Data Masuk'!N11</f>
        <v>0</v>
      </c>
      <c r="Q12" s="81">
        <f t="shared" si="3"/>
        <v>0</v>
      </c>
    </row>
    <row r="13" spans="2:19" ht="15.75" thickBot="1" x14ac:dyDescent="0.3">
      <c r="B13" s="72">
        <v>5</v>
      </c>
      <c r="C13" s="72" t="s">
        <v>2429</v>
      </c>
      <c r="D13" s="72">
        <v>1202</v>
      </c>
      <c r="E13" s="74" t="s">
        <v>2292</v>
      </c>
      <c r="F13" s="77">
        <f>Target!C41</f>
        <v>2</v>
      </c>
      <c r="G13" s="76"/>
      <c r="H13" s="84">
        <f t="shared" si="0"/>
        <v>0</v>
      </c>
      <c r="I13" s="75">
        <f>Target!D41</f>
        <v>20</v>
      </c>
      <c r="J13" s="75">
        <f>'Rekapan Data Masuk'!L12</f>
        <v>0</v>
      </c>
      <c r="K13" s="81">
        <f t="shared" si="1"/>
        <v>0</v>
      </c>
      <c r="L13" s="75">
        <f>Target!E41</f>
        <v>5</v>
      </c>
      <c r="M13" s="75"/>
      <c r="N13" s="81">
        <f t="shared" si="2"/>
        <v>0</v>
      </c>
      <c r="O13" s="75">
        <f>Target!F41</f>
        <v>50</v>
      </c>
      <c r="P13" s="75">
        <f>'Rekapan Data Masuk'!N12</f>
        <v>0</v>
      </c>
      <c r="Q13" s="81">
        <f t="shared" si="3"/>
        <v>0</v>
      </c>
      <c r="S13" s="35"/>
    </row>
    <row r="14" spans="2:19" ht="15.75" thickBot="1" x14ac:dyDescent="0.3">
      <c r="B14" s="72">
        <v>6</v>
      </c>
      <c r="C14" s="72" t="s">
        <v>2429</v>
      </c>
      <c r="D14" s="72">
        <v>1204</v>
      </c>
      <c r="E14" s="74" t="s">
        <v>2293</v>
      </c>
      <c r="F14" s="77">
        <f>Target!C42</f>
        <v>1</v>
      </c>
      <c r="G14" s="76"/>
      <c r="H14" s="84">
        <f t="shared" si="0"/>
        <v>0</v>
      </c>
      <c r="I14" s="75">
        <f>Target!D42</f>
        <v>10</v>
      </c>
      <c r="J14" s="75">
        <f>'Rekapan Data Masuk'!L13</f>
        <v>10</v>
      </c>
      <c r="K14" s="81">
        <f t="shared" si="1"/>
        <v>1</v>
      </c>
      <c r="L14" s="75">
        <f>Target!E42</f>
        <v>5</v>
      </c>
      <c r="M14" s="75"/>
      <c r="N14" s="81">
        <f t="shared" si="2"/>
        <v>0</v>
      </c>
      <c r="O14" s="75">
        <f>Target!F42</f>
        <v>50</v>
      </c>
      <c r="P14" s="75">
        <f>'Rekapan Data Masuk'!N13</f>
        <v>47</v>
      </c>
      <c r="Q14" s="81">
        <f t="shared" si="3"/>
        <v>0.94</v>
      </c>
    </row>
    <row r="15" spans="2:19" ht="15.75" thickBot="1" x14ac:dyDescent="0.3">
      <c r="B15" s="72">
        <v>7</v>
      </c>
      <c r="C15" s="72" t="s">
        <v>2429</v>
      </c>
      <c r="D15" s="72">
        <v>1209</v>
      </c>
      <c r="E15" s="74" t="s">
        <v>2294</v>
      </c>
      <c r="F15" s="77">
        <f>Target!C43</f>
        <v>2</v>
      </c>
      <c r="G15" s="76"/>
      <c r="H15" s="84">
        <f>IF(F15=0,"",G15/F15)</f>
        <v>0</v>
      </c>
      <c r="I15" s="75">
        <f>Target!D43</f>
        <v>20</v>
      </c>
      <c r="J15" s="75">
        <f>'Rekapan Data Masuk'!L14</f>
        <v>0</v>
      </c>
      <c r="K15" s="81">
        <f t="shared" si="1"/>
        <v>0</v>
      </c>
      <c r="L15" s="75">
        <f>Target!E43</f>
        <v>8</v>
      </c>
      <c r="M15" s="75"/>
      <c r="N15" s="81">
        <f t="shared" si="2"/>
        <v>0</v>
      </c>
      <c r="O15" s="75">
        <f>Target!F43</f>
        <v>80</v>
      </c>
      <c r="P15" s="75">
        <f>'Rekapan Data Masuk'!N14</f>
        <v>0</v>
      </c>
      <c r="Q15" s="81">
        <f t="shared" si="3"/>
        <v>0</v>
      </c>
    </row>
    <row r="16" spans="2:19" ht="15.75" thickBot="1" x14ac:dyDescent="0.3">
      <c r="B16" s="72">
        <v>8</v>
      </c>
      <c r="C16" s="72" t="s">
        <v>2429</v>
      </c>
      <c r="D16" s="72">
        <v>1212</v>
      </c>
      <c r="E16" s="74" t="s">
        <v>2295</v>
      </c>
      <c r="F16" s="77">
        <f>Target!C44</f>
        <v>2</v>
      </c>
      <c r="G16" s="76"/>
      <c r="H16" s="84">
        <f t="shared" ref="H16:H79" si="4">IF(F16=0,"",G16/F16)</f>
        <v>0</v>
      </c>
      <c r="I16" s="75">
        <f>Target!D44</f>
        <v>20</v>
      </c>
      <c r="J16" s="75">
        <f>'Rekapan Data Masuk'!L15</f>
        <v>0</v>
      </c>
      <c r="K16" s="81">
        <f t="shared" si="1"/>
        <v>0</v>
      </c>
      <c r="L16" s="75">
        <f>Target!E44</f>
        <v>12</v>
      </c>
      <c r="M16" s="75"/>
      <c r="N16" s="81">
        <f t="shared" si="2"/>
        <v>0</v>
      </c>
      <c r="O16" s="75">
        <f>Target!F44</f>
        <v>120</v>
      </c>
      <c r="P16" s="75">
        <f>'Rekapan Data Masuk'!N15</f>
        <v>0</v>
      </c>
      <c r="Q16" s="81">
        <f t="shared" si="3"/>
        <v>0</v>
      </c>
    </row>
    <row r="17" spans="2:17" ht="15.75" thickBot="1" x14ac:dyDescent="0.3">
      <c r="B17" s="72">
        <v>9</v>
      </c>
      <c r="C17" s="72" t="s">
        <v>2429</v>
      </c>
      <c r="D17" s="72">
        <v>1213</v>
      </c>
      <c r="E17" s="74" t="s">
        <v>2296</v>
      </c>
      <c r="F17" s="77">
        <f>Target!C45</f>
        <v>2</v>
      </c>
      <c r="G17" s="76"/>
      <c r="H17" s="84">
        <f t="shared" si="4"/>
        <v>0</v>
      </c>
      <c r="I17" s="75">
        <f>Target!D45</f>
        <v>20</v>
      </c>
      <c r="J17" s="75">
        <f>'Rekapan Data Masuk'!L16</f>
        <v>0</v>
      </c>
      <c r="K17" s="81">
        <f t="shared" si="1"/>
        <v>0</v>
      </c>
      <c r="L17" s="75">
        <f>Target!E45</f>
        <v>9</v>
      </c>
      <c r="M17" s="75"/>
      <c r="N17" s="81">
        <f t="shared" si="2"/>
        <v>0</v>
      </c>
      <c r="O17" s="75">
        <f>Target!F45</f>
        <v>90</v>
      </c>
      <c r="P17" s="75">
        <f>'Rekapan Data Masuk'!N16</f>
        <v>0</v>
      </c>
      <c r="Q17" s="81">
        <f t="shared" si="3"/>
        <v>0</v>
      </c>
    </row>
    <row r="18" spans="2:17" ht="15.75" thickBot="1" x14ac:dyDescent="0.3">
      <c r="B18" s="72">
        <v>10</v>
      </c>
      <c r="C18" s="72" t="s">
        <v>2429</v>
      </c>
      <c r="D18" s="72">
        <v>1218</v>
      </c>
      <c r="E18" s="74" t="s">
        <v>2297</v>
      </c>
      <c r="F18" s="77">
        <f>Target!C46</f>
        <v>2</v>
      </c>
      <c r="G18" s="76"/>
      <c r="H18" s="84">
        <f t="shared" si="4"/>
        <v>0</v>
      </c>
      <c r="I18" s="75">
        <f>Target!D46</f>
        <v>20</v>
      </c>
      <c r="J18" s="75">
        <f>'Rekapan Data Masuk'!L17</f>
        <v>0</v>
      </c>
      <c r="K18" s="81">
        <f t="shared" si="1"/>
        <v>0</v>
      </c>
      <c r="L18" s="75">
        <f>Target!E46</f>
        <v>7</v>
      </c>
      <c r="M18" s="75"/>
      <c r="N18" s="81">
        <f t="shared" si="2"/>
        <v>0</v>
      </c>
      <c r="O18" s="75">
        <f>Target!F46</f>
        <v>70</v>
      </c>
      <c r="P18" s="75">
        <f>'Rekapan Data Masuk'!N17</f>
        <v>0</v>
      </c>
      <c r="Q18" s="81">
        <f t="shared" si="3"/>
        <v>0</v>
      </c>
    </row>
    <row r="19" spans="2:17" ht="15.75" thickBot="1" x14ac:dyDescent="0.3">
      <c r="B19" s="72">
        <v>11</v>
      </c>
      <c r="C19" s="72" t="s">
        <v>2429</v>
      </c>
      <c r="D19" s="72">
        <v>1275</v>
      </c>
      <c r="E19" s="74" t="s">
        <v>2298</v>
      </c>
      <c r="F19" s="77">
        <f>Target!C47</f>
        <v>0</v>
      </c>
      <c r="G19" s="76"/>
      <c r="H19" s="84" t="str">
        <f t="shared" si="4"/>
        <v/>
      </c>
      <c r="I19" s="75">
        <f>Target!D47</f>
        <v>0</v>
      </c>
      <c r="J19" s="75">
        <f>'Rekapan Data Masuk'!L18</f>
        <v>0</v>
      </c>
      <c r="K19" s="81" t="str">
        <f t="shared" si="1"/>
        <v/>
      </c>
      <c r="L19" s="75">
        <f>Target!E47</f>
        <v>12</v>
      </c>
      <c r="M19" s="75"/>
      <c r="N19" s="81">
        <f t="shared" si="2"/>
        <v>0</v>
      </c>
      <c r="O19" s="75">
        <f>Target!F47</f>
        <v>120</v>
      </c>
      <c r="P19" s="75">
        <f>'Rekapan Data Masuk'!N18</f>
        <v>0</v>
      </c>
      <c r="Q19" s="81">
        <f t="shared" si="3"/>
        <v>0</v>
      </c>
    </row>
    <row r="20" spans="2:17" ht="15.75" thickBot="1" x14ac:dyDescent="0.3">
      <c r="B20" s="72">
        <v>12</v>
      </c>
      <c r="C20" s="72" t="s">
        <v>2430</v>
      </c>
      <c r="D20" s="72">
        <v>1306</v>
      </c>
      <c r="E20" s="74" t="s">
        <v>2299</v>
      </c>
      <c r="F20" s="77">
        <f>Target!C48</f>
        <v>2</v>
      </c>
      <c r="G20" s="76"/>
      <c r="H20" s="84">
        <f t="shared" si="4"/>
        <v>0</v>
      </c>
      <c r="I20" s="75">
        <f>Target!D48</f>
        <v>20</v>
      </c>
      <c r="J20" s="75">
        <f>'Rekapan Data Masuk'!L19</f>
        <v>0</v>
      </c>
      <c r="K20" s="81">
        <f t="shared" si="1"/>
        <v>0</v>
      </c>
      <c r="L20" s="75">
        <f>Target!E48</f>
        <v>9</v>
      </c>
      <c r="M20" s="75"/>
      <c r="N20" s="81">
        <f t="shared" si="2"/>
        <v>0</v>
      </c>
      <c r="O20" s="75">
        <f>Target!F48</f>
        <v>90</v>
      </c>
      <c r="P20" s="75">
        <f>'Rekapan Data Masuk'!N19</f>
        <v>0</v>
      </c>
      <c r="Q20" s="81">
        <f t="shared" si="3"/>
        <v>0</v>
      </c>
    </row>
    <row r="21" spans="2:17" ht="15.75" thickBot="1" x14ac:dyDescent="0.3">
      <c r="B21" s="72">
        <v>13</v>
      </c>
      <c r="C21" s="72" t="s">
        <v>2430</v>
      </c>
      <c r="D21" s="72">
        <v>1307</v>
      </c>
      <c r="E21" s="74" t="s">
        <v>2300</v>
      </c>
      <c r="F21" s="77">
        <f>Target!C49</f>
        <v>3</v>
      </c>
      <c r="G21" s="76"/>
      <c r="H21" s="84">
        <f t="shared" si="4"/>
        <v>0</v>
      </c>
      <c r="I21" s="75">
        <f>Target!D49</f>
        <v>30</v>
      </c>
      <c r="J21" s="75">
        <f>'Rekapan Data Masuk'!L20</f>
        <v>0</v>
      </c>
      <c r="K21" s="81">
        <f t="shared" si="1"/>
        <v>0</v>
      </c>
      <c r="L21" s="75">
        <f>Target!E49</f>
        <v>10</v>
      </c>
      <c r="M21" s="75"/>
      <c r="N21" s="81">
        <f t="shared" si="2"/>
        <v>0</v>
      </c>
      <c r="O21" s="75">
        <f>Target!F49</f>
        <v>100</v>
      </c>
      <c r="P21" s="75">
        <f>'Rekapan Data Masuk'!N20</f>
        <v>0</v>
      </c>
      <c r="Q21" s="81">
        <f t="shared" si="3"/>
        <v>0</v>
      </c>
    </row>
    <row r="22" spans="2:17" ht="15.75" thickBot="1" x14ac:dyDescent="0.3">
      <c r="B22" s="72">
        <v>14</v>
      </c>
      <c r="C22" s="72" t="s">
        <v>2430</v>
      </c>
      <c r="D22" s="72">
        <v>1308</v>
      </c>
      <c r="E22" s="74" t="s">
        <v>2301</v>
      </c>
      <c r="F22" s="77">
        <f>Target!C50</f>
        <v>3</v>
      </c>
      <c r="G22" s="76"/>
      <c r="H22" s="84">
        <f t="shared" si="4"/>
        <v>0</v>
      </c>
      <c r="I22" s="75">
        <f>Target!D50</f>
        <v>30</v>
      </c>
      <c r="J22" s="75">
        <f>'Rekapan Data Masuk'!L21</f>
        <v>0</v>
      </c>
      <c r="K22" s="81">
        <f t="shared" si="1"/>
        <v>0</v>
      </c>
      <c r="L22" s="75">
        <f>Target!E50</f>
        <v>8</v>
      </c>
      <c r="M22" s="75"/>
      <c r="N22" s="81">
        <f t="shared" si="2"/>
        <v>0</v>
      </c>
      <c r="O22" s="75">
        <f>Target!F50</f>
        <v>80</v>
      </c>
      <c r="P22" s="75">
        <f>'Rekapan Data Masuk'!N21</f>
        <v>0</v>
      </c>
      <c r="Q22" s="81">
        <f t="shared" si="3"/>
        <v>0</v>
      </c>
    </row>
    <row r="23" spans="2:17" ht="15.75" thickBot="1" x14ac:dyDescent="0.3">
      <c r="B23" s="72">
        <v>15</v>
      </c>
      <c r="C23" s="72" t="s">
        <v>2430</v>
      </c>
      <c r="D23" s="72">
        <v>1371</v>
      </c>
      <c r="E23" s="74" t="s">
        <v>2302</v>
      </c>
      <c r="F23" s="77">
        <f>Target!C51</f>
        <v>1</v>
      </c>
      <c r="G23" s="76"/>
      <c r="H23" s="84">
        <f t="shared" si="4"/>
        <v>0</v>
      </c>
      <c r="I23" s="75">
        <f>Target!D51</f>
        <v>10</v>
      </c>
      <c r="J23" s="75">
        <f>'Rekapan Data Masuk'!L22</f>
        <v>0</v>
      </c>
      <c r="K23" s="81">
        <f t="shared" si="1"/>
        <v>0</v>
      </c>
      <c r="L23" s="75">
        <f>Target!E51</f>
        <v>13</v>
      </c>
      <c r="M23" s="75"/>
      <c r="N23" s="81">
        <f t="shared" si="2"/>
        <v>0</v>
      </c>
      <c r="O23" s="75">
        <f>Target!F51</f>
        <v>130</v>
      </c>
      <c r="P23" s="75">
        <f>'Rekapan Data Masuk'!N22</f>
        <v>0</v>
      </c>
      <c r="Q23" s="81">
        <f t="shared" si="3"/>
        <v>0</v>
      </c>
    </row>
    <row r="24" spans="2:17" ht="15.75" thickBot="1" x14ac:dyDescent="0.3">
      <c r="B24" s="72">
        <v>16</v>
      </c>
      <c r="C24" s="72" t="s">
        <v>2306</v>
      </c>
      <c r="D24" s="72">
        <v>1501</v>
      </c>
      <c r="E24" s="78" t="s">
        <v>2303</v>
      </c>
      <c r="F24" s="77">
        <f>Target!C52</f>
        <v>3</v>
      </c>
      <c r="G24" s="76"/>
      <c r="H24" s="84">
        <f t="shared" si="4"/>
        <v>0</v>
      </c>
      <c r="I24" s="75">
        <f>Target!D52</f>
        <v>30</v>
      </c>
      <c r="J24" s="75">
        <f>'Rekapan Data Masuk'!L23</f>
        <v>20</v>
      </c>
      <c r="K24" s="81">
        <f t="shared" si="1"/>
        <v>0.66666666666666663</v>
      </c>
      <c r="L24" s="75">
        <f>Target!E52</f>
        <v>8</v>
      </c>
      <c r="M24" s="75"/>
      <c r="N24" s="81">
        <f t="shared" si="2"/>
        <v>0</v>
      </c>
      <c r="O24" s="75">
        <f>Target!F52</f>
        <v>80</v>
      </c>
      <c r="P24" s="75">
        <f>'Rekapan Data Masuk'!N23</f>
        <v>50</v>
      </c>
      <c r="Q24" s="81">
        <f t="shared" si="3"/>
        <v>0.625</v>
      </c>
    </row>
    <row r="25" spans="2:17" ht="29.25" thickBot="1" x14ac:dyDescent="0.3">
      <c r="B25" s="72">
        <v>17</v>
      </c>
      <c r="C25" s="72" t="s">
        <v>2306</v>
      </c>
      <c r="D25" s="72">
        <v>1506</v>
      </c>
      <c r="E25" s="74" t="s">
        <v>2304</v>
      </c>
      <c r="F25" s="77">
        <f>Target!C53</f>
        <v>1</v>
      </c>
      <c r="G25" s="76"/>
      <c r="H25" s="84">
        <f t="shared" si="4"/>
        <v>0</v>
      </c>
      <c r="I25" s="75">
        <f>Target!D53</f>
        <v>10</v>
      </c>
      <c r="J25" s="75">
        <f>'Rekapan Data Masuk'!L24</f>
        <v>0</v>
      </c>
      <c r="K25" s="81">
        <f t="shared" si="1"/>
        <v>0</v>
      </c>
      <c r="L25" s="75">
        <f>Target!E53</f>
        <v>7</v>
      </c>
      <c r="M25" s="75"/>
      <c r="N25" s="81">
        <f t="shared" si="2"/>
        <v>0</v>
      </c>
      <c r="O25" s="75">
        <f>Target!F53</f>
        <v>70</v>
      </c>
      <c r="P25" s="75">
        <f>'Rekapan Data Masuk'!N24</f>
        <v>0</v>
      </c>
      <c r="Q25" s="81">
        <f t="shared" si="3"/>
        <v>0</v>
      </c>
    </row>
    <row r="26" spans="2:17" ht="15.75" thickBot="1" x14ac:dyDescent="0.3">
      <c r="B26" s="72">
        <v>18</v>
      </c>
      <c r="C26" s="72" t="s">
        <v>2306</v>
      </c>
      <c r="D26" s="72">
        <v>1507</v>
      </c>
      <c r="E26" s="74" t="s">
        <v>2305</v>
      </c>
      <c r="F26" s="77">
        <f>Target!C54</f>
        <v>1</v>
      </c>
      <c r="G26" s="76"/>
      <c r="H26" s="84">
        <f t="shared" si="4"/>
        <v>0</v>
      </c>
      <c r="I26" s="75">
        <f>Target!D54</f>
        <v>10</v>
      </c>
      <c r="J26" s="75">
        <f>'Rekapan Data Masuk'!L25</f>
        <v>10</v>
      </c>
      <c r="K26" s="81">
        <f t="shared" si="1"/>
        <v>1</v>
      </c>
      <c r="L26" s="75">
        <f>Target!E54</f>
        <v>8</v>
      </c>
      <c r="M26" s="75"/>
      <c r="N26" s="81">
        <f t="shared" si="2"/>
        <v>0</v>
      </c>
      <c r="O26" s="75">
        <f>Target!F54</f>
        <v>80</v>
      </c>
      <c r="P26" s="75">
        <f>'Rekapan Data Masuk'!N25</f>
        <v>60</v>
      </c>
      <c r="Q26" s="81">
        <f t="shared" si="3"/>
        <v>0.75</v>
      </c>
    </row>
    <row r="27" spans="2:17" ht="15.75" thickBot="1" x14ac:dyDescent="0.3">
      <c r="B27" s="72">
        <v>19</v>
      </c>
      <c r="C27" s="72" t="s">
        <v>2306</v>
      </c>
      <c r="D27" s="72">
        <v>1571</v>
      </c>
      <c r="E27" s="74" t="s">
        <v>2306</v>
      </c>
      <c r="F27" s="77">
        <f>Target!C55</f>
        <v>0</v>
      </c>
      <c r="G27" s="76"/>
      <c r="H27" s="84" t="str">
        <f t="shared" si="4"/>
        <v/>
      </c>
      <c r="I27" s="75">
        <f>Target!D55</f>
        <v>0</v>
      </c>
      <c r="J27" s="75">
        <f>'Rekapan Data Masuk'!L26</f>
        <v>0</v>
      </c>
      <c r="K27" s="81" t="str">
        <f t="shared" si="1"/>
        <v/>
      </c>
      <c r="L27" s="75">
        <f>Target!E55</f>
        <v>11</v>
      </c>
      <c r="M27" s="75"/>
      <c r="N27" s="81">
        <f t="shared" si="2"/>
        <v>0</v>
      </c>
      <c r="O27" s="75">
        <f>Target!F55</f>
        <v>110</v>
      </c>
      <c r="P27" s="75">
        <f>'Rekapan Data Masuk'!N26</f>
        <v>91</v>
      </c>
      <c r="Q27" s="81">
        <f t="shared" si="3"/>
        <v>0.82727272727272727</v>
      </c>
    </row>
    <row r="28" spans="2:17" ht="15.75" thickBot="1" x14ac:dyDescent="0.3">
      <c r="B28" s="72">
        <v>20</v>
      </c>
      <c r="C28" s="72" t="s">
        <v>2431</v>
      </c>
      <c r="D28" s="72">
        <v>1602</v>
      </c>
      <c r="E28" s="74" t="s">
        <v>2307</v>
      </c>
      <c r="F28" s="77">
        <f>Target!C56</f>
        <v>3</v>
      </c>
      <c r="G28" s="76"/>
      <c r="H28" s="84">
        <f t="shared" si="4"/>
        <v>0</v>
      </c>
      <c r="I28" s="75">
        <f>Target!D56</f>
        <v>30</v>
      </c>
      <c r="J28" s="75">
        <f>'Rekapan Data Masuk'!L27</f>
        <v>0</v>
      </c>
      <c r="K28" s="81">
        <f t="shared" si="1"/>
        <v>0</v>
      </c>
      <c r="L28" s="75">
        <f>Target!E56</f>
        <v>9</v>
      </c>
      <c r="M28" s="75"/>
      <c r="N28" s="81">
        <f t="shared" si="2"/>
        <v>0</v>
      </c>
      <c r="O28" s="75">
        <f>Target!F56</f>
        <v>90</v>
      </c>
      <c r="P28" s="75">
        <f>'Rekapan Data Masuk'!N27</f>
        <v>0</v>
      </c>
      <c r="Q28" s="81">
        <f t="shared" si="3"/>
        <v>0</v>
      </c>
    </row>
    <row r="29" spans="2:17" ht="15.75" thickBot="1" x14ac:dyDescent="0.3">
      <c r="B29" s="72">
        <v>21</v>
      </c>
      <c r="C29" s="75" t="s">
        <v>2431</v>
      </c>
      <c r="D29" s="75">
        <v>1603</v>
      </c>
      <c r="E29" s="74" t="s">
        <v>2308</v>
      </c>
      <c r="F29" s="77">
        <f>Target!C57</f>
        <v>1</v>
      </c>
      <c r="G29" s="76"/>
      <c r="H29" s="84">
        <f t="shared" si="4"/>
        <v>0</v>
      </c>
      <c r="I29" s="75">
        <f>Target!D57</f>
        <v>10</v>
      </c>
      <c r="J29" s="75">
        <f>'Rekapan Data Masuk'!L28</f>
        <v>0</v>
      </c>
      <c r="K29" s="81">
        <f t="shared" si="1"/>
        <v>0</v>
      </c>
      <c r="L29" s="75">
        <f>Target!E57</f>
        <v>9</v>
      </c>
      <c r="M29" s="75"/>
      <c r="N29" s="81">
        <f t="shared" si="2"/>
        <v>0</v>
      </c>
      <c r="O29" s="75">
        <f>Target!F57</f>
        <v>90</v>
      </c>
      <c r="P29" s="75">
        <f>'Rekapan Data Masuk'!N28</f>
        <v>0</v>
      </c>
      <c r="Q29" s="81">
        <f t="shared" si="3"/>
        <v>0</v>
      </c>
    </row>
    <row r="30" spans="2:17" ht="15.75" thickBot="1" x14ac:dyDescent="0.3">
      <c r="B30" s="72">
        <v>22</v>
      </c>
      <c r="C30" s="75" t="s">
        <v>2431</v>
      </c>
      <c r="D30" s="75">
        <v>1607</v>
      </c>
      <c r="E30" s="74" t="s">
        <v>2309</v>
      </c>
      <c r="F30" s="77">
        <f>Target!C58</f>
        <v>3</v>
      </c>
      <c r="G30" s="76"/>
      <c r="H30" s="84">
        <f t="shared" si="4"/>
        <v>0</v>
      </c>
      <c r="I30" s="75">
        <f>Target!D58</f>
        <v>30</v>
      </c>
      <c r="J30" s="75">
        <f>'Rekapan Data Masuk'!L29</f>
        <v>0</v>
      </c>
      <c r="K30" s="81">
        <f t="shared" si="1"/>
        <v>0</v>
      </c>
      <c r="L30" s="75">
        <f>Target!E58</f>
        <v>9</v>
      </c>
      <c r="M30" s="75"/>
      <c r="N30" s="81">
        <f t="shared" si="2"/>
        <v>0</v>
      </c>
      <c r="O30" s="75">
        <f>Target!F58</f>
        <v>90</v>
      </c>
      <c r="P30" s="75">
        <f>'Rekapan Data Masuk'!N29</f>
        <v>0</v>
      </c>
      <c r="Q30" s="81">
        <f t="shared" si="3"/>
        <v>0</v>
      </c>
    </row>
    <row r="31" spans="2:17" ht="15.75" thickBot="1" x14ac:dyDescent="0.3">
      <c r="B31" s="72">
        <v>23</v>
      </c>
      <c r="C31" s="75" t="s">
        <v>2431</v>
      </c>
      <c r="D31" s="75">
        <v>1610</v>
      </c>
      <c r="E31" s="74" t="s">
        <v>2310</v>
      </c>
      <c r="F31" s="77">
        <f>Target!C59</f>
        <v>2</v>
      </c>
      <c r="G31" s="76"/>
      <c r="H31" s="84">
        <f t="shared" si="4"/>
        <v>0</v>
      </c>
      <c r="I31" s="75">
        <f>Target!D59</f>
        <v>20</v>
      </c>
      <c r="J31" s="75">
        <f>'Rekapan Data Masuk'!L30</f>
        <v>0</v>
      </c>
      <c r="K31" s="81">
        <f t="shared" si="1"/>
        <v>0</v>
      </c>
      <c r="L31" s="75">
        <f>Target!E59</f>
        <v>7</v>
      </c>
      <c r="M31" s="75"/>
      <c r="N31" s="81">
        <f t="shared" si="2"/>
        <v>0</v>
      </c>
      <c r="O31" s="75">
        <f>Target!F59</f>
        <v>70</v>
      </c>
      <c r="P31" s="75">
        <f>'Rekapan Data Masuk'!N30</f>
        <v>0</v>
      </c>
      <c r="Q31" s="81">
        <f t="shared" si="3"/>
        <v>0</v>
      </c>
    </row>
    <row r="32" spans="2:17" ht="15.75" thickBot="1" x14ac:dyDescent="0.3">
      <c r="B32" s="72">
        <v>24</v>
      </c>
      <c r="C32" s="75" t="s">
        <v>2431</v>
      </c>
      <c r="D32" s="75">
        <v>1671</v>
      </c>
      <c r="E32" s="74" t="s">
        <v>2311</v>
      </c>
      <c r="F32" s="77">
        <f>Target!C60</f>
        <v>0</v>
      </c>
      <c r="G32" s="76"/>
      <c r="H32" s="84" t="str">
        <f t="shared" si="4"/>
        <v/>
      </c>
      <c r="I32" s="75">
        <f>Target!D60</f>
        <v>0</v>
      </c>
      <c r="J32" s="75">
        <f>'Rekapan Data Masuk'!L31</f>
        <v>0</v>
      </c>
      <c r="K32" s="81" t="str">
        <f t="shared" si="1"/>
        <v/>
      </c>
      <c r="L32" s="75">
        <f>Target!E60</f>
        <v>13</v>
      </c>
      <c r="M32" s="75"/>
      <c r="N32" s="81">
        <f t="shared" si="2"/>
        <v>0</v>
      </c>
      <c r="O32" s="75">
        <f>Target!F60</f>
        <v>130</v>
      </c>
      <c r="P32" s="75">
        <f>'Rekapan Data Masuk'!N31</f>
        <v>0</v>
      </c>
      <c r="Q32" s="81">
        <f t="shared" si="3"/>
        <v>0</v>
      </c>
    </row>
    <row r="33" spans="2:17" ht="15.75" thickBot="1" x14ac:dyDescent="0.3">
      <c r="B33" s="72">
        <v>25</v>
      </c>
      <c r="C33" s="75" t="s">
        <v>2432</v>
      </c>
      <c r="D33" s="75">
        <v>1803</v>
      </c>
      <c r="E33" s="74" t="s">
        <v>2312</v>
      </c>
      <c r="F33" s="77">
        <f>Target!C61</f>
        <v>3</v>
      </c>
      <c r="G33" s="76"/>
      <c r="H33" s="84">
        <f t="shared" si="4"/>
        <v>0</v>
      </c>
      <c r="I33" s="75">
        <f>Target!D61</f>
        <v>30</v>
      </c>
      <c r="J33" s="75">
        <f>'Rekapan Data Masuk'!L32</f>
        <v>0</v>
      </c>
      <c r="K33" s="81">
        <f t="shared" si="1"/>
        <v>0</v>
      </c>
      <c r="L33" s="75">
        <f>Target!E61</f>
        <v>10</v>
      </c>
      <c r="M33" s="75"/>
      <c r="N33" s="81">
        <f t="shared" si="2"/>
        <v>0</v>
      </c>
      <c r="O33" s="75">
        <f>Target!F61</f>
        <v>100</v>
      </c>
      <c r="P33" s="75">
        <f>'Rekapan Data Masuk'!N32</f>
        <v>0</v>
      </c>
      <c r="Q33" s="81">
        <f t="shared" si="3"/>
        <v>0</v>
      </c>
    </row>
    <row r="34" spans="2:17" ht="15.75" thickBot="1" x14ac:dyDescent="0.3">
      <c r="B34" s="72">
        <v>26</v>
      </c>
      <c r="C34" s="75" t="s">
        <v>2432</v>
      </c>
      <c r="D34" s="75">
        <v>1804</v>
      </c>
      <c r="E34" s="74" t="s">
        <v>2313</v>
      </c>
      <c r="F34" s="77">
        <f>Target!C62</f>
        <v>3</v>
      </c>
      <c r="G34" s="76"/>
      <c r="H34" s="84">
        <f t="shared" si="4"/>
        <v>0</v>
      </c>
      <c r="I34" s="75">
        <f>Target!D62</f>
        <v>30</v>
      </c>
      <c r="J34" s="75">
        <f>'Rekapan Data Masuk'!L33</f>
        <v>0</v>
      </c>
      <c r="K34" s="81">
        <f t="shared" si="1"/>
        <v>0</v>
      </c>
      <c r="L34" s="75">
        <f>Target!E62</f>
        <v>11</v>
      </c>
      <c r="M34" s="75"/>
      <c r="N34" s="81">
        <f t="shared" si="2"/>
        <v>0</v>
      </c>
      <c r="O34" s="75">
        <f>Target!F62</f>
        <v>110</v>
      </c>
      <c r="P34" s="75">
        <f>'Rekapan Data Masuk'!N33</f>
        <v>0</v>
      </c>
      <c r="Q34" s="81">
        <f t="shared" si="3"/>
        <v>0</v>
      </c>
    </row>
    <row r="35" spans="2:17" ht="15.75" thickBot="1" x14ac:dyDescent="0.3">
      <c r="B35" s="72">
        <v>27</v>
      </c>
      <c r="C35" s="75" t="s">
        <v>2432</v>
      </c>
      <c r="D35" s="75">
        <v>1805</v>
      </c>
      <c r="E35" s="74" t="s">
        <v>2314</v>
      </c>
      <c r="F35" s="77">
        <f>Target!C63</f>
        <v>3</v>
      </c>
      <c r="G35" s="76"/>
      <c r="H35" s="84">
        <f t="shared" si="4"/>
        <v>0</v>
      </c>
      <c r="I35" s="75">
        <f>Target!D63</f>
        <v>30</v>
      </c>
      <c r="J35" s="75">
        <f>'Rekapan Data Masuk'!L34</f>
        <v>0</v>
      </c>
      <c r="K35" s="81">
        <f t="shared" si="1"/>
        <v>0</v>
      </c>
      <c r="L35" s="75">
        <f>Target!E63</f>
        <v>12</v>
      </c>
      <c r="M35" s="75"/>
      <c r="N35" s="81">
        <f t="shared" si="2"/>
        <v>0</v>
      </c>
      <c r="O35" s="75">
        <f>Target!F63</f>
        <v>120</v>
      </c>
      <c r="P35" s="75">
        <f>'Rekapan Data Masuk'!N34</f>
        <v>0</v>
      </c>
      <c r="Q35" s="81">
        <f t="shared" si="3"/>
        <v>0</v>
      </c>
    </row>
    <row r="36" spans="2:17" ht="15.75" thickBot="1" x14ac:dyDescent="0.3">
      <c r="B36" s="72">
        <v>28</v>
      </c>
      <c r="C36" s="75" t="s">
        <v>2432</v>
      </c>
      <c r="D36" s="75">
        <v>1810</v>
      </c>
      <c r="E36" s="74" t="s">
        <v>2315</v>
      </c>
      <c r="F36" s="77">
        <f>Target!C64</f>
        <v>2</v>
      </c>
      <c r="G36" s="76"/>
      <c r="H36" s="84">
        <f t="shared" si="4"/>
        <v>0</v>
      </c>
      <c r="I36" s="75">
        <f>Target!D64</f>
        <v>20</v>
      </c>
      <c r="J36" s="75">
        <f>'Rekapan Data Masuk'!L35</f>
        <v>0</v>
      </c>
      <c r="K36" s="81">
        <f t="shared" si="1"/>
        <v>0</v>
      </c>
      <c r="L36" s="75">
        <f>Target!E64</f>
        <v>6</v>
      </c>
      <c r="M36" s="75"/>
      <c r="N36" s="81">
        <f t="shared" si="2"/>
        <v>0</v>
      </c>
      <c r="O36" s="75">
        <f>Target!F64</f>
        <v>60</v>
      </c>
      <c r="P36" s="75">
        <f>'Rekapan Data Masuk'!N35</f>
        <v>0</v>
      </c>
      <c r="Q36" s="81">
        <f t="shared" si="3"/>
        <v>0</v>
      </c>
    </row>
    <row r="37" spans="2:17" ht="15.75" thickBot="1" x14ac:dyDescent="0.3">
      <c r="B37" s="72">
        <v>29</v>
      </c>
      <c r="C37" s="75" t="s">
        <v>2432</v>
      </c>
      <c r="D37" s="75">
        <v>1871</v>
      </c>
      <c r="E37" s="74" t="s">
        <v>2316</v>
      </c>
      <c r="F37" s="77">
        <f>Target!C65</f>
        <v>0</v>
      </c>
      <c r="G37" s="76"/>
      <c r="H37" s="84" t="str">
        <f t="shared" si="4"/>
        <v/>
      </c>
      <c r="I37" s="75">
        <f>Target!D65</f>
        <v>0</v>
      </c>
      <c r="J37" s="75">
        <f>'Rekapan Data Masuk'!L36</f>
        <v>0</v>
      </c>
      <c r="K37" s="81" t="str">
        <f t="shared" si="1"/>
        <v/>
      </c>
      <c r="L37" s="75">
        <f>Target!E65</f>
        <v>10</v>
      </c>
      <c r="M37" s="75"/>
      <c r="N37" s="81">
        <f t="shared" si="2"/>
        <v>0</v>
      </c>
      <c r="O37" s="75">
        <f>Target!F65</f>
        <v>100</v>
      </c>
      <c r="P37" s="75">
        <f>'Rekapan Data Masuk'!N36</f>
        <v>0</v>
      </c>
      <c r="Q37" s="81">
        <f t="shared" si="3"/>
        <v>0</v>
      </c>
    </row>
    <row r="38" spans="2:17" ht="15.75" thickBot="1" x14ac:dyDescent="0.3">
      <c r="B38" s="72">
        <v>30</v>
      </c>
      <c r="C38" s="75" t="s">
        <v>736</v>
      </c>
      <c r="D38" s="75">
        <v>2101</v>
      </c>
      <c r="E38" s="74" t="s">
        <v>737</v>
      </c>
      <c r="F38" s="77">
        <f>Target!C66</f>
        <v>0</v>
      </c>
      <c r="G38" s="76"/>
      <c r="H38" s="84" t="str">
        <f t="shared" si="4"/>
        <v/>
      </c>
      <c r="I38" s="75">
        <f>Target!D66</f>
        <v>0</v>
      </c>
      <c r="J38" s="75">
        <f>'Rekapan Data Masuk'!L37</f>
        <v>0</v>
      </c>
      <c r="K38" s="81" t="str">
        <f t="shared" si="1"/>
        <v/>
      </c>
      <c r="L38" s="75">
        <f>Target!E66</f>
        <v>6</v>
      </c>
      <c r="M38" s="75"/>
      <c r="N38" s="81">
        <f t="shared" si="2"/>
        <v>0</v>
      </c>
      <c r="O38" s="75">
        <f>Target!F66</f>
        <v>60</v>
      </c>
      <c r="P38" s="75">
        <f>'Rekapan Data Masuk'!N37</f>
        <v>0</v>
      </c>
      <c r="Q38" s="81">
        <f t="shared" si="3"/>
        <v>0</v>
      </c>
    </row>
    <row r="39" spans="2:17" ht="15.75" thickBot="1" x14ac:dyDescent="0.3">
      <c r="B39" s="72">
        <v>31</v>
      </c>
      <c r="C39" s="75" t="s">
        <v>736</v>
      </c>
      <c r="D39" s="75">
        <v>2103</v>
      </c>
      <c r="E39" s="74" t="s">
        <v>748</v>
      </c>
      <c r="F39" s="77">
        <f>Target!C67</f>
        <v>0</v>
      </c>
      <c r="G39" s="76"/>
      <c r="H39" s="84" t="str">
        <f t="shared" si="4"/>
        <v/>
      </c>
      <c r="I39" s="75">
        <f>Target!D67</f>
        <v>0</v>
      </c>
      <c r="J39" s="75">
        <f>'Rekapan Data Masuk'!L38</f>
        <v>0</v>
      </c>
      <c r="K39" s="81" t="str">
        <f t="shared" si="1"/>
        <v/>
      </c>
      <c r="L39" s="75">
        <f>Target!E67</f>
        <v>3</v>
      </c>
      <c r="M39" s="75"/>
      <c r="N39" s="81">
        <f t="shared" si="2"/>
        <v>0</v>
      </c>
      <c r="O39" s="75">
        <f>Target!F67</f>
        <v>30</v>
      </c>
      <c r="P39" s="75">
        <f>'Rekapan Data Masuk'!N38</f>
        <v>0</v>
      </c>
      <c r="Q39" s="81">
        <f t="shared" si="3"/>
        <v>0</v>
      </c>
    </row>
    <row r="40" spans="2:17" ht="15.75" thickBot="1" x14ac:dyDescent="0.3">
      <c r="B40" s="72">
        <v>32</v>
      </c>
      <c r="C40" s="75" t="s">
        <v>736</v>
      </c>
      <c r="D40" s="75">
        <v>2171</v>
      </c>
      <c r="E40" s="74" t="s">
        <v>2317</v>
      </c>
      <c r="F40" s="77">
        <f>Target!C68</f>
        <v>0</v>
      </c>
      <c r="G40" s="76"/>
      <c r="H40" s="84" t="str">
        <f t="shared" si="4"/>
        <v/>
      </c>
      <c r="I40" s="75">
        <f>Target!D68</f>
        <v>0</v>
      </c>
      <c r="J40" s="75">
        <f>'Rekapan Data Masuk'!L39</f>
        <v>0</v>
      </c>
      <c r="K40" s="81" t="str">
        <f t="shared" si="1"/>
        <v/>
      </c>
      <c r="L40" s="75">
        <f>Target!E68</f>
        <v>14</v>
      </c>
      <c r="M40" s="75"/>
      <c r="N40" s="81">
        <f t="shared" si="2"/>
        <v>0</v>
      </c>
      <c r="O40" s="75">
        <f>Target!F68</f>
        <v>140</v>
      </c>
      <c r="P40" s="75">
        <f>'Rekapan Data Masuk'!N39</f>
        <v>0</v>
      </c>
      <c r="Q40" s="81">
        <f t="shared" si="3"/>
        <v>0</v>
      </c>
    </row>
    <row r="41" spans="2:17" ht="15.75" thickBot="1" x14ac:dyDescent="0.3">
      <c r="B41" s="72">
        <v>33</v>
      </c>
      <c r="C41" s="75" t="s">
        <v>736</v>
      </c>
      <c r="D41" s="75">
        <v>2172</v>
      </c>
      <c r="E41" s="74" t="s">
        <v>2318</v>
      </c>
      <c r="F41" s="77">
        <f>Target!C69</f>
        <v>0</v>
      </c>
      <c r="G41" s="76"/>
      <c r="H41" s="84" t="str">
        <f t="shared" si="4"/>
        <v/>
      </c>
      <c r="I41" s="75">
        <f>Target!D69</f>
        <v>0</v>
      </c>
      <c r="J41" s="75">
        <f>'Rekapan Data Masuk'!L40</f>
        <v>0</v>
      </c>
      <c r="K41" s="81" t="str">
        <f t="shared" si="1"/>
        <v/>
      </c>
      <c r="L41" s="75">
        <f>Target!E69</f>
        <v>6</v>
      </c>
      <c r="M41" s="75"/>
      <c r="N41" s="81">
        <f t="shared" si="2"/>
        <v>0</v>
      </c>
      <c r="O41" s="75">
        <f>Target!F69</f>
        <v>60</v>
      </c>
      <c r="P41" s="75">
        <f>'Rekapan Data Masuk'!N40</f>
        <v>0</v>
      </c>
      <c r="Q41" s="81">
        <f t="shared" si="3"/>
        <v>0</v>
      </c>
    </row>
    <row r="42" spans="2:17" ht="15.75" thickBot="1" x14ac:dyDescent="0.3">
      <c r="B42" s="72">
        <v>34</v>
      </c>
      <c r="C42" s="75" t="s">
        <v>2433</v>
      </c>
      <c r="D42" s="75">
        <v>3171</v>
      </c>
      <c r="E42" s="74" t="s">
        <v>2319</v>
      </c>
      <c r="F42" s="77">
        <f>Target!C70</f>
        <v>0</v>
      </c>
      <c r="G42" s="76"/>
      <c r="H42" s="84" t="str">
        <f t="shared" si="4"/>
        <v/>
      </c>
      <c r="I42" s="75">
        <f>Target!D70</f>
        <v>0</v>
      </c>
      <c r="J42" s="75">
        <f>'Rekapan Data Masuk'!L41</f>
        <v>0</v>
      </c>
      <c r="K42" s="81" t="str">
        <f t="shared" si="1"/>
        <v/>
      </c>
      <c r="L42" s="75">
        <f>Target!E70</f>
        <v>11</v>
      </c>
      <c r="M42" s="75"/>
      <c r="N42" s="81">
        <f t="shared" si="2"/>
        <v>0</v>
      </c>
      <c r="O42" s="75">
        <f>Target!F70</f>
        <v>110</v>
      </c>
      <c r="P42" s="75">
        <f>'Rekapan Data Masuk'!N41</f>
        <v>0</v>
      </c>
      <c r="Q42" s="81">
        <f t="shared" si="3"/>
        <v>0</v>
      </c>
    </row>
    <row r="43" spans="2:17" ht="15.75" thickBot="1" x14ac:dyDescent="0.3">
      <c r="B43" s="72">
        <v>35</v>
      </c>
      <c r="C43" s="75" t="s">
        <v>2433</v>
      </c>
      <c r="D43" s="75">
        <v>3172</v>
      </c>
      <c r="E43" s="74" t="s">
        <v>2320</v>
      </c>
      <c r="F43" s="77">
        <f>Target!C71</f>
        <v>0</v>
      </c>
      <c r="G43" s="76"/>
      <c r="H43" s="84" t="str">
        <f t="shared" si="4"/>
        <v/>
      </c>
      <c r="I43" s="75">
        <f>Target!D71</f>
        <v>0</v>
      </c>
      <c r="J43" s="75">
        <f>'Rekapan Data Masuk'!L42</f>
        <v>0</v>
      </c>
      <c r="K43" s="81" t="str">
        <f t="shared" si="1"/>
        <v/>
      </c>
      <c r="L43" s="75">
        <f>Target!E71</f>
        <v>13</v>
      </c>
      <c r="M43" s="75"/>
      <c r="N43" s="81">
        <f t="shared" si="2"/>
        <v>0</v>
      </c>
      <c r="O43" s="75">
        <f>Target!F71</f>
        <v>130</v>
      </c>
      <c r="P43" s="75">
        <f>'Rekapan Data Masuk'!N42</f>
        <v>0</v>
      </c>
      <c r="Q43" s="81">
        <f t="shared" si="3"/>
        <v>0</v>
      </c>
    </row>
    <row r="44" spans="2:17" ht="15.75" thickBot="1" x14ac:dyDescent="0.3">
      <c r="B44" s="72">
        <v>36</v>
      </c>
      <c r="C44" s="75" t="s">
        <v>2433</v>
      </c>
      <c r="D44" s="75">
        <v>3173</v>
      </c>
      <c r="E44" s="74" t="s">
        <v>2321</v>
      </c>
      <c r="F44" s="77">
        <f>Target!C72</f>
        <v>0</v>
      </c>
      <c r="G44" s="76"/>
      <c r="H44" s="84" t="str">
        <f t="shared" si="4"/>
        <v/>
      </c>
      <c r="I44" s="75">
        <f>Target!D72</f>
        <v>0</v>
      </c>
      <c r="J44" s="75">
        <f>'Rekapan Data Masuk'!L43</f>
        <v>0</v>
      </c>
      <c r="K44" s="81" t="str">
        <f t="shared" si="1"/>
        <v/>
      </c>
      <c r="L44" s="75">
        <f>Target!E72</f>
        <v>8</v>
      </c>
      <c r="M44" s="75"/>
      <c r="N44" s="81">
        <f t="shared" si="2"/>
        <v>0</v>
      </c>
      <c r="O44" s="75">
        <f>Target!F72</f>
        <v>80</v>
      </c>
      <c r="P44" s="75">
        <f>'Rekapan Data Masuk'!N43</f>
        <v>0</v>
      </c>
      <c r="Q44" s="81">
        <f t="shared" si="3"/>
        <v>0</v>
      </c>
    </row>
    <row r="45" spans="2:17" ht="15.75" thickBot="1" x14ac:dyDescent="0.3">
      <c r="B45" s="72">
        <v>37</v>
      </c>
      <c r="C45" s="75" t="s">
        <v>2433</v>
      </c>
      <c r="D45" s="75">
        <v>3174</v>
      </c>
      <c r="E45" s="74" t="s">
        <v>2322</v>
      </c>
      <c r="F45" s="77">
        <f>Target!C73</f>
        <v>0</v>
      </c>
      <c r="G45" s="76"/>
      <c r="H45" s="84" t="str">
        <f t="shared" si="4"/>
        <v/>
      </c>
      <c r="I45" s="75">
        <f>Target!D73</f>
        <v>0</v>
      </c>
      <c r="J45" s="75">
        <f>'Rekapan Data Masuk'!L44</f>
        <v>0</v>
      </c>
      <c r="K45" s="81" t="str">
        <f t="shared" si="1"/>
        <v/>
      </c>
      <c r="L45" s="75">
        <f>Target!E73</f>
        <v>12</v>
      </c>
      <c r="M45" s="75"/>
      <c r="N45" s="81">
        <f t="shared" si="2"/>
        <v>0</v>
      </c>
      <c r="O45" s="75">
        <f>Target!F73</f>
        <v>120</v>
      </c>
      <c r="P45" s="75">
        <f>'Rekapan Data Masuk'!N44</f>
        <v>0</v>
      </c>
      <c r="Q45" s="81">
        <f t="shared" si="3"/>
        <v>0</v>
      </c>
    </row>
    <row r="46" spans="2:17" ht="15.75" thickBot="1" x14ac:dyDescent="0.3">
      <c r="B46" s="72">
        <v>38</v>
      </c>
      <c r="C46" s="75" t="s">
        <v>2433</v>
      </c>
      <c r="D46" s="75">
        <v>3175</v>
      </c>
      <c r="E46" s="74" t="s">
        <v>2323</v>
      </c>
      <c r="F46" s="77">
        <f>Target!C74</f>
        <v>0</v>
      </c>
      <c r="G46" s="76"/>
      <c r="H46" s="84" t="str">
        <f t="shared" si="4"/>
        <v/>
      </c>
      <c r="I46" s="75">
        <f>Target!D74</f>
        <v>0</v>
      </c>
      <c r="J46" s="75">
        <f>'Rekapan Data Masuk'!L45</f>
        <v>0</v>
      </c>
      <c r="K46" s="81" t="str">
        <f t="shared" si="1"/>
        <v/>
      </c>
      <c r="L46" s="75">
        <f>Target!E74</f>
        <v>10</v>
      </c>
      <c r="M46" s="75"/>
      <c r="N46" s="81">
        <f t="shared" si="2"/>
        <v>0</v>
      </c>
      <c r="O46" s="75">
        <f>Target!F74</f>
        <v>100</v>
      </c>
      <c r="P46" s="75">
        <f>'Rekapan Data Masuk'!N45</f>
        <v>0</v>
      </c>
      <c r="Q46" s="81">
        <f t="shared" si="3"/>
        <v>0</v>
      </c>
    </row>
    <row r="47" spans="2:17" ht="15.75" thickBot="1" x14ac:dyDescent="0.3">
      <c r="B47" s="72">
        <v>39</v>
      </c>
      <c r="C47" s="75" t="s">
        <v>2434</v>
      </c>
      <c r="D47" s="75">
        <v>3201</v>
      </c>
      <c r="E47" s="74" t="s">
        <v>2324</v>
      </c>
      <c r="F47" s="77">
        <f>Target!C75</f>
        <v>3</v>
      </c>
      <c r="G47" s="76"/>
      <c r="H47" s="84">
        <f t="shared" si="4"/>
        <v>0</v>
      </c>
      <c r="I47" s="75">
        <f>Target!D75</f>
        <v>30</v>
      </c>
      <c r="J47" s="75">
        <f>'Rekapan Data Masuk'!L46</f>
        <v>0</v>
      </c>
      <c r="K47" s="81">
        <f t="shared" si="1"/>
        <v>0</v>
      </c>
      <c r="L47" s="75">
        <f>Target!E75</f>
        <v>13</v>
      </c>
      <c r="M47" s="75"/>
      <c r="N47" s="81">
        <f t="shared" si="2"/>
        <v>0</v>
      </c>
      <c r="O47" s="75">
        <f>Target!F75</f>
        <v>130</v>
      </c>
      <c r="P47" s="75">
        <f>'Rekapan Data Masuk'!N46</f>
        <v>0</v>
      </c>
      <c r="Q47" s="81">
        <f t="shared" si="3"/>
        <v>0</v>
      </c>
    </row>
    <row r="48" spans="2:17" ht="15.75" thickBot="1" x14ac:dyDescent="0.3">
      <c r="B48" s="72">
        <v>40</v>
      </c>
      <c r="C48" s="75" t="s">
        <v>2434</v>
      </c>
      <c r="D48" s="75">
        <v>3202</v>
      </c>
      <c r="E48" s="74" t="s">
        <v>2325</v>
      </c>
      <c r="F48" s="77">
        <f>Target!C76</f>
        <v>4</v>
      </c>
      <c r="G48" s="76"/>
      <c r="H48" s="84">
        <f t="shared" si="4"/>
        <v>0</v>
      </c>
      <c r="I48" s="75">
        <f>Target!D76</f>
        <v>40</v>
      </c>
      <c r="J48" s="75">
        <f>'Rekapan Data Masuk'!L47</f>
        <v>0</v>
      </c>
      <c r="K48" s="81">
        <f t="shared" si="1"/>
        <v>0</v>
      </c>
      <c r="L48" s="75">
        <f>Target!E76</f>
        <v>10</v>
      </c>
      <c r="M48" s="75"/>
      <c r="N48" s="81">
        <f t="shared" si="2"/>
        <v>0</v>
      </c>
      <c r="O48" s="75">
        <f>Target!F76</f>
        <v>100</v>
      </c>
      <c r="P48" s="75">
        <f>'Rekapan Data Masuk'!N47</f>
        <v>0</v>
      </c>
      <c r="Q48" s="81">
        <f t="shared" si="3"/>
        <v>0</v>
      </c>
    </row>
    <row r="49" spans="2:17" ht="15.75" thickBot="1" x14ac:dyDescent="0.3">
      <c r="B49" s="72">
        <v>41</v>
      </c>
      <c r="C49" s="75" t="s">
        <v>2434</v>
      </c>
      <c r="D49" s="75">
        <v>3203</v>
      </c>
      <c r="E49" s="74" t="s">
        <v>2326</v>
      </c>
      <c r="F49" s="77">
        <f>Target!C77</f>
        <v>4</v>
      </c>
      <c r="G49" s="76"/>
      <c r="H49" s="84">
        <f t="shared" si="4"/>
        <v>0</v>
      </c>
      <c r="I49" s="75">
        <f>Target!D77</f>
        <v>40</v>
      </c>
      <c r="J49" s="75">
        <f>'Rekapan Data Masuk'!L48</f>
        <v>0</v>
      </c>
      <c r="K49" s="81">
        <f t="shared" si="1"/>
        <v>0</v>
      </c>
      <c r="L49" s="75">
        <f>Target!E77</f>
        <v>9</v>
      </c>
      <c r="M49" s="75"/>
      <c r="N49" s="81">
        <f t="shared" si="2"/>
        <v>0</v>
      </c>
      <c r="O49" s="75">
        <f>Target!F77</f>
        <v>90</v>
      </c>
      <c r="P49" s="75">
        <f>'Rekapan Data Masuk'!N48</f>
        <v>0</v>
      </c>
      <c r="Q49" s="81">
        <f t="shared" si="3"/>
        <v>0</v>
      </c>
    </row>
    <row r="50" spans="2:17" ht="15.75" thickBot="1" x14ac:dyDescent="0.3">
      <c r="B50" s="72">
        <v>42</v>
      </c>
      <c r="C50" s="75" t="s">
        <v>2434</v>
      </c>
      <c r="D50" s="75">
        <v>3204</v>
      </c>
      <c r="E50" s="74" t="s">
        <v>2327</v>
      </c>
      <c r="F50" s="77">
        <f>Target!C78</f>
        <v>1</v>
      </c>
      <c r="G50" s="76"/>
      <c r="H50" s="84">
        <f t="shared" si="4"/>
        <v>0</v>
      </c>
      <c r="I50" s="75">
        <f>Target!D78</f>
        <v>10</v>
      </c>
      <c r="J50" s="75">
        <f>'Rekapan Data Masuk'!L49</f>
        <v>0</v>
      </c>
      <c r="K50" s="81">
        <f t="shared" si="1"/>
        <v>0</v>
      </c>
      <c r="L50" s="75">
        <f>Target!E78</f>
        <v>11</v>
      </c>
      <c r="M50" s="75"/>
      <c r="N50" s="81">
        <f t="shared" si="2"/>
        <v>0</v>
      </c>
      <c r="O50" s="75">
        <f>Target!F78</f>
        <v>110</v>
      </c>
      <c r="P50" s="75">
        <f>'Rekapan Data Masuk'!N49</f>
        <v>0</v>
      </c>
      <c r="Q50" s="81">
        <f t="shared" si="3"/>
        <v>0</v>
      </c>
    </row>
    <row r="51" spans="2:17" ht="15.75" thickBot="1" x14ac:dyDescent="0.3">
      <c r="B51" s="72">
        <v>43</v>
      </c>
      <c r="C51" s="75" t="s">
        <v>2434</v>
      </c>
      <c r="D51" s="75">
        <v>3205</v>
      </c>
      <c r="E51" s="74" t="s">
        <v>2328</v>
      </c>
      <c r="F51" s="77">
        <f>Target!C79</f>
        <v>3</v>
      </c>
      <c r="G51" s="76"/>
      <c r="H51" s="84">
        <f t="shared" si="4"/>
        <v>0</v>
      </c>
      <c r="I51" s="75">
        <f>Target!D79</f>
        <v>30</v>
      </c>
      <c r="J51" s="75">
        <f>'Rekapan Data Masuk'!L50</f>
        <v>0</v>
      </c>
      <c r="K51" s="81">
        <f t="shared" si="1"/>
        <v>0</v>
      </c>
      <c r="L51" s="75">
        <f>Target!E79</f>
        <v>9</v>
      </c>
      <c r="M51" s="75"/>
      <c r="N51" s="81">
        <f t="shared" si="2"/>
        <v>0</v>
      </c>
      <c r="O51" s="75">
        <f>Target!F79</f>
        <v>90</v>
      </c>
      <c r="P51" s="75">
        <f>'Rekapan Data Masuk'!N50</f>
        <v>0</v>
      </c>
      <c r="Q51" s="81">
        <f t="shared" si="3"/>
        <v>0</v>
      </c>
    </row>
    <row r="52" spans="2:17" ht="15.75" thickBot="1" x14ac:dyDescent="0.3">
      <c r="B52" s="72">
        <v>44</v>
      </c>
      <c r="C52" s="75" t="s">
        <v>2434</v>
      </c>
      <c r="D52" s="75">
        <v>3212</v>
      </c>
      <c r="E52" s="74" t="s">
        <v>2329</v>
      </c>
      <c r="F52" s="77">
        <f>Target!C80</f>
        <v>3</v>
      </c>
      <c r="G52" s="76"/>
      <c r="H52" s="84">
        <f t="shared" si="4"/>
        <v>0</v>
      </c>
      <c r="I52" s="75">
        <f>Target!D80</f>
        <v>30</v>
      </c>
      <c r="J52" s="75">
        <f>'Rekapan Data Masuk'!L51</f>
        <v>0</v>
      </c>
      <c r="K52" s="81">
        <f t="shared" si="1"/>
        <v>0</v>
      </c>
      <c r="L52" s="75">
        <f>Target!E80</f>
        <v>8</v>
      </c>
      <c r="M52" s="75"/>
      <c r="N52" s="81">
        <f t="shared" si="2"/>
        <v>0</v>
      </c>
      <c r="O52" s="75">
        <f>Target!F80</f>
        <v>80</v>
      </c>
      <c r="P52" s="75">
        <f>'Rekapan Data Masuk'!N51</f>
        <v>0</v>
      </c>
      <c r="Q52" s="81">
        <f t="shared" si="3"/>
        <v>0</v>
      </c>
    </row>
    <row r="53" spans="2:17" ht="15.75" thickBot="1" x14ac:dyDescent="0.3">
      <c r="B53" s="72">
        <v>45</v>
      </c>
      <c r="C53" s="75" t="s">
        <v>2434</v>
      </c>
      <c r="D53" s="75">
        <v>3213</v>
      </c>
      <c r="E53" s="74" t="s">
        <v>2330</v>
      </c>
      <c r="F53" s="77">
        <f>Target!C81</f>
        <v>3</v>
      </c>
      <c r="G53" s="76"/>
      <c r="H53" s="84">
        <f t="shared" si="4"/>
        <v>0</v>
      </c>
      <c r="I53" s="75">
        <f>Target!D81</f>
        <v>30</v>
      </c>
      <c r="J53" s="75">
        <f>'Rekapan Data Masuk'!L52</f>
        <v>0</v>
      </c>
      <c r="K53" s="81">
        <f t="shared" si="1"/>
        <v>0</v>
      </c>
      <c r="L53" s="75">
        <f>Target!E81</f>
        <v>8</v>
      </c>
      <c r="M53" s="75"/>
      <c r="N53" s="81">
        <f t="shared" si="2"/>
        <v>0</v>
      </c>
      <c r="O53" s="75">
        <f>Target!F81</f>
        <v>80</v>
      </c>
      <c r="P53" s="75">
        <f>'Rekapan Data Masuk'!N52</f>
        <v>0</v>
      </c>
      <c r="Q53" s="81">
        <f t="shared" si="3"/>
        <v>0</v>
      </c>
    </row>
    <row r="54" spans="2:17" ht="15.75" thickBot="1" x14ac:dyDescent="0.3">
      <c r="B54" s="72">
        <v>46</v>
      </c>
      <c r="C54" s="75" t="s">
        <v>2434</v>
      </c>
      <c r="D54" s="75">
        <v>3215</v>
      </c>
      <c r="E54" s="74" t="s">
        <v>2331</v>
      </c>
      <c r="F54" s="77">
        <f>Target!C82</f>
        <v>2</v>
      </c>
      <c r="G54" s="76"/>
      <c r="H54" s="84">
        <f t="shared" si="4"/>
        <v>0</v>
      </c>
      <c r="I54" s="75">
        <f>Target!D82</f>
        <v>20</v>
      </c>
      <c r="J54" s="75">
        <f>'Rekapan Data Masuk'!L53</f>
        <v>20</v>
      </c>
      <c r="K54" s="81">
        <f t="shared" si="1"/>
        <v>1</v>
      </c>
      <c r="L54" s="75">
        <f>Target!E82</f>
        <v>9</v>
      </c>
      <c r="M54" s="75"/>
      <c r="N54" s="81">
        <f t="shared" si="2"/>
        <v>0</v>
      </c>
      <c r="O54" s="75">
        <f>Target!F82</f>
        <v>90</v>
      </c>
      <c r="P54" s="75">
        <f>'Rekapan Data Masuk'!N53</f>
        <v>50</v>
      </c>
      <c r="Q54" s="81">
        <f t="shared" si="3"/>
        <v>0.55555555555555558</v>
      </c>
    </row>
    <row r="55" spans="2:17" ht="15.75" thickBot="1" x14ac:dyDescent="0.3">
      <c r="B55" s="72">
        <v>47</v>
      </c>
      <c r="C55" s="75" t="s">
        <v>2434</v>
      </c>
      <c r="D55" s="75">
        <v>3273</v>
      </c>
      <c r="E55" s="74" t="s">
        <v>2327</v>
      </c>
      <c r="F55" s="77">
        <f>Target!C83</f>
        <v>0</v>
      </c>
      <c r="G55" s="76"/>
      <c r="H55" s="84" t="str">
        <f t="shared" si="4"/>
        <v/>
      </c>
      <c r="I55" s="75">
        <f>Target!D83</f>
        <v>0</v>
      </c>
      <c r="J55" s="75">
        <f>'Rekapan Data Masuk'!L54</f>
        <v>0</v>
      </c>
      <c r="K55" s="81" t="str">
        <f t="shared" si="1"/>
        <v/>
      </c>
      <c r="L55" s="75">
        <f>Target!E83</f>
        <v>10</v>
      </c>
      <c r="M55" s="75"/>
      <c r="N55" s="81">
        <f t="shared" si="2"/>
        <v>0</v>
      </c>
      <c r="O55" s="75">
        <f>Target!F83</f>
        <v>100</v>
      </c>
      <c r="P55" s="75">
        <f>'Rekapan Data Masuk'!N54</f>
        <v>0</v>
      </c>
      <c r="Q55" s="81">
        <f t="shared" si="3"/>
        <v>0</v>
      </c>
    </row>
    <row r="56" spans="2:17" ht="15.75" thickBot="1" x14ac:dyDescent="0.3">
      <c r="B56" s="72">
        <v>48</v>
      </c>
      <c r="C56" s="75" t="s">
        <v>2434</v>
      </c>
      <c r="D56" s="75">
        <v>3275</v>
      </c>
      <c r="E56" s="74" t="s">
        <v>2332</v>
      </c>
      <c r="F56" s="77">
        <f>Target!C84</f>
        <v>0</v>
      </c>
      <c r="G56" s="76"/>
      <c r="H56" s="84" t="str">
        <f t="shared" si="4"/>
        <v/>
      </c>
      <c r="I56" s="75">
        <f>Target!D84</f>
        <v>0</v>
      </c>
      <c r="J56" s="75">
        <f>'Rekapan Data Masuk'!L55</f>
        <v>0</v>
      </c>
      <c r="K56" s="81" t="str">
        <f t="shared" si="1"/>
        <v/>
      </c>
      <c r="L56" s="75">
        <f>Target!E84</f>
        <v>10</v>
      </c>
      <c r="M56" s="75"/>
      <c r="N56" s="81">
        <f t="shared" si="2"/>
        <v>0</v>
      </c>
      <c r="O56" s="75">
        <f>Target!F84</f>
        <v>100</v>
      </c>
      <c r="P56" s="75">
        <f>'Rekapan Data Masuk'!N55</f>
        <v>0</v>
      </c>
      <c r="Q56" s="81">
        <f t="shared" si="3"/>
        <v>0</v>
      </c>
    </row>
    <row r="57" spans="2:17" ht="15.75" thickBot="1" x14ac:dyDescent="0.3">
      <c r="B57" s="72">
        <v>49</v>
      </c>
      <c r="C57" s="75" t="s">
        <v>2434</v>
      </c>
      <c r="D57" s="75">
        <v>3276</v>
      </c>
      <c r="E57" s="74" t="s">
        <v>2333</v>
      </c>
      <c r="F57" s="77">
        <f>Target!C85</f>
        <v>0</v>
      </c>
      <c r="G57" s="76"/>
      <c r="H57" s="84" t="str">
        <f t="shared" si="4"/>
        <v/>
      </c>
      <c r="I57" s="75">
        <f>Target!D85</f>
        <v>0</v>
      </c>
      <c r="J57" s="75">
        <f>'Rekapan Data Masuk'!L56</f>
        <v>0</v>
      </c>
      <c r="K57" s="81" t="str">
        <f t="shared" si="1"/>
        <v/>
      </c>
      <c r="L57" s="75">
        <f>Target!E85</f>
        <v>8</v>
      </c>
      <c r="M57" s="75"/>
      <c r="N57" s="81">
        <f t="shared" si="2"/>
        <v>0</v>
      </c>
      <c r="O57" s="75">
        <f>Target!F85</f>
        <v>80</v>
      </c>
      <c r="P57" s="75">
        <f>'Rekapan Data Masuk'!N56</f>
        <v>0</v>
      </c>
      <c r="Q57" s="81">
        <f t="shared" si="3"/>
        <v>0</v>
      </c>
    </row>
    <row r="58" spans="2:17" ht="15.75" thickBot="1" x14ac:dyDescent="0.3">
      <c r="B58" s="72">
        <v>50</v>
      </c>
      <c r="C58" s="75" t="s">
        <v>2435</v>
      </c>
      <c r="D58" s="75">
        <v>3301</v>
      </c>
      <c r="E58" s="74" t="s">
        <v>2334</v>
      </c>
      <c r="F58" s="77">
        <f>Target!C86</f>
        <v>3</v>
      </c>
      <c r="G58" s="76"/>
      <c r="H58" s="84">
        <f t="shared" si="4"/>
        <v>0</v>
      </c>
      <c r="I58" s="75">
        <f>Target!D86</f>
        <v>30</v>
      </c>
      <c r="J58" s="75">
        <f>'Rekapan Data Masuk'!L57</f>
        <v>0</v>
      </c>
      <c r="K58" s="81">
        <f t="shared" si="1"/>
        <v>0</v>
      </c>
      <c r="L58" s="75">
        <f>Target!E86</f>
        <v>9</v>
      </c>
      <c r="M58" s="75"/>
      <c r="N58" s="81">
        <f t="shared" si="2"/>
        <v>0</v>
      </c>
      <c r="O58" s="75">
        <f>Target!F86</f>
        <v>90</v>
      </c>
      <c r="P58" s="75">
        <f>'Rekapan Data Masuk'!N57</f>
        <v>0</v>
      </c>
      <c r="Q58" s="81">
        <f t="shared" si="3"/>
        <v>0</v>
      </c>
    </row>
    <row r="59" spans="2:17" ht="15.75" thickBot="1" x14ac:dyDescent="0.3">
      <c r="B59" s="72">
        <v>51</v>
      </c>
      <c r="C59" s="75" t="s">
        <v>2435</v>
      </c>
      <c r="D59" s="75">
        <v>3302</v>
      </c>
      <c r="E59" s="74" t="s">
        <v>2335</v>
      </c>
      <c r="F59" s="77">
        <f>Target!C87</f>
        <v>2</v>
      </c>
      <c r="G59" s="76"/>
      <c r="H59" s="84">
        <f t="shared" si="4"/>
        <v>0</v>
      </c>
      <c r="I59" s="75">
        <f>Target!D87</f>
        <v>20</v>
      </c>
      <c r="J59" s="75">
        <f>'Rekapan Data Masuk'!L58</f>
        <v>0</v>
      </c>
      <c r="K59" s="81">
        <f t="shared" si="1"/>
        <v>0</v>
      </c>
      <c r="L59" s="75">
        <f>Target!E87</f>
        <v>9</v>
      </c>
      <c r="M59" s="75"/>
      <c r="N59" s="81">
        <f t="shared" si="2"/>
        <v>0</v>
      </c>
      <c r="O59" s="75">
        <f>Target!F87</f>
        <v>90</v>
      </c>
      <c r="P59" s="75">
        <f>'Rekapan Data Masuk'!N58</f>
        <v>0</v>
      </c>
      <c r="Q59" s="81">
        <f t="shared" si="3"/>
        <v>0</v>
      </c>
    </row>
    <row r="60" spans="2:17" ht="15.75" thickBot="1" x14ac:dyDescent="0.3">
      <c r="B60" s="72">
        <v>52</v>
      </c>
      <c r="C60" s="75" t="s">
        <v>2435</v>
      </c>
      <c r="D60" s="75">
        <v>3305</v>
      </c>
      <c r="E60" s="74" t="s">
        <v>2336</v>
      </c>
      <c r="F60" s="77">
        <f>Target!C88</f>
        <v>3</v>
      </c>
      <c r="G60" s="76"/>
      <c r="H60" s="84">
        <f t="shared" si="4"/>
        <v>0</v>
      </c>
      <c r="I60" s="75">
        <f>Target!D88</f>
        <v>30</v>
      </c>
      <c r="J60" s="75">
        <f>'Rekapan Data Masuk'!L59</f>
        <v>0</v>
      </c>
      <c r="K60" s="81">
        <f t="shared" si="1"/>
        <v>0</v>
      </c>
      <c r="L60" s="75">
        <f>Target!E88</f>
        <v>7</v>
      </c>
      <c r="M60" s="75"/>
      <c r="N60" s="81">
        <f t="shared" si="2"/>
        <v>0</v>
      </c>
      <c r="O60" s="75">
        <f>Target!F88</f>
        <v>70</v>
      </c>
      <c r="P60" s="75">
        <f>'Rekapan Data Masuk'!N59</f>
        <v>0</v>
      </c>
      <c r="Q60" s="81">
        <f t="shared" si="3"/>
        <v>0</v>
      </c>
    </row>
    <row r="61" spans="2:17" ht="15.75" thickBot="1" x14ac:dyDescent="0.3">
      <c r="B61" s="72">
        <v>53</v>
      </c>
      <c r="C61" s="75" t="s">
        <v>2435</v>
      </c>
      <c r="D61" s="75">
        <v>3310</v>
      </c>
      <c r="E61" s="74" t="s">
        <v>2337</v>
      </c>
      <c r="F61" s="77">
        <f>Target!C89</f>
        <v>2</v>
      </c>
      <c r="G61" s="76"/>
      <c r="H61" s="84">
        <f t="shared" si="4"/>
        <v>0</v>
      </c>
      <c r="I61" s="75">
        <f>Target!D89</f>
        <v>20</v>
      </c>
      <c r="J61" s="75">
        <f>'Rekapan Data Masuk'!L60</f>
        <v>0</v>
      </c>
      <c r="K61" s="81">
        <f t="shared" si="1"/>
        <v>0</v>
      </c>
      <c r="L61" s="75">
        <f>Target!E89</f>
        <v>8</v>
      </c>
      <c r="M61" s="75"/>
      <c r="N61" s="81">
        <f t="shared" si="2"/>
        <v>0</v>
      </c>
      <c r="O61" s="75">
        <f>Target!F89</f>
        <v>80</v>
      </c>
      <c r="P61" s="75">
        <f>'Rekapan Data Masuk'!N60</f>
        <v>0</v>
      </c>
      <c r="Q61" s="81">
        <f t="shared" si="3"/>
        <v>0</v>
      </c>
    </row>
    <row r="62" spans="2:17" ht="15.75" thickBot="1" x14ac:dyDescent="0.3">
      <c r="B62" s="72">
        <v>54</v>
      </c>
      <c r="C62" s="75" t="s">
        <v>2435</v>
      </c>
      <c r="D62" s="75">
        <v>3312</v>
      </c>
      <c r="E62" s="74" t="s">
        <v>2338</v>
      </c>
      <c r="F62" s="77">
        <f>Target!C90</f>
        <v>2</v>
      </c>
      <c r="G62" s="76"/>
      <c r="H62" s="84">
        <f t="shared" si="4"/>
        <v>0</v>
      </c>
      <c r="I62" s="75">
        <f>Target!D90</f>
        <v>20</v>
      </c>
      <c r="J62" s="75">
        <f>'Rekapan Data Masuk'!L61</f>
        <v>0</v>
      </c>
      <c r="K62" s="81">
        <f t="shared" si="1"/>
        <v>0</v>
      </c>
      <c r="L62" s="75">
        <f>Target!E90</f>
        <v>7</v>
      </c>
      <c r="M62" s="75"/>
      <c r="N62" s="81">
        <f t="shared" si="2"/>
        <v>0</v>
      </c>
      <c r="O62" s="75">
        <f>Target!F90</f>
        <v>70</v>
      </c>
      <c r="P62" s="75">
        <f>'Rekapan Data Masuk'!N61</f>
        <v>0</v>
      </c>
      <c r="Q62" s="81">
        <f t="shared" si="3"/>
        <v>0</v>
      </c>
    </row>
    <row r="63" spans="2:17" ht="15.75" thickBot="1" x14ac:dyDescent="0.3">
      <c r="B63" s="72">
        <v>55</v>
      </c>
      <c r="C63" s="75" t="s">
        <v>2435</v>
      </c>
      <c r="D63" s="75">
        <v>3315</v>
      </c>
      <c r="E63" s="74" t="s">
        <v>2339</v>
      </c>
      <c r="F63" s="77">
        <f>Target!C91</f>
        <v>3</v>
      </c>
      <c r="G63" s="76"/>
      <c r="H63" s="84">
        <f t="shared" si="4"/>
        <v>0</v>
      </c>
      <c r="I63" s="75">
        <f>Target!D91</f>
        <v>30</v>
      </c>
      <c r="J63" s="75">
        <f>'Rekapan Data Masuk'!L62</f>
        <v>0</v>
      </c>
      <c r="K63" s="81">
        <f t="shared" si="1"/>
        <v>0</v>
      </c>
      <c r="L63" s="75">
        <f>Target!E91</f>
        <v>8</v>
      </c>
      <c r="M63" s="75"/>
      <c r="N63" s="81">
        <f t="shared" si="2"/>
        <v>0</v>
      </c>
      <c r="O63" s="75">
        <f>Target!F91</f>
        <v>80</v>
      </c>
      <c r="P63" s="75">
        <f>'Rekapan Data Masuk'!N62</f>
        <v>0</v>
      </c>
      <c r="Q63" s="81">
        <f t="shared" si="3"/>
        <v>0</v>
      </c>
    </row>
    <row r="64" spans="2:17" ht="15.75" thickBot="1" x14ac:dyDescent="0.3">
      <c r="B64" s="72">
        <v>56</v>
      </c>
      <c r="C64" s="75" t="s">
        <v>2435</v>
      </c>
      <c r="D64" s="75">
        <v>3318</v>
      </c>
      <c r="E64" s="74" t="s">
        <v>2340</v>
      </c>
      <c r="F64" s="77">
        <f>Target!C92</f>
        <v>2</v>
      </c>
      <c r="G64" s="76"/>
      <c r="H64" s="84">
        <f t="shared" si="4"/>
        <v>0</v>
      </c>
      <c r="I64" s="75">
        <f>Target!D92</f>
        <v>20</v>
      </c>
      <c r="J64" s="75">
        <f>'Rekapan Data Masuk'!L63</f>
        <v>0</v>
      </c>
      <c r="K64" s="81">
        <f t="shared" si="1"/>
        <v>0</v>
      </c>
      <c r="L64" s="75">
        <f>Target!E92</f>
        <v>8</v>
      </c>
      <c r="M64" s="75"/>
      <c r="N64" s="81">
        <f t="shared" si="2"/>
        <v>0</v>
      </c>
      <c r="O64" s="75">
        <f>Target!F92</f>
        <v>80</v>
      </c>
      <c r="P64" s="75">
        <f>'Rekapan Data Masuk'!N63</f>
        <v>0</v>
      </c>
      <c r="Q64" s="81">
        <f t="shared" si="3"/>
        <v>0</v>
      </c>
    </row>
    <row r="65" spans="2:17" ht="15.75" thickBot="1" x14ac:dyDescent="0.3">
      <c r="B65" s="72">
        <v>57</v>
      </c>
      <c r="C65" s="75" t="s">
        <v>2435</v>
      </c>
      <c r="D65" s="75">
        <v>3325</v>
      </c>
      <c r="E65" s="74" t="s">
        <v>2341</v>
      </c>
      <c r="F65" s="77">
        <f>Target!C93</f>
        <v>2</v>
      </c>
      <c r="G65" s="76"/>
      <c r="H65" s="84">
        <f t="shared" si="4"/>
        <v>0</v>
      </c>
      <c r="I65" s="75">
        <f>Target!D93</f>
        <v>20</v>
      </c>
      <c r="J65" s="75">
        <f>'Rekapan Data Masuk'!L64</f>
        <v>0</v>
      </c>
      <c r="K65" s="81">
        <f t="shared" si="1"/>
        <v>0</v>
      </c>
      <c r="L65" s="75">
        <f>Target!E93</f>
        <v>6</v>
      </c>
      <c r="M65" s="75"/>
      <c r="N65" s="81">
        <f t="shared" si="2"/>
        <v>0</v>
      </c>
      <c r="O65" s="75">
        <f>Target!F93</f>
        <v>60</v>
      </c>
      <c r="P65" s="75">
        <f>'Rekapan Data Masuk'!N64</f>
        <v>0</v>
      </c>
      <c r="Q65" s="81">
        <f t="shared" si="3"/>
        <v>0</v>
      </c>
    </row>
    <row r="66" spans="2:17" ht="15.75" thickBot="1" x14ac:dyDescent="0.3">
      <c r="B66" s="72">
        <v>58</v>
      </c>
      <c r="C66" s="75" t="s">
        <v>2435</v>
      </c>
      <c r="D66" s="75">
        <v>3328</v>
      </c>
      <c r="E66" s="74" t="s">
        <v>2342</v>
      </c>
      <c r="F66" s="77">
        <f>Target!C94</f>
        <v>2</v>
      </c>
      <c r="G66" s="76"/>
      <c r="H66" s="84">
        <f t="shared" si="4"/>
        <v>0</v>
      </c>
      <c r="I66" s="75">
        <f>Target!D94</f>
        <v>20</v>
      </c>
      <c r="J66" s="75">
        <f>'Rekapan Data Masuk'!L65</f>
        <v>0</v>
      </c>
      <c r="K66" s="81">
        <f t="shared" si="1"/>
        <v>0</v>
      </c>
      <c r="L66" s="75">
        <f>Target!E94</f>
        <v>8</v>
      </c>
      <c r="M66" s="75"/>
      <c r="N66" s="81">
        <f t="shared" si="2"/>
        <v>0</v>
      </c>
      <c r="O66" s="75">
        <f>Target!F94</f>
        <v>80</v>
      </c>
      <c r="P66" s="75">
        <f>'Rekapan Data Masuk'!N65</f>
        <v>0</v>
      </c>
      <c r="Q66" s="81">
        <f t="shared" si="3"/>
        <v>0</v>
      </c>
    </row>
    <row r="67" spans="2:17" ht="15.75" thickBot="1" x14ac:dyDescent="0.3">
      <c r="B67" s="72">
        <v>59</v>
      </c>
      <c r="C67" s="75" t="s">
        <v>2435</v>
      </c>
      <c r="D67" s="75">
        <v>3329</v>
      </c>
      <c r="E67" s="74" t="s">
        <v>2343</v>
      </c>
      <c r="F67" s="77">
        <f>Target!C95</f>
        <v>3</v>
      </c>
      <c r="G67" s="76"/>
      <c r="H67" s="84">
        <f t="shared" si="4"/>
        <v>0</v>
      </c>
      <c r="I67" s="75">
        <f>Target!D95</f>
        <v>30</v>
      </c>
      <c r="J67" s="75">
        <f>'Rekapan Data Masuk'!L66</f>
        <v>0</v>
      </c>
      <c r="K67" s="81">
        <f t="shared" si="1"/>
        <v>0</v>
      </c>
      <c r="L67" s="75">
        <f>Target!E95</f>
        <v>9</v>
      </c>
      <c r="M67" s="75"/>
      <c r="N67" s="81">
        <f t="shared" si="2"/>
        <v>0</v>
      </c>
      <c r="O67" s="75">
        <f>Target!F95</f>
        <v>90</v>
      </c>
      <c r="P67" s="75">
        <f>'Rekapan Data Masuk'!N66</f>
        <v>0</v>
      </c>
      <c r="Q67" s="81">
        <f t="shared" si="3"/>
        <v>0</v>
      </c>
    </row>
    <row r="68" spans="2:17" ht="15.75" thickBot="1" x14ac:dyDescent="0.3">
      <c r="B68" s="72">
        <v>60</v>
      </c>
      <c r="C68" s="75" t="s">
        <v>2435</v>
      </c>
      <c r="D68" s="75">
        <v>3372</v>
      </c>
      <c r="E68" s="74" t="s">
        <v>2344</v>
      </c>
      <c r="F68" s="77">
        <f>Target!C96</f>
        <v>0</v>
      </c>
      <c r="G68" s="76"/>
      <c r="H68" s="84" t="str">
        <f t="shared" si="4"/>
        <v/>
      </c>
      <c r="I68" s="75">
        <f>Target!D96</f>
        <v>0</v>
      </c>
      <c r="J68" s="75">
        <f>'Rekapan Data Masuk'!L67</f>
        <v>0</v>
      </c>
      <c r="K68" s="81" t="str">
        <f t="shared" si="1"/>
        <v/>
      </c>
      <c r="L68" s="75">
        <f>Target!E96</f>
        <v>5</v>
      </c>
      <c r="M68" s="75"/>
      <c r="N68" s="81">
        <f t="shared" si="2"/>
        <v>0</v>
      </c>
      <c r="O68" s="75">
        <f>Target!F96</f>
        <v>50</v>
      </c>
      <c r="P68" s="75">
        <f>'Rekapan Data Masuk'!N67</f>
        <v>0</v>
      </c>
      <c r="Q68" s="81">
        <f t="shared" si="3"/>
        <v>0</v>
      </c>
    </row>
    <row r="69" spans="2:17" ht="15.75" thickBot="1" x14ac:dyDescent="0.3">
      <c r="B69" s="72">
        <v>61</v>
      </c>
      <c r="C69" s="75" t="s">
        <v>2435</v>
      </c>
      <c r="D69" s="75">
        <v>3374</v>
      </c>
      <c r="E69" s="74" t="s">
        <v>2345</v>
      </c>
      <c r="F69" s="77">
        <f>Target!C97</f>
        <v>1</v>
      </c>
      <c r="G69" s="76"/>
      <c r="H69" s="84">
        <f t="shared" si="4"/>
        <v>0</v>
      </c>
      <c r="I69" s="75">
        <f>Target!D97</f>
        <v>10</v>
      </c>
      <c r="J69" s="75">
        <f>'Rekapan Data Masuk'!L68</f>
        <v>0</v>
      </c>
      <c r="K69" s="81">
        <f t="shared" si="1"/>
        <v>0</v>
      </c>
      <c r="L69" s="75">
        <f>Target!E97</f>
        <v>8</v>
      </c>
      <c r="M69" s="75"/>
      <c r="N69" s="81">
        <f t="shared" si="2"/>
        <v>0</v>
      </c>
      <c r="O69" s="75">
        <f>Target!F97</f>
        <v>80</v>
      </c>
      <c r="P69" s="75">
        <f>'Rekapan Data Masuk'!N68</f>
        <v>0</v>
      </c>
      <c r="Q69" s="81">
        <f t="shared" si="3"/>
        <v>0</v>
      </c>
    </row>
    <row r="70" spans="2:17" ht="15.75" thickBot="1" x14ac:dyDescent="0.3">
      <c r="B70" s="72">
        <v>62</v>
      </c>
      <c r="C70" s="75" t="s">
        <v>2436</v>
      </c>
      <c r="D70" s="75">
        <v>3402</v>
      </c>
      <c r="E70" s="74" t="s">
        <v>2346</v>
      </c>
      <c r="F70" s="77">
        <f>Target!C98</f>
        <v>3</v>
      </c>
      <c r="G70" s="76"/>
      <c r="H70" s="84">
        <f t="shared" si="4"/>
        <v>0</v>
      </c>
      <c r="I70" s="75">
        <f>Target!D98</f>
        <v>30</v>
      </c>
      <c r="J70" s="75">
        <f>'Rekapan Data Masuk'!L69</f>
        <v>10</v>
      </c>
      <c r="K70" s="81">
        <f t="shared" si="1"/>
        <v>0.33333333333333331</v>
      </c>
      <c r="L70" s="75">
        <f>Target!E98</f>
        <v>10</v>
      </c>
      <c r="M70" s="75"/>
      <c r="N70" s="81">
        <f t="shared" si="2"/>
        <v>0</v>
      </c>
      <c r="O70" s="75">
        <f>Target!F98</f>
        <v>100</v>
      </c>
      <c r="P70" s="75">
        <f>'Rekapan Data Masuk'!N69</f>
        <v>50</v>
      </c>
      <c r="Q70" s="81">
        <f t="shared" si="3"/>
        <v>0.5</v>
      </c>
    </row>
    <row r="71" spans="2:17" ht="15.75" thickBot="1" x14ac:dyDescent="0.3">
      <c r="B71" s="72">
        <v>63</v>
      </c>
      <c r="C71" s="75" t="s">
        <v>2436</v>
      </c>
      <c r="D71" s="75">
        <v>3403</v>
      </c>
      <c r="E71" s="74" t="s">
        <v>2347</v>
      </c>
      <c r="F71" s="77">
        <f>Target!C99</f>
        <v>4</v>
      </c>
      <c r="G71" s="76"/>
      <c r="H71" s="84">
        <f t="shared" si="4"/>
        <v>0</v>
      </c>
      <c r="I71" s="75">
        <f>Target!D99</f>
        <v>40</v>
      </c>
      <c r="J71" s="75">
        <f>'Rekapan Data Masuk'!L70</f>
        <v>0</v>
      </c>
      <c r="K71" s="81">
        <f t="shared" si="1"/>
        <v>0</v>
      </c>
      <c r="L71" s="75">
        <f>Target!E99</f>
        <v>9</v>
      </c>
      <c r="M71" s="75"/>
      <c r="N71" s="81">
        <f t="shared" si="2"/>
        <v>0</v>
      </c>
      <c r="O71" s="75">
        <f>Target!F99</f>
        <v>90</v>
      </c>
      <c r="P71" s="75">
        <f>'Rekapan Data Masuk'!N70</f>
        <v>0</v>
      </c>
      <c r="Q71" s="81">
        <f t="shared" si="3"/>
        <v>0</v>
      </c>
    </row>
    <row r="72" spans="2:17" ht="15.75" thickBot="1" x14ac:dyDescent="0.3">
      <c r="B72" s="72">
        <v>64</v>
      </c>
      <c r="C72" s="75" t="s">
        <v>2436</v>
      </c>
      <c r="D72" s="75">
        <v>3404</v>
      </c>
      <c r="E72" s="74" t="s">
        <v>2348</v>
      </c>
      <c r="F72" s="77">
        <f>Target!C100</f>
        <v>2</v>
      </c>
      <c r="G72" s="76"/>
      <c r="H72" s="84">
        <f t="shared" si="4"/>
        <v>0</v>
      </c>
      <c r="I72" s="75">
        <f>Target!D100</f>
        <v>20</v>
      </c>
      <c r="J72" s="75">
        <f>'Rekapan Data Masuk'!L71</f>
        <v>0</v>
      </c>
      <c r="K72" s="81">
        <f t="shared" si="1"/>
        <v>0</v>
      </c>
      <c r="L72" s="75">
        <f>Target!E100</f>
        <v>12</v>
      </c>
      <c r="M72" s="75"/>
      <c r="N72" s="81">
        <f t="shared" si="2"/>
        <v>0</v>
      </c>
      <c r="O72" s="75">
        <f>Target!F100</f>
        <v>120</v>
      </c>
      <c r="P72" s="75">
        <f>'Rekapan Data Masuk'!N71</f>
        <v>25</v>
      </c>
      <c r="Q72" s="81">
        <f t="shared" si="3"/>
        <v>0.20833333333333334</v>
      </c>
    </row>
    <row r="73" spans="2:17" ht="15.75" thickBot="1" x14ac:dyDescent="0.3">
      <c r="B73" s="72">
        <v>65</v>
      </c>
      <c r="C73" s="75" t="s">
        <v>2436</v>
      </c>
      <c r="D73" s="75">
        <v>3471</v>
      </c>
      <c r="E73" s="74" t="s">
        <v>2349</v>
      </c>
      <c r="F73" s="77">
        <f>Target!C101</f>
        <v>0</v>
      </c>
      <c r="G73" s="76"/>
      <c r="H73" s="84" t="str">
        <f t="shared" si="4"/>
        <v/>
      </c>
      <c r="I73" s="75">
        <f>Target!D101</f>
        <v>0</v>
      </c>
      <c r="J73" s="75">
        <f>'Rekapan Data Masuk'!L72</f>
        <v>0</v>
      </c>
      <c r="K73" s="81" t="str">
        <f t="shared" si="1"/>
        <v/>
      </c>
      <c r="L73" s="75">
        <f>Target!E101</f>
        <v>7</v>
      </c>
      <c r="M73" s="75"/>
      <c r="N73" s="81">
        <f t="shared" si="2"/>
        <v>0</v>
      </c>
      <c r="O73" s="75">
        <f>Target!F101</f>
        <v>70</v>
      </c>
      <c r="P73" s="75">
        <f>'Rekapan Data Masuk'!N72</f>
        <v>0</v>
      </c>
      <c r="Q73" s="81">
        <f t="shared" si="3"/>
        <v>0</v>
      </c>
    </row>
    <row r="74" spans="2:17" ht="15.75" thickBot="1" x14ac:dyDescent="0.3">
      <c r="B74" s="72">
        <v>66</v>
      </c>
      <c r="C74" s="75" t="s">
        <v>2437</v>
      </c>
      <c r="D74" s="75">
        <v>3505</v>
      </c>
      <c r="E74" s="74" t="s">
        <v>2350</v>
      </c>
      <c r="F74" s="77">
        <f>Target!C102</f>
        <v>2</v>
      </c>
      <c r="G74" s="76"/>
      <c r="H74" s="84">
        <f t="shared" si="4"/>
        <v>0</v>
      </c>
      <c r="I74" s="75">
        <f>Target!D102</f>
        <v>20</v>
      </c>
      <c r="J74" s="75">
        <f>'Rekapan Data Masuk'!L73</f>
        <v>0</v>
      </c>
      <c r="K74" s="81">
        <f t="shared" ref="K74:K122" si="5">IF(I74=0,"",J74/I74)</f>
        <v>0</v>
      </c>
      <c r="L74" s="75">
        <f>Target!E102</f>
        <v>7</v>
      </c>
      <c r="M74" s="75"/>
      <c r="N74" s="81">
        <f t="shared" ref="N74:N122" si="6">IF(L74=0,"",M74/L74)</f>
        <v>0</v>
      </c>
      <c r="O74" s="75">
        <f>Target!F102</f>
        <v>70</v>
      </c>
      <c r="P74" s="75">
        <f>'Rekapan Data Masuk'!N73</f>
        <v>0</v>
      </c>
      <c r="Q74" s="81">
        <f t="shared" ref="Q74:Q122" si="7">IF(O74=0,"",P74/O74)</f>
        <v>0</v>
      </c>
    </row>
    <row r="75" spans="2:17" ht="15.75" thickBot="1" x14ac:dyDescent="0.3">
      <c r="B75" s="72">
        <v>67</v>
      </c>
      <c r="C75" s="75" t="s">
        <v>2437</v>
      </c>
      <c r="D75" s="75">
        <v>3507</v>
      </c>
      <c r="E75" s="74" t="s">
        <v>2351</v>
      </c>
      <c r="F75" s="77">
        <f>Target!C103</f>
        <v>2</v>
      </c>
      <c r="G75" s="76"/>
      <c r="H75" s="84">
        <f t="shared" si="4"/>
        <v>0</v>
      </c>
      <c r="I75" s="75">
        <f>Target!D103</f>
        <v>20</v>
      </c>
      <c r="J75" s="75">
        <f>'Rekapan Data Masuk'!L74</f>
        <v>0</v>
      </c>
      <c r="K75" s="81">
        <f t="shared" si="5"/>
        <v>0</v>
      </c>
      <c r="L75" s="75">
        <f>Target!E103</f>
        <v>10</v>
      </c>
      <c r="M75" s="75"/>
      <c r="N75" s="81">
        <f t="shared" si="6"/>
        <v>0</v>
      </c>
      <c r="O75" s="75">
        <f>Target!F103</f>
        <v>100</v>
      </c>
      <c r="P75" s="75">
        <f>'Rekapan Data Masuk'!N74</f>
        <v>0</v>
      </c>
      <c r="Q75" s="81">
        <f t="shared" si="7"/>
        <v>0</v>
      </c>
    </row>
    <row r="76" spans="2:17" ht="15.75" thickBot="1" x14ac:dyDescent="0.3">
      <c r="B76" s="72">
        <v>68</v>
      </c>
      <c r="C76" s="75" t="s">
        <v>2437</v>
      </c>
      <c r="D76" s="75">
        <v>3509</v>
      </c>
      <c r="E76" s="74" t="s">
        <v>2352</v>
      </c>
      <c r="F76" s="77">
        <f>Target!C104</f>
        <v>3</v>
      </c>
      <c r="G76" s="76"/>
      <c r="H76" s="84">
        <f t="shared" si="4"/>
        <v>0</v>
      </c>
      <c r="I76" s="75">
        <f>Target!D104</f>
        <v>30</v>
      </c>
      <c r="J76" s="75">
        <f>'Rekapan Data Masuk'!L75</f>
        <v>0</v>
      </c>
      <c r="K76" s="81">
        <f t="shared" si="5"/>
        <v>0</v>
      </c>
      <c r="L76" s="75">
        <f>Target!E104</f>
        <v>10</v>
      </c>
      <c r="M76" s="75"/>
      <c r="N76" s="81">
        <f t="shared" si="6"/>
        <v>0</v>
      </c>
      <c r="O76" s="75">
        <f>Target!F104</f>
        <v>100</v>
      </c>
      <c r="P76" s="75">
        <f>'Rekapan Data Masuk'!N75</f>
        <v>0</v>
      </c>
      <c r="Q76" s="81">
        <f t="shared" si="7"/>
        <v>0</v>
      </c>
    </row>
    <row r="77" spans="2:17" ht="15.75" thickBot="1" x14ac:dyDescent="0.3">
      <c r="B77" s="72">
        <v>69</v>
      </c>
      <c r="C77" s="75" t="s">
        <v>2437</v>
      </c>
      <c r="D77" s="75">
        <v>3510</v>
      </c>
      <c r="E77" s="74" t="s">
        <v>2353</v>
      </c>
      <c r="F77" s="77">
        <f>Target!C105</f>
        <v>2</v>
      </c>
      <c r="G77" s="76"/>
      <c r="H77" s="84">
        <f t="shared" si="4"/>
        <v>0</v>
      </c>
      <c r="I77" s="75">
        <f>Target!D105</f>
        <v>20</v>
      </c>
      <c r="J77" s="75">
        <f>'Rekapan Data Masuk'!L76</f>
        <v>10</v>
      </c>
      <c r="K77" s="81">
        <f t="shared" si="5"/>
        <v>0.5</v>
      </c>
      <c r="L77" s="75">
        <f>Target!E105</f>
        <v>8</v>
      </c>
      <c r="M77" s="75"/>
      <c r="N77" s="81">
        <f t="shared" si="6"/>
        <v>0</v>
      </c>
      <c r="O77" s="75">
        <f>Target!F105</f>
        <v>80</v>
      </c>
      <c r="P77" s="75">
        <f>'Rekapan Data Masuk'!N76</f>
        <v>50</v>
      </c>
      <c r="Q77" s="81">
        <f t="shared" si="7"/>
        <v>0.625</v>
      </c>
    </row>
    <row r="78" spans="2:17" ht="15.75" thickBot="1" x14ac:dyDescent="0.3">
      <c r="B78" s="72">
        <v>70</v>
      </c>
      <c r="C78" s="75" t="s">
        <v>2437</v>
      </c>
      <c r="D78" s="75">
        <v>3513</v>
      </c>
      <c r="E78" s="74" t="s">
        <v>2354</v>
      </c>
      <c r="F78" s="77">
        <f>Target!C106</f>
        <v>2</v>
      </c>
      <c r="G78" s="76"/>
      <c r="H78" s="84">
        <f t="shared" si="4"/>
        <v>0</v>
      </c>
      <c r="I78" s="75">
        <f>Target!D106</f>
        <v>20</v>
      </c>
      <c r="J78" s="75">
        <f>'Rekapan Data Masuk'!L77</f>
        <v>0</v>
      </c>
      <c r="K78" s="81">
        <f t="shared" si="5"/>
        <v>0</v>
      </c>
      <c r="L78" s="75">
        <f>Target!E106</f>
        <v>7</v>
      </c>
      <c r="M78" s="75"/>
      <c r="N78" s="81">
        <f t="shared" si="6"/>
        <v>0</v>
      </c>
      <c r="O78" s="75">
        <f>Target!F106</f>
        <v>70</v>
      </c>
      <c r="P78" s="75">
        <f>'Rekapan Data Masuk'!N77</f>
        <v>0</v>
      </c>
      <c r="Q78" s="81">
        <f t="shared" si="7"/>
        <v>0</v>
      </c>
    </row>
    <row r="79" spans="2:17" ht="15.75" thickBot="1" x14ac:dyDescent="0.3">
      <c r="B79" s="72">
        <v>71</v>
      </c>
      <c r="C79" s="75" t="s">
        <v>2437</v>
      </c>
      <c r="D79" s="75">
        <v>3514</v>
      </c>
      <c r="E79" s="74" t="s">
        <v>2355</v>
      </c>
      <c r="F79" s="77">
        <f>Target!C107</f>
        <v>2</v>
      </c>
      <c r="G79" s="76"/>
      <c r="H79" s="84">
        <f t="shared" si="4"/>
        <v>0</v>
      </c>
      <c r="I79" s="75">
        <f>Target!D107</f>
        <v>20</v>
      </c>
      <c r="J79" s="75">
        <f>'Rekapan Data Masuk'!L78</f>
        <v>0</v>
      </c>
      <c r="K79" s="81">
        <f t="shared" si="5"/>
        <v>0</v>
      </c>
      <c r="L79" s="75">
        <f>Target!E107</f>
        <v>8</v>
      </c>
      <c r="M79" s="75"/>
      <c r="N79" s="81">
        <f t="shared" si="6"/>
        <v>0</v>
      </c>
      <c r="O79" s="75">
        <f>Target!F107</f>
        <v>80</v>
      </c>
      <c r="P79" s="75">
        <f>'Rekapan Data Masuk'!N78</f>
        <v>0</v>
      </c>
      <c r="Q79" s="81">
        <f t="shared" si="7"/>
        <v>0</v>
      </c>
    </row>
    <row r="80" spans="2:17" ht="15.75" thickBot="1" x14ac:dyDescent="0.3">
      <c r="B80" s="72">
        <v>72</v>
      </c>
      <c r="C80" s="75" t="s">
        <v>2437</v>
      </c>
      <c r="D80" s="75">
        <v>3515</v>
      </c>
      <c r="E80" s="74" t="s">
        <v>2356</v>
      </c>
      <c r="F80" s="77">
        <f>Target!C108</f>
        <v>1</v>
      </c>
      <c r="G80" s="76"/>
      <c r="H80" s="84">
        <f t="shared" ref="H80:H122" si="8">IF(F80=0,"",G80/F80)</f>
        <v>0</v>
      </c>
      <c r="I80" s="75">
        <f>Target!D108</f>
        <v>10</v>
      </c>
      <c r="J80" s="75">
        <f>'Rekapan Data Masuk'!L79</f>
        <v>0</v>
      </c>
      <c r="K80" s="81">
        <f t="shared" si="5"/>
        <v>0</v>
      </c>
      <c r="L80" s="75">
        <f>Target!E108</f>
        <v>8</v>
      </c>
      <c r="M80" s="75"/>
      <c r="N80" s="81">
        <f t="shared" si="6"/>
        <v>0</v>
      </c>
      <c r="O80" s="75">
        <f>Target!F108</f>
        <v>80</v>
      </c>
      <c r="P80" s="75">
        <f>'Rekapan Data Masuk'!N79</f>
        <v>0</v>
      </c>
      <c r="Q80" s="81">
        <f t="shared" si="7"/>
        <v>0</v>
      </c>
    </row>
    <row r="81" spans="2:17" ht="15.75" thickBot="1" x14ac:dyDescent="0.3">
      <c r="B81" s="72">
        <v>73</v>
      </c>
      <c r="C81" s="75" t="s">
        <v>2437</v>
      </c>
      <c r="D81" s="75">
        <v>3518</v>
      </c>
      <c r="E81" s="74" t="s">
        <v>2357</v>
      </c>
      <c r="F81" s="77">
        <f>Target!C109</f>
        <v>3</v>
      </c>
      <c r="G81" s="76"/>
      <c r="H81" s="84">
        <f t="shared" si="8"/>
        <v>0</v>
      </c>
      <c r="I81" s="75">
        <f>Target!D109</f>
        <v>30</v>
      </c>
      <c r="J81" s="75">
        <f>'Rekapan Data Masuk'!L80</f>
        <v>0</v>
      </c>
      <c r="K81" s="81">
        <f t="shared" si="5"/>
        <v>0</v>
      </c>
      <c r="L81" s="75">
        <f>Target!E109</f>
        <v>6</v>
      </c>
      <c r="M81" s="75"/>
      <c r="N81" s="81">
        <f t="shared" si="6"/>
        <v>0</v>
      </c>
      <c r="O81" s="75">
        <f>Target!F109</f>
        <v>60</v>
      </c>
      <c r="P81" s="75">
        <f>'Rekapan Data Masuk'!N80</f>
        <v>0</v>
      </c>
      <c r="Q81" s="81">
        <f t="shared" si="7"/>
        <v>0</v>
      </c>
    </row>
    <row r="82" spans="2:17" ht="15.75" thickBot="1" x14ac:dyDescent="0.3">
      <c r="B82" s="72">
        <v>74</v>
      </c>
      <c r="C82" s="75" t="s">
        <v>2437</v>
      </c>
      <c r="D82" s="75">
        <v>3522</v>
      </c>
      <c r="E82" s="74" t="s">
        <v>2358</v>
      </c>
      <c r="F82" s="77">
        <f>Target!C110</f>
        <v>4</v>
      </c>
      <c r="G82" s="76"/>
      <c r="H82" s="84">
        <f t="shared" si="8"/>
        <v>0</v>
      </c>
      <c r="I82" s="75">
        <f>Target!D110</f>
        <v>40</v>
      </c>
      <c r="J82" s="75">
        <f>'Rekapan Data Masuk'!L81</f>
        <v>0</v>
      </c>
      <c r="K82" s="81">
        <f t="shared" si="5"/>
        <v>0</v>
      </c>
      <c r="L82" s="75">
        <f>Target!E110</f>
        <v>7</v>
      </c>
      <c r="M82" s="75"/>
      <c r="N82" s="81">
        <f t="shared" si="6"/>
        <v>0</v>
      </c>
      <c r="O82" s="75">
        <f>Target!F110</f>
        <v>70</v>
      </c>
      <c r="P82" s="75">
        <f>'Rekapan Data Masuk'!N81</f>
        <v>0</v>
      </c>
      <c r="Q82" s="81">
        <f t="shared" si="7"/>
        <v>0</v>
      </c>
    </row>
    <row r="83" spans="2:17" ht="15.75" thickBot="1" x14ac:dyDescent="0.3">
      <c r="B83" s="72">
        <v>75</v>
      </c>
      <c r="C83" s="75" t="s">
        <v>2437</v>
      </c>
      <c r="D83" s="75">
        <v>3524</v>
      </c>
      <c r="E83" s="74" t="s">
        <v>2359</v>
      </c>
      <c r="F83" s="77">
        <f>Target!C111</f>
        <v>3</v>
      </c>
      <c r="G83" s="76"/>
      <c r="H83" s="84">
        <f t="shared" si="8"/>
        <v>0</v>
      </c>
      <c r="I83" s="75">
        <f>Target!D111</f>
        <v>30</v>
      </c>
      <c r="J83" s="75">
        <f>'Rekapan Data Masuk'!L82</f>
        <v>0</v>
      </c>
      <c r="K83" s="81">
        <f t="shared" si="5"/>
        <v>0</v>
      </c>
      <c r="L83" s="75">
        <f>Target!E111</f>
        <v>6</v>
      </c>
      <c r="M83" s="75"/>
      <c r="N83" s="81">
        <f t="shared" si="6"/>
        <v>0</v>
      </c>
      <c r="O83" s="75">
        <f>Target!F111</f>
        <v>60</v>
      </c>
      <c r="P83" s="75">
        <f>'Rekapan Data Masuk'!N82</f>
        <v>0</v>
      </c>
      <c r="Q83" s="81">
        <f t="shared" si="7"/>
        <v>0</v>
      </c>
    </row>
    <row r="84" spans="2:17" ht="15.75" thickBot="1" x14ac:dyDescent="0.3">
      <c r="B84" s="72">
        <v>76</v>
      </c>
      <c r="C84" s="75" t="s">
        <v>2437</v>
      </c>
      <c r="D84" s="75">
        <v>3529</v>
      </c>
      <c r="E84" s="74" t="s">
        <v>2360</v>
      </c>
      <c r="F84" s="77">
        <f>Target!C112</f>
        <v>2</v>
      </c>
      <c r="G84" s="76"/>
      <c r="H84" s="84">
        <f t="shared" si="8"/>
        <v>0</v>
      </c>
      <c r="I84" s="75">
        <f>Target!D112</f>
        <v>20</v>
      </c>
      <c r="J84" s="75">
        <f>'Rekapan Data Masuk'!L83</f>
        <v>20</v>
      </c>
      <c r="K84" s="81">
        <f t="shared" si="5"/>
        <v>1</v>
      </c>
      <c r="L84" s="75">
        <f>Target!E112</f>
        <v>7</v>
      </c>
      <c r="M84" s="75"/>
      <c r="N84" s="81">
        <f t="shared" si="6"/>
        <v>0</v>
      </c>
      <c r="O84" s="75">
        <f>Target!F112</f>
        <v>70</v>
      </c>
      <c r="P84" s="75">
        <f>'Rekapan Data Masuk'!N83</f>
        <v>70</v>
      </c>
      <c r="Q84" s="81">
        <f t="shared" si="7"/>
        <v>1</v>
      </c>
    </row>
    <row r="85" spans="2:17" ht="15.75" thickBot="1" x14ac:dyDescent="0.3">
      <c r="B85" s="72">
        <v>77</v>
      </c>
      <c r="C85" s="75" t="s">
        <v>2437</v>
      </c>
      <c r="D85" s="75">
        <v>3573</v>
      </c>
      <c r="E85" s="74" t="s">
        <v>2351</v>
      </c>
      <c r="F85" s="77">
        <f>Target!C113</f>
        <v>0</v>
      </c>
      <c r="G85" s="76"/>
      <c r="H85" s="84" t="str">
        <f t="shared" si="8"/>
        <v/>
      </c>
      <c r="I85" s="75">
        <f>Target!D113</f>
        <v>0</v>
      </c>
      <c r="J85" s="75">
        <f>'Rekapan Data Masuk'!L84</f>
        <v>0</v>
      </c>
      <c r="K85" s="81" t="str">
        <f t="shared" si="5"/>
        <v/>
      </c>
      <c r="L85" s="75">
        <f>Target!E113</f>
        <v>6</v>
      </c>
      <c r="M85" s="75"/>
      <c r="N85" s="81">
        <f t="shared" si="6"/>
        <v>0</v>
      </c>
      <c r="O85" s="75">
        <f>Target!F113</f>
        <v>60</v>
      </c>
      <c r="P85" s="75">
        <f>'Rekapan Data Masuk'!N84</f>
        <v>0</v>
      </c>
      <c r="Q85" s="81">
        <f t="shared" si="7"/>
        <v>0</v>
      </c>
    </row>
    <row r="86" spans="2:17" ht="15.75" thickBot="1" x14ac:dyDescent="0.3">
      <c r="B86" s="72">
        <v>78</v>
      </c>
      <c r="C86" s="75" t="s">
        <v>2437</v>
      </c>
      <c r="D86" s="75">
        <v>3578</v>
      </c>
      <c r="E86" s="74" t="s">
        <v>2361</v>
      </c>
      <c r="F86" s="77">
        <f>Target!C114</f>
        <v>0</v>
      </c>
      <c r="G86" s="76"/>
      <c r="H86" s="84" t="str">
        <f t="shared" si="8"/>
        <v/>
      </c>
      <c r="I86" s="75">
        <f>Target!D114</f>
        <v>0</v>
      </c>
      <c r="J86" s="75">
        <f>'Rekapan Data Masuk'!L85</f>
        <v>0</v>
      </c>
      <c r="K86" s="81" t="str">
        <f t="shared" si="5"/>
        <v/>
      </c>
      <c r="L86" s="75">
        <f>Target!E114</f>
        <v>10</v>
      </c>
      <c r="M86" s="75"/>
      <c r="N86" s="81">
        <f t="shared" si="6"/>
        <v>0</v>
      </c>
      <c r="O86" s="75">
        <f>Target!F114</f>
        <v>100</v>
      </c>
      <c r="P86" s="75">
        <f>'Rekapan Data Masuk'!N85</f>
        <v>0</v>
      </c>
      <c r="Q86" s="81">
        <f t="shared" si="7"/>
        <v>0</v>
      </c>
    </row>
    <row r="87" spans="2:17" ht="15.75" thickBot="1" x14ac:dyDescent="0.3">
      <c r="B87" s="72">
        <v>79</v>
      </c>
      <c r="C87" s="75" t="s">
        <v>2438</v>
      </c>
      <c r="D87" s="75">
        <v>3601</v>
      </c>
      <c r="E87" s="74" t="s">
        <v>2362</v>
      </c>
      <c r="F87" s="77">
        <f>Target!C115</f>
        <v>2</v>
      </c>
      <c r="G87" s="76"/>
      <c r="H87" s="84">
        <f t="shared" si="8"/>
        <v>0</v>
      </c>
      <c r="I87" s="75">
        <f>Target!D115</f>
        <v>20</v>
      </c>
      <c r="J87" s="75">
        <f>'Rekapan Data Masuk'!L86</f>
        <v>0</v>
      </c>
      <c r="K87" s="81">
        <f t="shared" si="5"/>
        <v>0</v>
      </c>
      <c r="L87" s="75">
        <f>Target!E115</f>
        <v>8</v>
      </c>
      <c r="M87" s="75"/>
      <c r="N87" s="81">
        <f t="shared" si="6"/>
        <v>0</v>
      </c>
      <c r="O87" s="75">
        <f>Target!F115</f>
        <v>80</v>
      </c>
      <c r="P87" s="75">
        <f>'Rekapan Data Masuk'!N86</f>
        <v>0</v>
      </c>
      <c r="Q87" s="81">
        <f t="shared" si="7"/>
        <v>0</v>
      </c>
    </row>
    <row r="88" spans="2:17" ht="15.75" thickBot="1" x14ac:dyDescent="0.3">
      <c r="B88" s="72">
        <v>80</v>
      </c>
      <c r="C88" s="75" t="s">
        <v>2438</v>
      </c>
      <c r="D88" s="75">
        <v>3602</v>
      </c>
      <c r="E88" s="74" t="s">
        <v>2363</v>
      </c>
      <c r="F88" s="77">
        <f>Target!C116</f>
        <v>3</v>
      </c>
      <c r="G88" s="76"/>
      <c r="H88" s="84">
        <f t="shared" si="8"/>
        <v>0</v>
      </c>
      <c r="I88" s="75">
        <f>Target!D116</f>
        <v>30</v>
      </c>
      <c r="J88" s="75">
        <f>'Rekapan Data Masuk'!L87</f>
        <v>0</v>
      </c>
      <c r="K88" s="81">
        <f t="shared" si="5"/>
        <v>0</v>
      </c>
      <c r="L88" s="75">
        <f>Target!E116</f>
        <v>8</v>
      </c>
      <c r="M88" s="75"/>
      <c r="N88" s="81">
        <f t="shared" si="6"/>
        <v>0</v>
      </c>
      <c r="O88" s="75">
        <f>Target!F116</f>
        <v>80</v>
      </c>
      <c r="P88" s="75">
        <f>'Rekapan Data Masuk'!N87</f>
        <v>0</v>
      </c>
      <c r="Q88" s="81">
        <f t="shared" si="7"/>
        <v>0</v>
      </c>
    </row>
    <row r="89" spans="2:17" ht="15.75" thickBot="1" x14ac:dyDescent="0.3">
      <c r="B89" s="72">
        <v>81</v>
      </c>
      <c r="C89" s="75" t="s">
        <v>2438</v>
      </c>
      <c r="D89" s="75">
        <v>3603</v>
      </c>
      <c r="E89" s="74" t="s">
        <v>2364</v>
      </c>
      <c r="F89" s="77">
        <f>Target!C117</f>
        <v>2</v>
      </c>
      <c r="G89" s="76"/>
      <c r="H89" s="84">
        <f t="shared" si="8"/>
        <v>0</v>
      </c>
      <c r="I89" s="75">
        <f>Target!D117</f>
        <v>20</v>
      </c>
      <c r="J89" s="75">
        <f>'Rekapan Data Masuk'!L88</f>
        <v>0</v>
      </c>
      <c r="K89" s="81">
        <f t="shared" si="5"/>
        <v>0</v>
      </c>
      <c r="L89" s="75">
        <f>Target!E117</f>
        <v>13</v>
      </c>
      <c r="M89" s="75"/>
      <c r="N89" s="81">
        <f t="shared" si="6"/>
        <v>0</v>
      </c>
      <c r="O89" s="75">
        <f>Target!F117</f>
        <v>130</v>
      </c>
      <c r="P89" s="75">
        <f>'Rekapan Data Masuk'!N88</f>
        <v>0</v>
      </c>
      <c r="Q89" s="81">
        <f t="shared" si="7"/>
        <v>0</v>
      </c>
    </row>
    <row r="90" spans="2:17" ht="15.75" thickBot="1" x14ac:dyDescent="0.3">
      <c r="B90" s="72">
        <v>82</v>
      </c>
      <c r="C90" s="75" t="s">
        <v>2438</v>
      </c>
      <c r="D90" s="75">
        <v>3604</v>
      </c>
      <c r="E90" s="74" t="s">
        <v>2365</v>
      </c>
      <c r="F90" s="77">
        <f>Target!C118</f>
        <v>2</v>
      </c>
      <c r="G90" s="76"/>
      <c r="H90" s="84">
        <f t="shared" si="8"/>
        <v>0</v>
      </c>
      <c r="I90" s="75">
        <f>Target!D118</f>
        <v>20</v>
      </c>
      <c r="J90" s="75">
        <f>'Rekapan Data Masuk'!L89</f>
        <v>0</v>
      </c>
      <c r="K90" s="81">
        <f t="shared" si="5"/>
        <v>0</v>
      </c>
      <c r="L90" s="75">
        <f>Target!E118</f>
        <v>9</v>
      </c>
      <c r="M90" s="75"/>
      <c r="N90" s="81">
        <f t="shared" si="6"/>
        <v>0</v>
      </c>
      <c r="O90" s="75">
        <f>Target!F118</f>
        <v>90</v>
      </c>
      <c r="P90" s="75">
        <f>'Rekapan Data Masuk'!N89</f>
        <v>0</v>
      </c>
      <c r="Q90" s="81">
        <f t="shared" si="7"/>
        <v>0</v>
      </c>
    </row>
    <row r="91" spans="2:17" ht="15.75" thickBot="1" x14ac:dyDescent="0.3">
      <c r="B91" s="72">
        <v>83</v>
      </c>
      <c r="C91" s="75" t="s">
        <v>2438</v>
      </c>
      <c r="D91" s="75">
        <v>3671</v>
      </c>
      <c r="E91" s="74" t="s">
        <v>2364</v>
      </c>
      <c r="F91" s="77">
        <f>Target!C119</f>
        <v>0</v>
      </c>
      <c r="G91" s="76"/>
      <c r="H91" s="84" t="str">
        <f t="shared" si="8"/>
        <v/>
      </c>
      <c r="I91" s="75">
        <f>Target!D119</f>
        <v>0</v>
      </c>
      <c r="J91" s="75">
        <f>'Rekapan Data Masuk'!L90</f>
        <v>0</v>
      </c>
      <c r="K91" s="81" t="str">
        <f t="shared" si="5"/>
        <v/>
      </c>
      <c r="L91" s="75">
        <f>Target!E119</f>
        <v>11</v>
      </c>
      <c r="M91" s="75"/>
      <c r="N91" s="81">
        <f t="shared" si="6"/>
        <v>0</v>
      </c>
      <c r="O91" s="75">
        <f>Target!F119</f>
        <v>110</v>
      </c>
      <c r="P91" s="75">
        <f>'Rekapan Data Masuk'!N90</f>
        <v>0</v>
      </c>
      <c r="Q91" s="81">
        <f t="shared" si="7"/>
        <v>0</v>
      </c>
    </row>
    <row r="92" spans="2:17" ht="15.75" thickBot="1" x14ac:dyDescent="0.3">
      <c r="B92" s="72">
        <v>84</v>
      </c>
      <c r="C92" s="75" t="s">
        <v>2438</v>
      </c>
      <c r="D92" s="75">
        <v>3673</v>
      </c>
      <c r="E92" s="74" t="s">
        <v>2365</v>
      </c>
      <c r="F92" s="77">
        <f>Target!C120</f>
        <v>1</v>
      </c>
      <c r="G92" s="76"/>
      <c r="H92" s="84">
        <f t="shared" si="8"/>
        <v>0</v>
      </c>
      <c r="I92" s="75">
        <f>Target!D120</f>
        <v>10</v>
      </c>
      <c r="J92" s="75">
        <f>'Rekapan Data Masuk'!L91</f>
        <v>0</v>
      </c>
      <c r="K92" s="81">
        <f t="shared" si="5"/>
        <v>0</v>
      </c>
      <c r="L92" s="75">
        <f>Target!E120</f>
        <v>6</v>
      </c>
      <c r="M92" s="75"/>
      <c r="N92" s="81">
        <f t="shared" si="6"/>
        <v>0</v>
      </c>
      <c r="O92" s="75">
        <f>Target!F120</f>
        <v>60</v>
      </c>
      <c r="P92" s="75">
        <f>'Rekapan Data Masuk'!N91</f>
        <v>0</v>
      </c>
      <c r="Q92" s="81">
        <f t="shared" si="7"/>
        <v>0</v>
      </c>
    </row>
    <row r="93" spans="2:17" ht="15.75" thickBot="1" x14ac:dyDescent="0.3">
      <c r="B93" s="72">
        <v>85</v>
      </c>
      <c r="C93" s="75" t="s">
        <v>2439</v>
      </c>
      <c r="D93" s="75">
        <v>5102</v>
      </c>
      <c r="E93" s="74" t="s">
        <v>2366</v>
      </c>
      <c r="F93" s="77">
        <f>Target!C121</f>
        <v>2</v>
      </c>
      <c r="G93" s="76"/>
      <c r="H93" s="84">
        <f t="shared" si="8"/>
        <v>0</v>
      </c>
      <c r="I93" s="75">
        <f>Target!D121</f>
        <v>20</v>
      </c>
      <c r="J93" s="75">
        <f>'Rekapan Data Masuk'!L92</f>
        <v>0</v>
      </c>
      <c r="K93" s="81">
        <f t="shared" si="5"/>
        <v>0</v>
      </c>
      <c r="L93" s="75">
        <f>Target!E121</f>
        <v>8</v>
      </c>
      <c r="M93" s="75"/>
      <c r="N93" s="81">
        <f t="shared" si="6"/>
        <v>0</v>
      </c>
      <c r="O93" s="75">
        <f>Target!F121</f>
        <v>80</v>
      </c>
      <c r="P93" s="75">
        <f>'Rekapan Data Masuk'!N92</f>
        <v>0</v>
      </c>
      <c r="Q93" s="81">
        <f t="shared" si="7"/>
        <v>0</v>
      </c>
    </row>
    <row r="94" spans="2:17" ht="15.75" thickBot="1" x14ac:dyDescent="0.3">
      <c r="B94" s="72">
        <v>86</v>
      </c>
      <c r="C94" s="75" t="s">
        <v>2439</v>
      </c>
      <c r="D94" s="75">
        <v>5104</v>
      </c>
      <c r="E94" s="74" t="s">
        <v>2367</v>
      </c>
      <c r="F94" s="77">
        <f>Target!C122</f>
        <v>2</v>
      </c>
      <c r="G94" s="76"/>
      <c r="H94" s="84">
        <f t="shared" si="8"/>
        <v>0</v>
      </c>
      <c r="I94" s="75">
        <f>Target!D122</f>
        <v>20</v>
      </c>
      <c r="J94" s="75">
        <f>'Rekapan Data Masuk'!L93</f>
        <v>0</v>
      </c>
      <c r="K94" s="81">
        <f t="shared" si="5"/>
        <v>0</v>
      </c>
      <c r="L94" s="75">
        <f>Target!E122</f>
        <v>8</v>
      </c>
      <c r="M94" s="75"/>
      <c r="N94" s="81">
        <f t="shared" si="6"/>
        <v>0</v>
      </c>
      <c r="O94" s="75">
        <f>Target!F122</f>
        <v>80</v>
      </c>
      <c r="P94" s="75">
        <f>'Rekapan Data Masuk'!N93</f>
        <v>0</v>
      </c>
      <c r="Q94" s="81">
        <f t="shared" si="7"/>
        <v>0</v>
      </c>
    </row>
    <row r="95" spans="2:17" ht="15.75" thickBot="1" x14ac:dyDescent="0.3">
      <c r="B95" s="72">
        <v>87</v>
      </c>
      <c r="C95" s="75" t="s">
        <v>2439</v>
      </c>
      <c r="D95" s="75">
        <v>5108</v>
      </c>
      <c r="E95" s="74" t="s">
        <v>2368</v>
      </c>
      <c r="F95" s="77">
        <f>Target!C123</f>
        <v>2</v>
      </c>
      <c r="G95" s="76"/>
      <c r="H95" s="84">
        <f t="shared" si="8"/>
        <v>0</v>
      </c>
      <c r="I95" s="75">
        <f>Target!D123</f>
        <v>20</v>
      </c>
      <c r="J95" s="75">
        <f>'Rekapan Data Masuk'!L94</f>
        <v>0</v>
      </c>
      <c r="K95" s="81">
        <f t="shared" si="5"/>
        <v>0</v>
      </c>
      <c r="L95" s="75">
        <f>Target!E123</f>
        <v>10</v>
      </c>
      <c r="M95" s="75"/>
      <c r="N95" s="81">
        <f t="shared" si="6"/>
        <v>0</v>
      </c>
      <c r="O95" s="75">
        <f>Target!F123</f>
        <v>100</v>
      </c>
      <c r="P95" s="75">
        <f>'Rekapan Data Masuk'!N94</f>
        <v>30</v>
      </c>
      <c r="Q95" s="81">
        <f t="shared" si="7"/>
        <v>0.3</v>
      </c>
    </row>
    <row r="96" spans="2:17" ht="15.75" thickBot="1" x14ac:dyDescent="0.3">
      <c r="B96" s="72">
        <v>88</v>
      </c>
      <c r="C96" s="75" t="s">
        <v>2439</v>
      </c>
      <c r="D96" s="75">
        <v>5171</v>
      </c>
      <c r="E96" s="74" t="s">
        <v>2369</v>
      </c>
      <c r="F96" s="77">
        <f>Target!C124</f>
        <v>0</v>
      </c>
      <c r="G96" s="76"/>
      <c r="H96" s="84" t="str">
        <f t="shared" si="8"/>
        <v/>
      </c>
      <c r="I96" s="75">
        <f>Target!D124</f>
        <v>0</v>
      </c>
      <c r="J96" s="75">
        <f>'Rekapan Data Masuk'!L95</f>
        <v>0</v>
      </c>
      <c r="K96" s="81" t="str">
        <f t="shared" si="5"/>
        <v/>
      </c>
      <c r="L96" s="75">
        <f>Target!E124</f>
        <v>12</v>
      </c>
      <c r="M96" s="75"/>
      <c r="N96" s="81">
        <f t="shared" si="6"/>
        <v>0</v>
      </c>
      <c r="O96" s="75">
        <f>Target!F124</f>
        <v>120</v>
      </c>
      <c r="P96" s="75">
        <f>'Rekapan Data Masuk'!N95</f>
        <v>0</v>
      </c>
      <c r="Q96" s="81">
        <f t="shared" si="7"/>
        <v>0</v>
      </c>
    </row>
    <row r="97" spans="2:17" ht="15.75" thickBot="1" x14ac:dyDescent="0.3">
      <c r="B97" s="72">
        <v>89</v>
      </c>
      <c r="C97" s="75" t="s">
        <v>2440</v>
      </c>
      <c r="D97" s="75">
        <v>5202</v>
      </c>
      <c r="E97" s="74" t="s">
        <v>2370</v>
      </c>
      <c r="F97" s="77">
        <f>Target!C125</f>
        <v>4</v>
      </c>
      <c r="G97" s="76"/>
      <c r="H97" s="84">
        <f t="shared" si="8"/>
        <v>0</v>
      </c>
      <c r="I97" s="75">
        <f>Target!D125</f>
        <v>40</v>
      </c>
      <c r="J97" s="75">
        <f>'Rekapan Data Masuk'!L96</f>
        <v>20</v>
      </c>
      <c r="K97" s="81">
        <f t="shared" si="5"/>
        <v>0.5</v>
      </c>
      <c r="L97" s="75">
        <f>Target!E125</f>
        <v>12</v>
      </c>
      <c r="M97" s="75"/>
      <c r="N97" s="81">
        <f t="shared" si="6"/>
        <v>0</v>
      </c>
      <c r="O97" s="75">
        <f>Target!F125</f>
        <v>120</v>
      </c>
      <c r="P97" s="75">
        <f>'Rekapan Data Masuk'!N96</f>
        <v>20</v>
      </c>
      <c r="Q97" s="81">
        <f t="shared" si="7"/>
        <v>0.16666666666666666</v>
      </c>
    </row>
    <row r="98" spans="2:17" ht="15.75" thickBot="1" x14ac:dyDescent="0.3">
      <c r="B98" s="72">
        <v>90</v>
      </c>
      <c r="C98" s="75" t="s">
        <v>2440</v>
      </c>
      <c r="D98" s="75">
        <v>5203</v>
      </c>
      <c r="E98" s="74" t="s">
        <v>2371</v>
      </c>
      <c r="F98" s="77">
        <f>Target!C126</f>
        <v>3</v>
      </c>
      <c r="G98" s="76"/>
      <c r="H98" s="84">
        <f t="shared" si="8"/>
        <v>0</v>
      </c>
      <c r="I98" s="75">
        <f>Target!D126</f>
        <v>30</v>
      </c>
      <c r="J98" s="75">
        <f>'Rekapan Data Masuk'!L97</f>
        <v>0</v>
      </c>
      <c r="K98" s="81">
        <f t="shared" si="5"/>
        <v>0</v>
      </c>
      <c r="L98" s="75">
        <f>Target!E126</f>
        <v>13</v>
      </c>
      <c r="M98" s="75"/>
      <c r="N98" s="81">
        <f t="shared" si="6"/>
        <v>0</v>
      </c>
      <c r="O98" s="75">
        <f>Target!F126</f>
        <v>130</v>
      </c>
      <c r="P98" s="75">
        <f>'Rekapan Data Masuk'!N97</f>
        <v>0</v>
      </c>
      <c r="Q98" s="81">
        <f t="shared" si="7"/>
        <v>0</v>
      </c>
    </row>
    <row r="99" spans="2:17" ht="15.75" thickBot="1" x14ac:dyDescent="0.3">
      <c r="B99" s="72">
        <v>91</v>
      </c>
      <c r="C99" s="75" t="s">
        <v>2440</v>
      </c>
      <c r="D99" s="75">
        <v>5206</v>
      </c>
      <c r="E99" s="74" t="s">
        <v>2372</v>
      </c>
      <c r="F99" s="77">
        <f>Target!C127</f>
        <v>3</v>
      </c>
      <c r="G99" s="76"/>
      <c r="H99" s="84">
        <f t="shared" si="8"/>
        <v>0</v>
      </c>
      <c r="I99" s="75">
        <f>Target!D127</f>
        <v>30</v>
      </c>
      <c r="J99" s="75">
        <f>'Rekapan Data Masuk'!L98</f>
        <v>18</v>
      </c>
      <c r="K99" s="81">
        <f t="shared" si="5"/>
        <v>0.6</v>
      </c>
      <c r="L99" s="75">
        <f>Target!E127</f>
        <v>8</v>
      </c>
      <c r="M99" s="75"/>
      <c r="N99" s="81">
        <f t="shared" si="6"/>
        <v>0</v>
      </c>
      <c r="O99" s="75">
        <f>Target!F127</f>
        <v>80</v>
      </c>
      <c r="P99" s="75">
        <f>'Rekapan Data Masuk'!N98</f>
        <v>0</v>
      </c>
      <c r="Q99" s="81">
        <f t="shared" si="7"/>
        <v>0</v>
      </c>
    </row>
    <row r="100" spans="2:17" ht="15.75" thickBot="1" x14ac:dyDescent="0.3">
      <c r="B100" s="72">
        <v>92</v>
      </c>
      <c r="C100" s="75" t="s">
        <v>2440</v>
      </c>
      <c r="D100" s="75">
        <v>5271</v>
      </c>
      <c r="E100" s="74" t="s">
        <v>2373</v>
      </c>
      <c r="F100" s="77">
        <f>Target!C128</f>
        <v>0</v>
      </c>
      <c r="G100" s="76"/>
      <c r="H100" s="84" t="str">
        <f t="shared" si="8"/>
        <v/>
      </c>
      <c r="I100" s="75">
        <f>Target!D128</f>
        <v>0</v>
      </c>
      <c r="J100" s="75">
        <f>'Rekapan Data Masuk'!L99</f>
        <v>0</v>
      </c>
      <c r="K100" s="81" t="str">
        <f t="shared" si="5"/>
        <v/>
      </c>
      <c r="L100" s="75">
        <f>Target!E128</f>
        <v>8</v>
      </c>
      <c r="M100" s="75"/>
      <c r="N100" s="81">
        <f t="shared" si="6"/>
        <v>0</v>
      </c>
      <c r="O100" s="75">
        <f>Target!F128</f>
        <v>80</v>
      </c>
      <c r="P100" s="75">
        <f>'Rekapan Data Masuk'!N99</f>
        <v>0</v>
      </c>
      <c r="Q100" s="81">
        <f t="shared" si="7"/>
        <v>0</v>
      </c>
    </row>
    <row r="101" spans="2:17" ht="15.75" thickBot="1" x14ac:dyDescent="0.3">
      <c r="B101" s="72">
        <v>93</v>
      </c>
      <c r="C101" s="75" t="s">
        <v>2441</v>
      </c>
      <c r="D101" s="75">
        <v>6101</v>
      </c>
      <c r="E101" s="74" t="s">
        <v>2374</v>
      </c>
      <c r="F101" s="77">
        <f>Target!C129</f>
        <v>3</v>
      </c>
      <c r="G101" s="76"/>
      <c r="H101" s="84">
        <f t="shared" si="8"/>
        <v>0</v>
      </c>
      <c r="I101" s="75">
        <f>Target!D129</f>
        <v>30</v>
      </c>
      <c r="J101" s="75">
        <f>'Rekapan Data Masuk'!L100</f>
        <v>0</v>
      </c>
      <c r="K101" s="81">
        <f t="shared" si="5"/>
        <v>0</v>
      </c>
      <c r="L101" s="75">
        <f>Target!E129</f>
        <v>8</v>
      </c>
      <c r="M101" s="75"/>
      <c r="N101" s="81">
        <f t="shared" si="6"/>
        <v>0</v>
      </c>
      <c r="O101" s="75">
        <f>Target!F129</f>
        <v>80</v>
      </c>
      <c r="P101" s="75">
        <f>'Rekapan Data Masuk'!N100</f>
        <v>0</v>
      </c>
      <c r="Q101" s="81">
        <f t="shared" si="7"/>
        <v>0</v>
      </c>
    </row>
    <row r="102" spans="2:17" ht="15.75" thickBot="1" x14ac:dyDescent="0.3">
      <c r="B102" s="72">
        <v>94</v>
      </c>
      <c r="C102" s="75" t="s">
        <v>2441</v>
      </c>
      <c r="D102" s="75">
        <v>6103</v>
      </c>
      <c r="E102" s="74" t="s">
        <v>2375</v>
      </c>
      <c r="F102" s="77">
        <f>Target!C130</f>
        <v>3</v>
      </c>
      <c r="G102" s="76"/>
      <c r="H102" s="84">
        <f t="shared" si="8"/>
        <v>0</v>
      </c>
      <c r="I102" s="75">
        <f>Target!D130</f>
        <v>30</v>
      </c>
      <c r="J102" s="75">
        <f>'Rekapan Data Masuk'!L101</f>
        <v>0</v>
      </c>
      <c r="K102" s="81">
        <f t="shared" si="5"/>
        <v>0</v>
      </c>
      <c r="L102" s="75">
        <f>Target!E130</f>
        <v>6</v>
      </c>
      <c r="M102" s="75"/>
      <c r="N102" s="81">
        <f t="shared" si="6"/>
        <v>0</v>
      </c>
      <c r="O102" s="75">
        <f>Target!F130</f>
        <v>60</v>
      </c>
      <c r="P102" s="75">
        <f>'Rekapan Data Masuk'!N101</f>
        <v>0</v>
      </c>
      <c r="Q102" s="81">
        <f t="shared" si="7"/>
        <v>0</v>
      </c>
    </row>
    <row r="103" spans="2:17" ht="15.75" thickBot="1" x14ac:dyDescent="0.3">
      <c r="B103" s="72">
        <v>95</v>
      </c>
      <c r="C103" s="75" t="s">
        <v>2441</v>
      </c>
      <c r="D103" s="75">
        <v>6105</v>
      </c>
      <c r="E103" s="74" t="s">
        <v>2376</v>
      </c>
      <c r="F103" s="77">
        <f>Target!C131</f>
        <v>2</v>
      </c>
      <c r="G103" s="76"/>
      <c r="H103" s="84">
        <f t="shared" si="8"/>
        <v>0</v>
      </c>
      <c r="I103" s="75">
        <f>Target!D131</f>
        <v>20</v>
      </c>
      <c r="J103" s="75">
        <f>'Rekapan Data Masuk'!L102</f>
        <v>0</v>
      </c>
      <c r="K103" s="81">
        <f t="shared" si="5"/>
        <v>0</v>
      </c>
      <c r="L103" s="75">
        <f>Target!E131</f>
        <v>8</v>
      </c>
      <c r="M103" s="75"/>
      <c r="N103" s="81">
        <f t="shared" si="6"/>
        <v>0</v>
      </c>
      <c r="O103" s="75">
        <f>Target!F131</f>
        <v>80</v>
      </c>
      <c r="P103" s="75">
        <f>'Rekapan Data Masuk'!N102</f>
        <v>0</v>
      </c>
      <c r="Q103" s="81">
        <f t="shared" si="7"/>
        <v>0</v>
      </c>
    </row>
    <row r="104" spans="2:17" ht="15.75" thickBot="1" x14ac:dyDescent="0.3">
      <c r="B104" s="72">
        <v>96</v>
      </c>
      <c r="C104" s="75" t="s">
        <v>2441</v>
      </c>
      <c r="D104" s="75">
        <v>6112</v>
      </c>
      <c r="E104" s="74" t="s">
        <v>2377</v>
      </c>
      <c r="F104" s="77">
        <f>Target!C132</f>
        <v>2</v>
      </c>
      <c r="G104" s="76"/>
      <c r="H104" s="84">
        <f t="shared" si="8"/>
        <v>0</v>
      </c>
      <c r="I104" s="75">
        <f>Target!D132</f>
        <v>20</v>
      </c>
      <c r="J104" s="75">
        <f>'Rekapan Data Masuk'!L103</f>
        <v>0</v>
      </c>
      <c r="K104" s="81">
        <f t="shared" si="5"/>
        <v>0</v>
      </c>
      <c r="L104" s="75">
        <f>Target!E132</f>
        <v>8</v>
      </c>
      <c r="M104" s="75"/>
      <c r="N104" s="81">
        <f t="shared" si="6"/>
        <v>0</v>
      </c>
      <c r="O104" s="75">
        <f>Target!F132</f>
        <v>80</v>
      </c>
      <c r="P104" s="75">
        <f>'Rekapan Data Masuk'!N103</f>
        <v>0</v>
      </c>
      <c r="Q104" s="81">
        <f t="shared" si="7"/>
        <v>0</v>
      </c>
    </row>
    <row r="105" spans="2:17" ht="15.75" thickBot="1" x14ac:dyDescent="0.3">
      <c r="B105" s="72">
        <v>97</v>
      </c>
      <c r="C105" s="75" t="s">
        <v>2441</v>
      </c>
      <c r="D105" s="75">
        <v>6171</v>
      </c>
      <c r="E105" s="74" t="s">
        <v>2378</v>
      </c>
      <c r="F105" s="77">
        <f>Target!C133</f>
        <v>0</v>
      </c>
      <c r="G105" s="76"/>
      <c r="H105" s="84" t="str">
        <f t="shared" si="8"/>
        <v/>
      </c>
      <c r="I105" s="75">
        <f>Target!D133</f>
        <v>0</v>
      </c>
      <c r="J105" s="75">
        <f>'Rekapan Data Masuk'!L104</f>
        <v>0</v>
      </c>
      <c r="K105" s="81" t="str">
        <f t="shared" si="5"/>
        <v/>
      </c>
      <c r="L105" s="75">
        <f>Target!E133</f>
        <v>8</v>
      </c>
      <c r="M105" s="75"/>
      <c r="N105" s="81">
        <f t="shared" si="6"/>
        <v>0</v>
      </c>
      <c r="O105" s="75">
        <f>Target!F133</f>
        <v>80</v>
      </c>
      <c r="P105" s="75">
        <f>'Rekapan Data Masuk'!N104</f>
        <v>0</v>
      </c>
      <c r="Q105" s="81">
        <f t="shared" si="7"/>
        <v>0</v>
      </c>
    </row>
    <row r="106" spans="2:17" ht="15.75" thickBot="1" x14ac:dyDescent="0.3">
      <c r="B106" s="72">
        <v>98</v>
      </c>
      <c r="C106" s="75" t="s">
        <v>2442</v>
      </c>
      <c r="D106" s="75">
        <v>6303</v>
      </c>
      <c r="E106" s="74" t="s">
        <v>2379</v>
      </c>
      <c r="F106" s="77">
        <f>Target!C134</f>
        <v>2</v>
      </c>
      <c r="G106" s="76"/>
      <c r="H106" s="84">
        <f t="shared" si="8"/>
        <v>0</v>
      </c>
      <c r="I106" s="75">
        <f>Target!D134</f>
        <v>20</v>
      </c>
      <c r="J106" s="75">
        <f>'Rekapan Data Masuk'!L105</f>
        <v>0</v>
      </c>
      <c r="K106" s="81">
        <f t="shared" si="5"/>
        <v>0</v>
      </c>
      <c r="L106" s="75">
        <f>Target!E134</f>
        <v>9</v>
      </c>
      <c r="M106" s="75"/>
      <c r="N106" s="81">
        <f t="shared" si="6"/>
        <v>0</v>
      </c>
      <c r="O106" s="75">
        <f>Target!F134</f>
        <v>90</v>
      </c>
      <c r="P106" s="75">
        <f>'Rekapan Data Masuk'!N105</f>
        <v>0</v>
      </c>
      <c r="Q106" s="81">
        <f t="shared" si="7"/>
        <v>0</v>
      </c>
    </row>
    <row r="107" spans="2:17" ht="15.75" thickBot="1" x14ac:dyDescent="0.3">
      <c r="B107" s="72">
        <v>99</v>
      </c>
      <c r="C107" s="75" t="s">
        <v>2442</v>
      </c>
      <c r="D107" s="75">
        <v>6304</v>
      </c>
      <c r="E107" s="74" t="s">
        <v>2380</v>
      </c>
      <c r="F107" s="77">
        <f>Target!C135</f>
        <v>2</v>
      </c>
      <c r="G107" s="76"/>
      <c r="H107" s="84">
        <f t="shared" si="8"/>
        <v>0</v>
      </c>
      <c r="I107" s="75">
        <f>Target!D135</f>
        <v>20</v>
      </c>
      <c r="J107" s="75">
        <f>'Rekapan Data Masuk'!L106</f>
        <v>0</v>
      </c>
      <c r="K107" s="81">
        <f t="shared" si="5"/>
        <v>0</v>
      </c>
      <c r="L107" s="75">
        <f>Target!E135</f>
        <v>6</v>
      </c>
      <c r="M107" s="75"/>
      <c r="N107" s="81">
        <f t="shared" si="6"/>
        <v>0</v>
      </c>
      <c r="O107" s="75">
        <f>Target!F135</f>
        <v>60</v>
      </c>
      <c r="P107" s="75">
        <f>'Rekapan Data Masuk'!N106</f>
        <v>0</v>
      </c>
      <c r="Q107" s="81">
        <f t="shared" si="7"/>
        <v>0</v>
      </c>
    </row>
    <row r="108" spans="2:17" ht="15.75" thickBot="1" x14ac:dyDescent="0.3">
      <c r="B108" s="72">
        <v>100</v>
      </c>
      <c r="C108" s="75" t="s">
        <v>2442</v>
      </c>
      <c r="D108" s="75">
        <v>6306</v>
      </c>
      <c r="E108" s="74" t="s">
        <v>2381</v>
      </c>
      <c r="F108" s="77">
        <f>Target!C136</f>
        <v>2</v>
      </c>
      <c r="G108" s="76"/>
      <c r="H108" s="84">
        <f t="shared" si="8"/>
        <v>0</v>
      </c>
      <c r="I108" s="75">
        <f>Target!D136</f>
        <v>20</v>
      </c>
      <c r="J108" s="75">
        <f>'Rekapan Data Masuk'!L107</f>
        <v>0</v>
      </c>
      <c r="K108" s="81">
        <f t="shared" si="5"/>
        <v>0</v>
      </c>
      <c r="L108" s="75">
        <f>Target!E136</f>
        <v>6</v>
      </c>
      <c r="M108" s="75"/>
      <c r="N108" s="81">
        <f t="shared" si="6"/>
        <v>0</v>
      </c>
      <c r="O108" s="75">
        <f>Target!F136</f>
        <v>60</v>
      </c>
      <c r="P108" s="75">
        <f>'Rekapan Data Masuk'!N107</f>
        <v>0</v>
      </c>
      <c r="Q108" s="81">
        <f t="shared" si="7"/>
        <v>0</v>
      </c>
    </row>
    <row r="109" spans="2:17" ht="15.75" thickBot="1" x14ac:dyDescent="0.3">
      <c r="B109" s="72">
        <v>101</v>
      </c>
      <c r="C109" s="75" t="s">
        <v>2442</v>
      </c>
      <c r="D109" s="75">
        <v>6307</v>
      </c>
      <c r="E109" s="74" t="s">
        <v>2382</v>
      </c>
      <c r="F109" s="77">
        <f>Target!C137</f>
        <v>2</v>
      </c>
      <c r="G109" s="76"/>
      <c r="H109" s="84">
        <f t="shared" si="8"/>
        <v>0</v>
      </c>
      <c r="I109" s="75">
        <f>Target!D137</f>
        <v>20</v>
      </c>
      <c r="J109" s="75">
        <f>'Rekapan Data Masuk'!L108</f>
        <v>0</v>
      </c>
      <c r="K109" s="81">
        <f t="shared" si="5"/>
        <v>0</v>
      </c>
      <c r="L109" s="75">
        <f>Target!E137</f>
        <v>6</v>
      </c>
      <c r="M109" s="75"/>
      <c r="N109" s="81">
        <f t="shared" si="6"/>
        <v>0</v>
      </c>
      <c r="O109" s="75">
        <f>Target!F137</f>
        <v>60</v>
      </c>
      <c r="P109" s="75">
        <f>'Rekapan Data Masuk'!N108</f>
        <v>0</v>
      </c>
      <c r="Q109" s="81">
        <f t="shared" si="7"/>
        <v>0</v>
      </c>
    </row>
    <row r="110" spans="2:17" ht="15.75" thickBot="1" x14ac:dyDescent="0.3">
      <c r="B110" s="72">
        <v>102</v>
      </c>
      <c r="C110" s="75" t="s">
        <v>2442</v>
      </c>
      <c r="D110" s="75">
        <v>6371</v>
      </c>
      <c r="E110" s="74" t="s">
        <v>2383</v>
      </c>
      <c r="F110" s="77">
        <f>Target!C138</f>
        <v>0</v>
      </c>
      <c r="G110" s="76"/>
      <c r="H110" s="84" t="str">
        <f t="shared" si="8"/>
        <v/>
      </c>
      <c r="I110" s="75">
        <f>Target!D138</f>
        <v>0</v>
      </c>
      <c r="J110" s="75">
        <f>'Rekapan Data Masuk'!L109</f>
        <v>0</v>
      </c>
      <c r="K110" s="81" t="str">
        <f t="shared" si="5"/>
        <v/>
      </c>
      <c r="L110" s="75">
        <f>Target!E138</f>
        <v>10</v>
      </c>
      <c r="M110" s="75"/>
      <c r="N110" s="81">
        <f t="shared" si="6"/>
        <v>0</v>
      </c>
      <c r="O110" s="75">
        <f>Target!F138</f>
        <v>100</v>
      </c>
      <c r="P110" s="75">
        <f>'Rekapan Data Masuk'!N109</f>
        <v>0</v>
      </c>
      <c r="Q110" s="81">
        <f t="shared" si="7"/>
        <v>0</v>
      </c>
    </row>
    <row r="111" spans="2:17" ht="15.75" thickBot="1" x14ac:dyDescent="0.3">
      <c r="B111" s="72">
        <v>103</v>
      </c>
      <c r="C111" s="75" t="s">
        <v>2443</v>
      </c>
      <c r="D111" s="75">
        <v>7205</v>
      </c>
      <c r="E111" s="74" t="s">
        <v>2384</v>
      </c>
      <c r="F111" s="77">
        <f>Target!C139</f>
        <v>2</v>
      </c>
      <c r="G111" s="76"/>
      <c r="H111" s="84">
        <f t="shared" si="8"/>
        <v>0</v>
      </c>
      <c r="I111" s="75">
        <f>Target!D139</f>
        <v>20</v>
      </c>
      <c r="J111" s="75">
        <f>'Rekapan Data Masuk'!L110</f>
        <v>0</v>
      </c>
      <c r="K111" s="81">
        <f t="shared" si="5"/>
        <v>0</v>
      </c>
      <c r="L111" s="75">
        <f>Target!E139</f>
        <v>9</v>
      </c>
      <c r="M111" s="75"/>
      <c r="N111" s="81">
        <f t="shared" si="6"/>
        <v>0</v>
      </c>
      <c r="O111" s="75">
        <f>Target!F139</f>
        <v>90</v>
      </c>
      <c r="P111" s="75">
        <f>'Rekapan Data Masuk'!N110</f>
        <v>0</v>
      </c>
      <c r="Q111" s="81">
        <f t="shared" si="7"/>
        <v>0</v>
      </c>
    </row>
    <row r="112" spans="2:17" ht="15.75" thickBot="1" x14ac:dyDescent="0.3">
      <c r="B112" s="72">
        <v>104</v>
      </c>
      <c r="C112" s="75" t="s">
        <v>2443</v>
      </c>
      <c r="D112" s="75">
        <v>7208</v>
      </c>
      <c r="E112" s="74" t="s">
        <v>2385</v>
      </c>
      <c r="F112" s="77">
        <f>Target!C140</f>
        <v>3</v>
      </c>
      <c r="G112" s="76"/>
      <c r="H112" s="84">
        <f t="shared" si="8"/>
        <v>0</v>
      </c>
      <c r="I112" s="75">
        <f>Target!D140</f>
        <v>30</v>
      </c>
      <c r="J112" s="75">
        <f>'Rekapan Data Masuk'!L111</f>
        <v>12</v>
      </c>
      <c r="K112" s="81">
        <f t="shared" si="5"/>
        <v>0.4</v>
      </c>
      <c r="L112" s="75">
        <f>Target!E140</f>
        <v>12</v>
      </c>
      <c r="M112" s="75"/>
      <c r="N112" s="81">
        <f t="shared" si="6"/>
        <v>0</v>
      </c>
      <c r="O112" s="75">
        <f>Target!F140</f>
        <v>120</v>
      </c>
      <c r="P112" s="75">
        <f>'Rekapan Data Masuk'!N111</f>
        <v>47</v>
      </c>
      <c r="Q112" s="81">
        <f t="shared" si="7"/>
        <v>0.39166666666666666</v>
      </c>
    </row>
    <row r="113" spans="2:17" ht="15.75" thickBot="1" x14ac:dyDescent="0.3">
      <c r="B113" s="72">
        <v>105</v>
      </c>
      <c r="C113" s="75" t="s">
        <v>2443</v>
      </c>
      <c r="D113" s="75">
        <v>7271</v>
      </c>
      <c r="E113" s="74" t="s">
        <v>2386</v>
      </c>
      <c r="F113" s="77">
        <f>Target!C141</f>
        <v>0</v>
      </c>
      <c r="G113" s="76"/>
      <c r="H113" s="84" t="str">
        <f t="shared" si="8"/>
        <v/>
      </c>
      <c r="I113" s="75">
        <f>Target!D141</f>
        <v>0</v>
      </c>
      <c r="J113" s="75">
        <f>'Rekapan Data Masuk'!L112</f>
        <v>0</v>
      </c>
      <c r="K113" s="81" t="str">
        <f t="shared" si="5"/>
        <v/>
      </c>
      <c r="L113" s="75">
        <f>Target!E141</f>
        <v>11</v>
      </c>
      <c r="M113" s="75"/>
      <c r="N113" s="81">
        <f t="shared" si="6"/>
        <v>0</v>
      </c>
      <c r="O113" s="75">
        <f>Target!F141</f>
        <v>110</v>
      </c>
      <c r="P113" s="75">
        <f>'Rekapan Data Masuk'!N112</f>
        <v>29</v>
      </c>
      <c r="Q113" s="81">
        <f t="shared" si="7"/>
        <v>0.26363636363636361</v>
      </c>
    </row>
    <row r="114" spans="2:17" ht="15.75" thickBot="1" x14ac:dyDescent="0.3">
      <c r="B114" s="72">
        <v>106</v>
      </c>
      <c r="C114" s="75" t="s">
        <v>2444</v>
      </c>
      <c r="D114" s="75">
        <v>7304</v>
      </c>
      <c r="E114" s="74" t="s">
        <v>2387</v>
      </c>
      <c r="F114" s="77">
        <f>Target!C142</f>
        <v>2</v>
      </c>
      <c r="G114" s="76"/>
      <c r="H114" s="84">
        <f t="shared" si="8"/>
        <v>0</v>
      </c>
      <c r="I114" s="75">
        <f>Target!D142</f>
        <v>20</v>
      </c>
      <c r="J114" s="75">
        <f>'Rekapan Data Masuk'!L113</f>
        <v>0</v>
      </c>
      <c r="K114" s="81">
        <f t="shared" si="5"/>
        <v>0</v>
      </c>
      <c r="L114" s="75">
        <f>Target!E142</f>
        <v>6</v>
      </c>
      <c r="M114" s="75"/>
      <c r="N114" s="81">
        <f t="shared" si="6"/>
        <v>0</v>
      </c>
      <c r="O114" s="75">
        <f>Target!F142</f>
        <v>60</v>
      </c>
      <c r="P114" s="75">
        <f>'Rekapan Data Masuk'!N113</f>
        <v>0</v>
      </c>
      <c r="Q114" s="81">
        <f t="shared" si="7"/>
        <v>0</v>
      </c>
    </row>
    <row r="115" spans="2:17" ht="15.75" thickBot="1" x14ac:dyDescent="0.3">
      <c r="B115" s="72">
        <v>107</v>
      </c>
      <c r="C115" s="75" t="s">
        <v>2444</v>
      </c>
      <c r="D115" s="75">
        <v>7306</v>
      </c>
      <c r="E115" s="74" t="s">
        <v>2388</v>
      </c>
      <c r="F115" s="77">
        <f>Target!C143</f>
        <v>3</v>
      </c>
      <c r="G115" s="76"/>
      <c r="H115" s="84">
        <f t="shared" si="8"/>
        <v>0</v>
      </c>
      <c r="I115" s="75">
        <f>Target!D143</f>
        <v>30</v>
      </c>
      <c r="J115" s="75">
        <f>'Rekapan Data Masuk'!L114</f>
        <v>0</v>
      </c>
      <c r="K115" s="81">
        <f t="shared" si="5"/>
        <v>0</v>
      </c>
      <c r="L115" s="75">
        <f>Target!E143</f>
        <v>9</v>
      </c>
      <c r="M115" s="75"/>
      <c r="N115" s="81">
        <f t="shared" si="6"/>
        <v>0</v>
      </c>
      <c r="O115" s="75">
        <f>Target!F143</f>
        <v>90</v>
      </c>
      <c r="P115" s="75">
        <f>'Rekapan Data Masuk'!N114</f>
        <v>0</v>
      </c>
      <c r="Q115" s="81">
        <f t="shared" si="7"/>
        <v>0</v>
      </c>
    </row>
    <row r="116" spans="2:17" ht="15.75" thickBot="1" x14ac:dyDescent="0.3">
      <c r="B116" s="72">
        <v>108</v>
      </c>
      <c r="C116" s="75" t="s">
        <v>2444</v>
      </c>
      <c r="D116" s="75">
        <v>7307</v>
      </c>
      <c r="E116" s="74" t="s">
        <v>2389</v>
      </c>
      <c r="F116" s="77">
        <f>Target!C144</f>
        <v>2</v>
      </c>
      <c r="G116" s="76"/>
      <c r="H116" s="84">
        <f t="shared" si="8"/>
        <v>0</v>
      </c>
      <c r="I116" s="75">
        <f>Target!D144</f>
        <v>20</v>
      </c>
      <c r="J116" s="75">
        <f>'Rekapan Data Masuk'!L115</f>
        <v>0</v>
      </c>
      <c r="K116" s="81">
        <f t="shared" si="5"/>
        <v>0</v>
      </c>
      <c r="L116" s="75">
        <f>Target!E144</f>
        <v>5</v>
      </c>
      <c r="M116" s="75"/>
      <c r="N116" s="81">
        <f t="shared" si="6"/>
        <v>0</v>
      </c>
      <c r="O116" s="75">
        <f>Target!F144</f>
        <v>50</v>
      </c>
      <c r="P116" s="75">
        <f>'Rekapan Data Masuk'!N115</f>
        <v>0</v>
      </c>
      <c r="Q116" s="81">
        <f t="shared" si="7"/>
        <v>0</v>
      </c>
    </row>
    <row r="117" spans="2:17" ht="15.75" thickBot="1" x14ac:dyDescent="0.3">
      <c r="B117" s="72">
        <v>109</v>
      </c>
      <c r="C117" s="75" t="s">
        <v>2444</v>
      </c>
      <c r="D117" s="75">
        <v>7311</v>
      </c>
      <c r="E117" s="74" t="s">
        <v>2390</v>
      </c>
      <c r="F117" s="77">
        <f>Target!C145</f>
        <v>3</v>
      </c>
      <c r="G117" s="76"/>
      <c r="H117" s="84">
        <f t="shared" si="8"/>
        <v>0</v>
      </c>
      <c r="I117" s="75">
        <f>Target!D145</f>
        <v>30</v>
      </c>
      <c r="J117" s="75">
        <f>'Rekapan Data Masuk'!L116</f>
        <v>0</v>
      </c>
      <c r="K117" s="81">
        <f t="shared" si="5"/>
        <v>0</v>
      </c>
      <c r="L117" s="75">
        <f>Target!E145</f>
        <v>9</v>
      </c>
      <c r="M117" s="75"/>
      <c r="N117" s="81">
        <f t="shared" si="6"/>
        <v>0</v>
      </c>
      <c r="O117" s="75">
        <f>Target!F145</f>
        <v>90</v>
      </c>
      <c r="P117" s="75">
        <f>'Rekapan Data Masuk'!N116</f>
        <v>0</v>
      </c>
      <c r="Q117" s="81">
        <f t="shared" si="7"/>
        <v>0</v>
      </c>
    </row>
    <row r="118" spans="2:17" ht="15.75" thickBot="1" x14ac:dyDescent="0.3">
      <c r="B118" s="72">
        <v>110</v>
      </c>
      <c r="C118" s="75" t="s">
        <v>2444</v>
      </c>
      <c r="D118" s="75">
        <v>7315</v>
      </c>
      <c r="E118" s="74" t="s">
        <v>2391</v>
      </c>
      <c r="F118" s="77">
        <f>Target!C146</f>
        <v>2</v>
      </c>
      <c r="G118" s="76"/>
      <c r="H118" s="84">
        <f t="shared" si="8"/>
        <v>0</v>
      </c>
      <c r="I118" s="75">
        <f>Target!D146</f>
        <v>20</v>
      </c>
      <c r="J118" s="75">
        <f>'Rekapan Data Masuk'!L117</f>
        <v>0</v>
      </c>
      <c r="K118" s="81">
        <f t="shared" si="5"/>
        <v>0</v>
      </c>
      <c r="L118" s="75">
        <f>Target!E146</f>
        <v>7</v>
      </c>
      <c r="M118" s="75"/>
      <c r="N118" s="81">
        <f t="shared" si="6"/>
        <v>0</v>
      </c>
      <c r="O118" s="75">
        <f>Target!F146</f>
        <v>70</v>
      </c>
      <c r="P118" s="75">
        <f>'Rekapan Data Masuk'!N117</f>
        <v>0</v>
      </c>
      <c r="Q118" s="81">
        <f t="shared" si="7"/>
        <v>0</v>
      </c>
    </row>
    <row r="119" spans="2:17" ht="15.75" thickBot="1" x14ac:dyDescent="0.3">
      <c r="B119" s="72">
        <v>111</v>
      </c>
      <c r="C119" s="75" t="s">
        <v>2444</v>
      </c>
      <c r="D119" s="75">
        <v>7371</v>
      </c>
      <c r="E119" s="74" t="s">
        <v>2392</v>
      </c>
      <c r="F119" s="77">
        <f>Target!C147</f>
        <v>0</v>
      </c>
      <c r="G119" s="76"/>
      <c r="H119" s="84" t="str">
        <f t="shared" si="8"/>
        <v/>
      </c>
      <c r="I119" s="75">
        <f>Target!D147</f>
        <v>0</v>
      </c>
      <c r="J119" s="75">
        <f>'Rekapan Data Masuk'!L118</f>
        <v>0</v>
      </c>
      <c r="K119" s="81" t="str">
        <f t="shared" si="5"/>
        <v/>
      </c>
      <c r="L119" s="75">
        <f>Target!E147</f>
        <v>12</v>
      </c>
      <c r="M119" s="75"/>
      <c r="N119" s="81">
        <f t="shared" si="6"/>
        <v>0</v>
      </c>
      <c r="O119" s="75">
        <f>Target!F147</f>
        <v>120</v>
      </c>
      <c r="P119" s="75">
        <f>'Rekapan Data Masuk'!N118</f>
        <v>0</v>
      </c>
      <c r="Q119" s="81">
        <f t="shared" si="7"/>
        <v>0</v>
      </c>
    </row>
    <row r="120" spans="2:17" ht="15.75" thickBot="1" x14ac:dyDescent="0.3">
      <c r="B120" s="72">
        <v>112</v>
      </c>
      <c r="C120" s="75" t="s">
        <v>2246</v>
      </c>
      <c r="D120" s="75">
        <v>8103</v>
      </c>
      <c r="E120" s="74" t="s">
        <v>2393</v>
      </c>
      <c r="F120" s="77">
        <f>Target!C148</f>
        <v>2</v>
      </c>
      <c r="G120" s="76"/>
      <c r="H120" s="84">
        <f t="shared" si="8"/>
        <v>0</v>
      </c>
      <c r="I120" s="75">
        <f>Target!D148</f>
        <v>20</v>
      </c>
      <c r="J120" s="75">
        <f>'Rekapan Data Masuk'!L119</f>
        <v>0</v>
      </c>
      <c r="K120" s="81">
        <f t="shared" si="5"/>
        <v>0</v>
      </c>
      <c r="L120" s="75">
        <f>Target!E148</f>
        <v>11</v>
      </c>
      <c r="M120" s="75"/>
      <c r="N120" s="81">
        <f t="shared" si="6"/>
        <v>0</v>
      </c>
      <c r="O120" s="75">
        <f>Target!F148</f>
        <v>110</v>
      </c>
      <c r="P120" s="75">
        <f>'Rekapan Data Masuk'!N119</f>
        <v>0</v>
      </c>
      <c r="Q120" s="81">
        <f t="shared" si="7"/>
        <v>0</v>
      </c>
    </row>
    <row r="121" spans="2:17" ht="15.75" thickBot="1" x14ac:dyDescent="0.3">
      <c r="B121" s="72">
        <v>113</v>
      </c>
      <c r="C121" s="75" t="s">
        <v>2246</v>
      </c>
      <c r="D121" s="75">
        <v>8171</v>
      </c>
      <c r="E121" s="74" t="s">
        <v>2394</v>
      </c>
      <c r="F121" s="77">
        <f>Target!C149</f>
        <v>0</v>
      </c>
      <c r="G121" s="76"/>
      <c r="H121" s="84" t="str">
        <f t="shared" si="8"/>
        <v/>
      </c>
      <c r="I121" s="75">
        <f>Target!D149</f>
        <v>0</v>
      </c>
      <c r="J121" s="75">
        <f>'Rekapan Data Masuk'!L120</f>
        <v>0</v>
      </c>
      <c r="K121" s="81" t="str">
        <f t="shared" si="5"/>
        <v/>
      </c>
      <c r="L121" s="75">
        <f>Target!E149</f>
        <v>11</v>
      </c>
      <c r="M121" s="75"/>
      <c r="N121" s="81">
        <f t="shared" si="6"/>
        <v>0</v>
      </c>
      <c r="O121" s="75">
        <f>Target!F149</f>
        <v>110</v>
      </c>
      <c r="P121" s="75">
        <f>'Rekapan Data Masuk'!N120</f>
        <v>0</v>
      </c>
      <c r="Q121" s="81">
        <f t="shared" si="7"/>
        <v>0</v>
      </c>
    </row>
    <row r="122" spans="2:17" ht="15.75" thickBot="1" x14ac:dyDescent="0.3">
      <c r="B122" s="72">
        <v>114</v>
      </c>
      <c r="C122" s="75" t="s">
        <v>2246</v>
      </c>
      <c r="D122" s="75">
        <v>8172</v>
      </c>
      <c r="E122" s="74" t="s">
        <v>2247</v>
      </c>
      <c r="F122" s="77">
        <f>Target!C150</f>
        <v>0</v>
      </c>
      <c r="G122" s="76"/>
      <c r="H122" s="84" t="str">
        <f t="shared" si="8"/>
        <v/>
      </c>
      <c r="I122" s="75">
        <f>Target!D150</f>
        <v>0</v>
      </c>
      <c r="J122" s="75">
        <f>'Rekapan Data Masuk'!L121</f>
        <v>0</v>
      </c>
      <c r="K122" s="81" t="str">
        <f t="shared" si="5"/>
        <v/>
      </c>
      <c r="L122" s="75">
        <f>Target!E150</f>
        <v>4</v>
      </c>
      <c r="M122" s="75"/>
      <c r="N122" s="81">
        <f t="shared" si="6"/>
        <v>0</v>
      </c>
      <c r="O122" s="75">
        <f>Target!F150</f>
        <v>40</v>
      </c>
      <c r="P122" s="75">
        <f>'Rekapan Data Masuk'!N121</f>
        <v>29</v>
      </c>
      <c r="Q122" s="81">
        <f t="shared" si="7"/>
        <v>0.72499999999999998</v>
      </c>
    </row>
    <row r="123" spans="2:17" s="80" customFormat="1" ht="15.75" customHeight="1" thickBot="1" x14ac:dyDescent="0.3">
      <c r="B123" s="115" t="s">
        <v>2284</v>
      </c>
      <c r="C123" s="115"/>
      <c r="D123" s="115"/>
      <c r="E123" s="115"/>
      <c r="F123" s="85">
        <f>SUM(F9:F122)</f>
        <v>200</v>
      </c>
      <c r="G123" s="85">
        <f t="shared" ref="G123:P123" si="9">SUM(G9:G122)</f>
        <v>0</v>
      </c>
      <c r="H123" s="99">
        <f>AVERAGE(H9:H122)</f>
        <v>0</v>
      </c>
      <c r="I123" s="85">
        <f t="shared" si="9"/>
        <v>2000</v>
      </c>
      <c r="J123" s="85">
        <f t="shared" si="9"/>
        <v>150</v>
      </c>
      <c r="K123" s="99">
        <f>AVERAGE(K9:K122)</f>
        <v>8.3333333333333329E-2</v>
      </c>
      <c r="L123" s="85">
        <f t="shared" si="9"/>
        <v>1000</v>
      </c>
      <c r="M123" s="85">
        <f t="shared" si="9"/>
        <v>0</v>
      </c>
      <c r="N123" s="99">
        <f>AVERAGE(N9:N122)</f>
        <v>0</v>
      </c>
      <c r="O123" s="85">
        <f t="shared" si="9"/>
        <v>10000</v>
      </c>
      <c r="P123" s="85">
        <f t="shared" si="9"/>
        <v>648</v>
      </c>
      <c r="Q123" s="99">
        <f>AVERAGE(Q9:Q122)</f>
        <v>6.9106415027467658E-2</v>
      </c>
    </row>
  </sheetData>
  <mergeCells count="12">
    <mergeCell ref="C5:C7"/>
    <mergeCell ref="D5:E7"/>
    <mergeCell ref="B123:E123"/>
    <mergeCell ref="F6:H6"/>
    <mergeCell ref="I6:K6"/>
    <mergeCell ref="B5:B7"/>
    <mergeCell ref="O6:Q6"/>
    <mergeCell ref="F5:K5"/>
    <mergeCell ref="L5:Q5"/>
    <mergeCell ref="E2:Q2"/>
    <mergeCell ref="E3:Q3"/>
    <mergeCell ref="L6:N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Baching</vt:lpstr>
      <vt:lpstr>Rekapan Pengentri</vt:lpstr>
      <vt:lpstr>Rekapan Data Masuk</vt:lpstr>
      <vt:lpstr>Target</vt:lpstr>
      <vt:lpstr>Realisasi Provinsi</vt:lpstr>
      <vt:lpstr>Realisasi Kabupaten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Haidir Magribi</cp:lastModifiedBy>
  <dcterms:created xsi:type="dcterms:W3CDTF">2015-11-26T01:32:22Z</dcterms:created>
  <dcterms:modified xsi:type="dcterms:W3CDTF">2015-11-27T09:23:04Z</dcterms:modified>
</cp:coreProperties>
</file>