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conti\Documents\GROWTH\"/>
    </mc:Choice>
  </mc:AlternateContent>
  <xr:revisionPtr revIDLastSave="0" documentId="10_ncr:8100000_{7EA8A3CC-5C9C-4DBE-8027-DA59905EBC65}" xr6:coauthVersionLast="33" xr6:coauthVersionMax="33" xr10:uidLastSave="{00000000-0000-0000-0000-000000000000}"/>
  <bookViews>
    <workbookView xWindow="0" yWindow="0" windowWidth="17256" windowHeight="5604" xr2:uid="{00000000-000D-0000-FFFF-FFFF00000000}"/>
  </bookViews>
  <sheets>
    <sheet name="KMEANS" sheetId="2" r:id="rId1"/>
    <sheet name="KSS" sheetId="11" r:id="rId2"/>
    <sheet name="GDP" sheetId="1" r:id="rId3"/>
    <sheet name="POP" sheetId="7" r:id="rId4"/>
    <sheet name="HRST" sheetId="12" r:id="rId5"/>
    <sheet name="EDAT" sheetId="13" r:id="rId6"/>
    <sheet name="Occ" sheetId="3" r:id="rId7"/>
    <sheet name="G_7" sheetId="5" r:id="rId8"/>
  </sheets>
  <definedNames>
    <definedName name="_xlnm._FilterDatabase" localSheetId="5" hidden="1">EDAT!$A$1:$Q$275</definedName>
    <definedName name="_xlnm._FilterDatabase" localSheetId="2" hidden="1">GDP!$A$1:$Q$275</definedName>
    <definedName name="_xlnm._FilterDatabase" localSheetId="4" hidden="1">HRST!$A$1:$Q$275</definedName>
    <definedName name="_xlnm._FilterDatabase" localSheetId="6" hidden="1">Occ!$A$1:$Q$275</definedName>
    <definedName name="_xlnm._FilterDatabase" localSheetId="3" hidden="1">POP!$A$1:$Q$275</definedName>
    <definedName name="_xlchart.v1.0" hidden="1">KMEANS!$A$35:$A$50</definedName>
    <definedName name="_xlchart.v1.1" hidden="1">KMEANS!$A$53:$A$67</definedName>
    <definedName name="_xlchart.v1.10" hidden="1">KMEANS!$F$35:$F$50</definedName>
    <definedName name="_xlchart.v1.11" hidden="1">KMEANS!$F$53:$F$67</definedName>
    <definedName name="_xlchart.v1.12" hidden="1">KMEANS!$G$35:$G$50</definedName>
    <definedName name="_xlchart.v1.13" hidden="1">KMEANS!$G$53:$G$67</definedName>
    <definedName name="_xlchart.v1.2" hidden="1">KMEANS!$B$35:$B$50</definedName>
    <definedName name="_xlchart.v1.3" hidden="1">KMEANS!$B$53:$B$67</definedName>
    <definedName name="_xlchart.v1.4" hidden="1">KMEANS!$C$35:$C$50</definedName>
    <definedName name="_xlchart.v1.5" hidden="1">KMEANS!$C$53:$C$67</definedName>
    <definedName name="_xlchart.v1.6" hidden="1">KMEANS!$D$35:$D$50</definedName>
    <definedName name="_xlchart.v1.7" hidden="1">KMEANS!$D$53:$D$67</definedName>
    <definedName name="_xlchart.v1.8" hidden="1">KMEANS!$E$35:$E$50</definedName>
    <definedName name="_xlchart.v1.9" hidden="1">KMEANS!$E$53:$E$67</definedName>
  </definedNames>
  <calcPr calcId="162913"/>
</workbook>
</file>

<file path=xl/calcChain.xml><?xml version="1.0" encoding="utf-8"?>
<calcChain xmlns="http://schemas.openxmlformats.org/spreadsheetml/2006/main">
  <c r="J71" i="2" l="1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70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71" i="2"/>
  <c r="M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70" i="2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B275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B209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B195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B175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B130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B68" i="13"/>
  <c r="C275" i="12"/>
  <c r="D275" i="12"/>
  <c r="E275" i="12"/>
  <c r="F275" i="12"/>
  <c r="F68" i="12" s="1"/>
  <c r="F130" i="12" s="1"/>
  <c r="F175" i="12" s="1"/>
  <c r="F195" i="12" s="1"/>
  <c r="G275" i="12"/>
  <c r="H275" i="12"/>
  <c r="I275" i="12"/>
  <c r="J275" i="12"/>
  <c r="J68" i="12" s="1"/>
  <c r="J130" i="12" s="1"/>
  <c r="J175" i="12" s="1"/>
  <c r="J195" i="12" s="1"/>
  <c r="K275" i="12"/>
  <c r="L275" i="12"/>
  <c r="M275" i="12"/>
  <c r="N275" i="12"/>
  <c r="N68" i="12" s="1"/>
  <c r="N130" i="12" s="1"/>
  <c r="N175" i="12" s="1"/>
  <c r="N195" i="12" s="1"/>
  <c r="O275" i="12"/>
  <c r="P275" i="12"/>
  <c r="Q275" i="12"/>
  <c r="B275" i="12"/>
  <c r="B68" i="12" s="1"/>
  <c r="B130" i="12" s="1"/>
  <c r="B175" i="12" s="1"/>
  <c r="B195" i="12" s="1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B209" i="12"/>
  <c r="C68" i="12"/>
  <c r="C130" i="12" s="1"/>
  <c r="C175" i="12" s="1"/>
  <c r="C195" i="12" s="1"/>
  <c r="D68" i="12"/>
  <c r="D130" i="12" s="1"/>
  <c r="D175" i="12" s="1"/>
  <c r="D195" i="12" s="1"/>
  <c r="E68" i="12"/>
  <c r="E130" i="12" s="1"/>
  <c r="E175" i="12" s="1"/>
  <c r="E195" i="12" s="1"/>
  <c r="G68" i="12"/>
  <c r="G130" i="12" s="1"/>
  <c r="G175" i="12" s="1"/>
  <c r="G195" i="12" s="1"/>
  <c r="H68" i="12"/>
  <c r="H130" i="12" s="1"/>
  <c r="H175" i="12" s="1"/>
  <c r="H195" i="12" s="1"/>
  <c r="I68" i="12"/>
  <c r="I130" i="12" s="1"/>
  <c r="I175" i="12" s="1"/>
  <c r="I195" i="12" s="1"/>
  <c r="K68" i="12"/>
  <c r="K130" i="12" s="1"/>
  <c r="K175" i="12" s="1"/>
  <c r="K195" i="12" s="1"/>
  <c r="L68" i="12"/>
  <c r="L130" i="12" s="1"/>
  <c r="L175" i="12" s="1"/>
  <c r="L195" i="12" s="1"/>
  <c r="M68" i="12"/>
  <c r="M130" i="12" s="1"/>
  <c r="M175" i="12" s="1"/>
  <c r="M195" i="12" s="1"/>
  <c r="O68" i="12"/>
  <c r="O130" i="12" s="1"/>
  <c r="O175" i="12" s="1"/>
  <c r="O195" i="12" s="1"/>
  <c r="P68" i="12"/>
  <c r="P130" i="12" s="1"/>
  <c r="P175" i="12" s="1"/>
  <c r="P195" i="12" s="1"/>
  <c r="Q68" i="12"/>
  <c r="Q130" i="12" s="1"/>
  <c r="Q175" i="12" s="1"/>
  <c r="Q195" i="12" s="1"/>
  <c r="B37" i="2" l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36" i="2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B275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B209" i="7"/>
  <c r="Q68" i="7"/>
  <c r="Q130" i="7" s="1"/>
  <c r="Q175" i="7" s="1"/>
  <c r="Q195" i="7" s="1"/>
  <c r="C68" i="7"/>
  <c r="C130" i="7" s="1"/>
  <c r="C175" i="7" s="1"/>
  <c r="C195" i="7" s="1"/>
  <c r="D68" i="7"/>
  <c r="D130" i="7" s="1"/>
  <c r="D175" i="7" s="1"/>
  <c r="D195" i="7" s="1"/>
  <c r="E68" i="7"/>
  <c r="E130" i="7" s="1"/>
  <c r="E175" i="7" s="1"/>
  <c r="E195" i="7" s="1"/>
  <c r="F68" i="7"/>
  <c r="F130" i="7" s="1"/>
  <c r="F175" i="7" s="1"/>
  <c r="F195" i="7" s="1"/>
  <c r="G68" i="7"/>
  <c r="G130" i="7" s="1"/>
  <c r="G175" i="7" s="1"/>
  <c r="G195" i="7" s="1"/>
  <c r="H68" i="7"/>
  <c r="H130" i="7" s="1"/>
  <c r="H175" i="7" s="1"/>
  <c r="H195" i="7" s="1"/>
  <c r="I68" i="7"/>
  <c r="I130" i="7" s="1"/>
  <c r="I175" i="7" s="1"/>
  <c r="I195" i="7" s="1"/>
  <c r="J68" i="7"/>
  <c r="J130" i="7" s="1"/>
  <c r="J175" i="7" s="1"/>
  <c r="J195" i="7" s="1"/>
  <c r="K68" i="7"/>
  <c r="K130" i="7" s="1"/>
  <c r="K175" i="7" s="1"/>
  <c r="K195" i="7" s="1"/>
  <c r="L68" i="7"/>
  <c r="L130" i="7" s="1"/>
  <c r="L175" i="7" s="1"/>
  <c r="L195" i="7" s="1"/>
  <c r="M68" i="7"/>
  <c r="M130" i="7" s="1"/>
  <c r="M175" i="7" s="1"/>
  <c r="M195" i="7" s="1"/>
  <c r="N68" i="7"/>
  <c r="N130" i="7" s="1"/>
  <c r="N175" i="7" s="1"/>
  <c r="N195" i="7" s="1"/>
  <c r="O68" i="7"/>
  <c r="O130" i="7" s="1"/>
  <c r="O175" i="7" s="1"/>
  <c r="O195" i="7" s="1"/>
  <c r="P68" i="7"/>
  <c r="P130" i="7" s="1"/>
  <c r="P175" i="7" s="1"/>
  <c r="P195" i="7" s="1"/>
  <c r="B68" i="7"/>
  <c r="B130" i="7" s="1"/>
  <c r="B175" i="7" s="1"/>
  <c r="B195" i="7" s="1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6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53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36" i="2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B275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B209" i="3"/>
  <c r="P209" i="1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B19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B175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B130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8" i="3"/>
  <c r="C275" i="1"/>
  <c r="D275" i="1"/>
  <c r="E275" i="1"/>
  <c r="E68" i="1" s="1"/>
  <c r="E130" i="1" s="1"/>
  <c r="E175" i="1" s="1"/>
  <c r="E195" i="1" s="1"/>
  <c r="F275" i="1"/>
  <c r="G275" i="1"/>
  <c r="H275" i="1"/>
  <c r="I275" i="1"/>
  <c r="I68" i="1" s="1"/>
  <c r="I130" i="1" s="1"/>
  <c r="I175" i="1" s="1"/>
  <c r="I195" i="1" s="1"/>
  <c r="J275" i="1"/>
  <c r="K275" i="1"/>
  <c r="L275" i="1"/>
  <c r="M275" i="1"/>
  <c r="M68" i="1" s="1"/>
  <c r="M130" i="1" s="1"/>
  <c r="M175" i="1" s="1"/>
  <c r="M195" i="1" s="1"/>
  <c r="N275" i="1"/>
  <c r="O275" i="1"/>
  <c r="P275" i="1"/>
  <c r="B275" i="1"/>
  <c r="B68" i="1" s="1"/>
  <c r="B130" i="1" s="1"/>
  <c r="B175" i="1" s="1"/>
  <c r="B195" i="1" s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B209" i="1"/>
  <c r="F130" i="1"/>
  <c r="F175" i="1" s="1"/>
  <c r="F195" i="1" s="1"/>
  <c r="J130" i="1"/>
  <c r="J175" i="1" s="1"/>
  <c r="J195" i="1" s="1"/>
  <c r="N130" i="1"/>
  <c r="N175" i="1" s="1"/>
  <c r="N195" i="1" s="1"/>
  <c r="C68" i="1"/>
  <c r="C130" i="1" s="1"/>
  <c r="C175" i="1" s="1"/>
  <c r="C195" i="1" s="1"/>
  <c r="D68" i="1"/>
  <c r="D130" i="1" s="1"/>
  <c r="D175" i="1" s="1"/>
  <c r="D195" i="1" s="1"/>
  <c r="F68" i="1"/>
  <c r="G68" i="1"/>
  <c r="G130" i="1" s="1"/>
  <c r="G175" i="1" s="1"/>
  <c r="G195" i="1" s="1"/>
  <c r="H68" i="1"/>
  <c r="H130" i="1" s="1"/>
  <c r="H175" i="1" s="1"/>
  <c r="H195" i="1" s="1"/>
  <c r="J68" i="1"/>
  <c r="K68" i="1"/>
  <c r="K130" i="1" s="1"/>
  <c r="K175" i="1" s="1"/>
  <c r="K195" i="1" s="1"/>
  <c r="L68" i="1"/>
  <c r="L130" i="1" s="1"/>
  <c r="L175" i="1" s="1"/>
  <c r="L195" i="1" s="1"/>
  <c r="N68" i="1"/>
  <c r="O68" i="1"/>
  <c r="O130" i="1" s="1"/>
  <c r="O175" i="1" s="1"/>
  <c r="O195" i="1" s="1"/>
  <c r="P68" i="1"/>
  <c r="P130" i="1" s="1"/>
  <c r="P175" i="1" s="1"/>
  <c r="P195" i="1" s="1"/>
</calcChain>
</file>

<file path=xl/sharedStrings.xml><?xml version="1.0" encoding="utf-8"?>
<sst xmlns="http://schemas.openxmlformats.org/spreadsheetml/2006/main" count="1510" uniqueCount="319">
  <si>
    <t>group.cluster</t>
  </si>
  <si>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</si>
  <si>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</si>
  <si>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</si>
  <si>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</si>
  <si>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</si>
  <si>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</si>
  <si>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</si>
  <si>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</si>
  <si>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</si>
  <si>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</si>
  <si>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</si>
  <si>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</si>
  <si>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</si>
  <si>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</si>
  <si>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</si>
  <si>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</si>
  <si>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</si>
  <si>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</si>
  <si>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</si>
  <si>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</si>
  <si>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BG31</t>
  </si>
  <si>
    <t>BG32</t>
  </si>
  <si>
    <t>BG33</t>
  </si>
  <si>
    <t>BG34</t>
  </si>
  <si>
    <t>BG41</t>
  </si>
  <si>
    <t>BG42</t>
  </si>
  <si>
    <t>CY00</t>
  </si>
  <si>
    <t>CZ01</t>
  </si>
  <si>
    <t>CZ02</t>
  </si>
  <si>
    <t>CZ03</t>
  </si>
  <si>
    <t>CZ04</t>
  </si>
  <si>
    <t>CZ05</t>
  </si>
  <si>
    <t>CZ06</t>
  </si>
  <si>
    <t>CZ07</t>
  </si>
  <si>
    <t>CZ08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</si>
  <si>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</si>
  <si>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</si>
  <si>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</si>
  <si>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</si>
  <si>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</si>
  <si>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</si>
  <si>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</si>
  <si>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</si>
  <si>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</si>
  <si>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</si>
  <si>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</si>
  <si>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</si>
  <si>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</si>
  <si>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</si>
  <si>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</si>
  <si>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</si>
  <si>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</si>
  <si>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</si>
  <si>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</si>
  <si>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</si>
  <si>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</si>
  <si>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</si>
  <si>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</si>
  <si>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DEB1</t>
  </si>
  <si>
    <t>DEB2</t>
  </si>
  <si>
    <t>DEB3</t>
  </si>
  <si>
    <t>DED2</t>
  </si>
  <si>
    <t>DED4</t>
  </si>
  <si>
    <t>DED5</t>
  </si>
  <si>
    <t>DEF0</t>
  </si>
  <si>
    <t>DEG0</t>
  </si>
  <si>
    <t>DK01</t>
  </si>
  <si>
    <t>DK02</t>
  </si>
  <si>
    <t>DK03</t>
  </si>
  <si>
    <t>DK04</t>
  </si>
  <si>
    <t>DK05</t>
  </si>
  <si>
    <t>EL30</t>
  </si>
  <si>
    <t>EL41</t>
  </si>
  <si>
    <t>EL42</t>
  </si>
  <si>
    <t>EL43</t>
  </si>
  <si>
    <t>EL51</t>
  </si>
  <si>
    <t>EL52</t>
  </si>
  <si>
    <t>EL53</t>
  </si>
  <si>
    <t>EL54</t>
  </si>
  <si>
    <t>EL61</t>
  </si>
  <si>
    <t>EL62</t>
  </si>
  <si>
    <t>EL63</t>
  </si>
  <si>
    <t>EL64</t>
  </si>
  <si>
    <t>EL65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</si>
  <si>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</si>
  <si>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</si>
  <si>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</si>
  <si>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</si>
  <si>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</si>
  <si>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</si>
  <si>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</si>
  <si>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</si>
  <si>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</si>
  <si>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</si>
  <si>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</si>
  <si>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</si>
  <si>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</si>
  <si>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</si>
  <si>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</si>
  <si>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</si>
  <si>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ES63</t>
  </si>
  <si>
    <t>ES64</t>
  </si>
  <si>
    <t>ES70</t>
  </si>
  <si>
    <t>FI19</t>
  </si>
  <si>
    <t>FI1B</t>
  </si>
  <si>
    <t>FI1C</t>
  </si>
  <si>
    <t>FI1D</t>
  </si>
  <si>
    <t>FI20</t>
  </si>
  <si>
    <t>FR10</t>
  </si>
  <si>
    <t>FR21</t>
  </si>
  <si>
    <t>FR22</t>
  </si>
  <si>
    <t>FR23</t>
  </si>
  <si>
    <t>FR24</t>
  </si>
  <si>
    <t>FR25</t>
  </si>
  <si>
    <t>FR26</t>
  </si>
  <si>
    <t>FR30</t>
  </si>
  <si>
    <t>FR41</t>
  </si>
  <si>
    <t>FR42</t>
  </si>
  <si>
    <t>FR43</t>
  </si>
  <si>
    <t>FR51</t>
  </si>
  <si>
    <t>FR52</t>
  </si>
  <si>
    <t>FR53</t>
  </si>
  <si>
    <t>FR61</t>
  </si>
  <si>
    <t>FR62</t>
  </si>
  <si>
    <t>FR63</t>
  </si>
  <si>
    <t>FR71</t>
  </si>
  <si>
    <t>FR72</t>
  </si>
  <si>
    <t>FR81</t>
  </si>
  <si>
    <t>FR82</t>
  </si>
  <si>
    <t>FR83</t>
  </si>
  <si>
    <t>HR03</t>
  </si>
  <si>
    <t>HR04</t>
  </si>
  <si>
    <t>HU10</t>
  </si>
  <si>
    <t>HU21</t>
  </si>
  <si>
    <t>HU22</t>
  </si>
  <si>
    <t>HU23</t>
  </si>
  <si>
    <t>HU31</t>
  </si>
  <si>
    <t>HU32</t>
  </si>
  <si>
    <t>HU33</t>
  </si>
  <si>
    <t>IE01</t>
  </si>
  <si>
    <t>IE02</t>
  </si>
  <si>
    <t>ITC1</t>
  </si>
  <si>
    <t>ITC2</t>
  </si>
  <si>
    <t>ITC3</t>
  </si>
  <si>
    <t>ITC4</t>
  </si>
  <si>
    <t>ITF1</t>
  </si>
  <si>
    <t>ITF2</t>
  </si>
  <si>
    <t>ITF3</t>
  </si>
  <si>
    <t>ITF4</t>
  </si>
  <si>
    <t>ITF5</t>
  </si>
  <si>
    <t>ITF6</t>
  </si>
  <si>
    <t>ITG1</t>
  </si>
  <si>
    <t>ITG2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</si>
  <si>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</si>
  <si>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</si>
  <si>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</si>
  <si>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</si>
  <si>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</si>
  <si>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</si>
  <si>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</si>
  <si>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</si>
  <si>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</si>
  <si>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LT00</t>
  </si>
  <si>
    <t>LU00</t>
  </si>
  <si>
    <t>LV00</t>
  </si>
  <si>
    <t>MK00</t>
  </si>
  <si>
    <t>MT00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</si>
  <si>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</si>
  <si>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</si>
  <si>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</si>
  <si>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</si>
  <si>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</si>
  <si>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</si>
  <si>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</si>
  <si>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</si>
  <si>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</si>
  <si>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</si>
  <si>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</si>
  <si>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</si>
  <si>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NO01</t>
  </si>
  <si>
    <t>NO02</t>
  </si>
  <si>
    <t>NO03</t>
  </si>
  <si>
    <t>NO04</t>
  </si>
  <si>
    <t>NO05</t>
  </si>
  <si>
    <t>NO06</t>
  </si>
  <si>
    <t>NO07</t>
  </si>
  <si>
    <t>PL11</t>
  </si>
  <si>
    <t>PL12</t>
  </si>
  <si>
    <t>PL21</t>
  </si>
  <si>
    <t>PL22</t>
  </si>
  <si>
    <t>PL31</t>
  </si>
  <si>
    <t>PL32</t>
  </si>
  <si>
    <t>PL33</t>
  </si>
  <si>
    <t>PL34</t>
  </si>
  <si>
    <t>PL41</t>
  </si>
  <si>
    <t>PL42</t>
  </si>
  <si>
    <t>PL43</t>
  </si>
  <si>
    <t>PL51</t>
  </si>
  <si>
    <t>PL52</t>
  </si>
  <si>
    <t>PL61</t>
  </si>
  <si>
    <t>PL62</t>
  </si>
  <si>
    <t>PL63</t>
  </si>
  <si>
    <t>PT11</t>
  </si>
  <si>
    <t>PT15</t>
  </si>
  <si>
    <t>PT16</t>
  </si>
  <si>
    <t>PT17</t>
  </si>
  <si>
    <t>PT18</t>
  </si>
  <si>
    <t>PT20</t>
  </si>
  <si>
    <t>PT30</t>
  </si>
  <si>
    <t>RO11</t>
  </si>
  <si>
    <t>RO12</t>
  </si>
  <si>
    <t>RO21</t>
  </si>
  <si>
    <t>RO22</t>
  </si>
  <si>
    <t>RO31</t>
  </si>
  <si>
    <t>RO32</t>
  </si>
  <si>
    <t>RO41</t>
  </si>
  <si>
    <t>RO42</t>
  </si>
  <si>
    <t>SE11</t>
  </si>
  <si>
    <t>SE12</t>
  </si>
  <si>
    <t>SE21</t>
  </si>
  <si>
    <t>SE22</t>
  </si>
  <si>
    <t>SE23</t>
  </si>
  <si>
    <t>SE31</t>
  </si>
  <si>
    <t>SE32</t>
  </si>
  <si>
    <t>SE33</t>
  </si>
  <si>
    <t>SI03</t>
  </si>
  <si>
    <t>SI04</t>
  </si>
  <si>
    <t>SK01</t>
  </si>
  <si>
    <t>SK02</t>
  </si>
  <si>
    <t>SK03</t>
  </si>
  <si>
    <t>SK04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</si>
  <si>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</si>
  <si>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</si>
  <si>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</si>
  <si>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</si>
  <si>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</si>
  <si>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</si>
  <si>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</si>
  <si>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</si>
  <si>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</si>
  <si>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</si>
  <si>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</si>
  <si>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</si>
  <si>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</si>
  <si>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</si>
  <si>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</si>
  <si>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</si>
  <si>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</si>
  <si>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</si>
  <si>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</si>
  <si>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</si>
  <si>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</si>
  <si>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</si>
  <si>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</si>
  <si>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</si>
  <si>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</si>
  <si>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</si>
  <si>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</si>
  <si>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</si>
  <si>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</si>
  <si>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</si>
  <si>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UKM2</t>
  </si>
  <si>
    <t>UKM3</t>
  </si>
  <si>
    <t>UKM5</t>
  </si>
  <si>
    <t>UKM6</t>
  </si>
  <si>
    <t>UKN0</t>
  </si>
  <si>
    <t>UKI</t>
  </si>
  <si>
    <t xml:space="preserve">GROUP </t>
  </si>
  <si>
    <t xml:space="preserve">GROUP </t>
    <phoneticPr fontId="18" type="noConversion"/>
  </si>
  <si>
    <t>DECC</t>
    <phoneticPr fontId="18" type="noConversion"/>
  </si>
  <si>
    <t>GROUP A</t>
  </si>
  <si>
    <t>GROUP A</t>
    <phoneticPr fontId="18" type="noConversion"/>
  </si>
  <si>
    <t>GROUP B</t>
  </si>
  <si>
    <t>GROUP B</t>
    <phoneticPr fontId="18" type="noConversion"/>
  </si>
  <si>
    <t>GROUP C</t>
  </si>
  <si>
    <t>GROUP C</t>
    <phoneticPr fontId="18" type="noConversion"/>
  </si>
  <si>
    <t>GROUP D</t>
  </si>
  <si>
    <t>GROUP D</t>
    <phoneticPr fontId="18" type="noConversion"/>
  </si>
  <si>
    <t>GROUP E</t>
  </si>
  <si>
    <t>GROUP E</t>
    <phoneticPr fontId="18" type="noConversion"/>
  </si>
  <si>
    <t>GROUP F</t>
  </si>
  <si>
    <t>GROUP F</t>
    <phoneticPr fontId="18" type="noConversion"/>
  </si>
  <si>
    <t>TIME</t>
  </si>
  <si>
    <t>GROUP</t>
    <phoneticPr fontId="18" type="noConversion"/>
  </si>
  <si>
    <t>OCC</t>
    <phoneticPr fontId="18" type="noConversion"/>
  </si>
  <si>
    <t>FITTED</t>
    <phoneticPr fontId="18" type="noConversion"/>
  </si>
  <si>
    <t>LN</t>
    <phoneticPr fontId="18" type="noConversion"/>
  </si>
  <si>
    <t>POP</t>
    <phoneticPr fontId="18" type="noConversion"/>
  </si>
  <si>
    <t>FITTED A</t>
    <phoneticPr fontId="18" type="noConversion"/>
  </si>
  <si>
    <t>FITTED B</t>
    <phoneticPr fontId="18" type="noConversion"/>
  </si>
  <si>
    <t>FITTED C</t>
    <phoneticPr fontId="18" type="noConversion"/>
  </si>
  <si>
    <t>FITTED D</t>
    <phoneticPr fontId="18" type="noConversion"/>
  </si>
  <si>
    <t>FITTED E</t>
    <phoneticPr fontId="18" type="noConversion"/>
  </si>
  <si>
    <t>FITTED F</t>
    <phoneticPr fontId="18" type="noConversion"/>
  </si>
  <si>
    <t>Actual</t>
    <phoneticPr fontId="18" type="noConversion"/>
  </si>
  <si>
    <t>Fitted</t>
    <phoneticPr fontId="18" type="noConversion"/>
  </si>
  <si>
    <t>GROUP</t>
  </si>
  <si>
    <t>HRST</t>
    <phoneticPr fontId="18" type="noConversion"/>
  </si>
  <si>
    <t>EDAT</t>
    <phoneticPr fontId="18" type="noConversion"/>
  </si>
  <si>
    <t>Eup A</t>
  </si>
  <si>
    <t>Eup A</t>
    <phoneticPr fontId="18" type="noConversion"/>
  </si>
  <si>
    <t>Eup B</t>
  </si>
  <si>
    <t>Eup B</t>
    <phoneticPr fontId="18" type="noConversion"/>
  </si>
  <si>
    <t>Eup C</t>
  </si>
  <si>
    <t>Eup C</t>
    <phoneticPr fontId="18" type="noConversion"/>
  </si>
  <si>
    <t>Eup D</t>
  </si>
  <si>
    <t>Eup D</t>
    <phoneticPr fontId="18" type="noConversion"/>
  </si>
  <si>
    <t>Eup E</t>
  </si>
  <si>
    <t>Eup E</t>
    <phoneticPr fontId="18" type="noConversion"/>
  </si>
  <si>
    <t>Eup F</t>
  </si>
  <si>
    <t>Eup F</t>
    <phoneticPr fontId="18" type="noConversion"/>
  </si>
  <si>
    <t>Fitted</t>
    <phoneticPr fontId="18" type="noConversion"/>
  </si>
  <si>
    <t>KSS A</t>
    <phoneticPr fontId="18" type="noConversion"/>
  </si>
  <si>
    <t>KSS B</t>
    <phoneticPr fontId="18" type="noConversion"/>
  </si>
  <si>
    <t>KSS C</t>
    <phoneticPr fontId="18" type="noConversion"/>
  </si>
  <si>
    <t>KSS D</t>
    <phoneticPr fontId="18" type="noConversion"/>
  </si>
  <si>
    <t>KSS E</t>
    <phoneticPr fontId="18" type="noConversion"/>
  </si>
  <si>
    <t>KSS 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</si>
</sst>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 "/>
    <numFmt numFmtId="177" formatCode="#,##0_ "/>
    <numFmt numFmtId="179" formatCode="0.0000_);[Red]\(0.0000\)"/>
    <numFmt numFmtId="180" formatCode="#,##0.0000_ "/>
    <numFmt numFmtId="181" formatCode="0.0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8" tint="0.39997558519241921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9" fillId="0" borderId="0" xfId="0" applyFont="1">
      <alignment vertical="center"/>
    </xf>
    <xf numFmtId="179" fontId="19" fillId="0" borderId="0" xfId="0" applyNumberFormat="1" applyFont="1">
      <alignment vertical="center"/>
    </xf>
    <xf numFmtId="0" fontId="0" fillId="34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3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A5A5A5"/>
      <color rgb="FF255E91"/>
      <color rgb="FF636363"/>
      <color rgb="FF8FAADC"/>
      <color rgb="FF8FB3DC"/>
      <color rgb="FF203864"/>
      <color rgb="FF7C9CD6"/>
      <color rgb="FF264478"/>
      <color rgb="FFFFCC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gROUP eFFECTS OF REGIONAL gdp (K=7)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KMEANS!$B$1</c:f>
              <c:strCache>
                <c:ptCount val="1"/>
                <c:pt idx="0">
                  <c:v>GROUP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KMEANS!$A$2:$A$16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KMEANS!$B$2:$B$16</c:f>
              <c:numCache>
                <c:formatCode>#,##0_ </c:formatCode>
                <c:ptCount val="15"/>
                <c:pt idx="0">
                  <c:v>7731.8153846153846</c:v>
                </c:pt>
                <c:pt idx="1">
                  <c:v>8084.4769230769234</c:v>
                </c:pt>
                <c:pt idx="2">
                  <c:v>8463.8461538461543</c:v>
                </c:pt>
                <c:pt idx="3">
                  <c:v>8721.8615384615387</c:v>
                </c:pt>
                <c:pt idx="4">
                  <c:v>9164</c:v>
                </c:pt>
                <c:pt idx="5">
                  <c:v>9506.461538461539</c:v>
                </c:pt>
                <c:pt idx="6">
                  <c:v>10057.446153846155</c:v>
                </c:pt>
                <c:pt idx="7">
                  <c:v>10560.630769230769</c:v>
                </c:pt>
                <c:pt idx="8">
                  <c:v>10790.676923076922</c:v>
                </c:pt>
                <c:pt idx="9">
                  <c:v>10213.092307692308</c:v>
                </c:pt>
                <c:pt idx="10">
                  <c:v>10592.276923076923</c:v>
                </c:pt>
                <c:pt idx="11">
                  <c:v>10716.461538461539</c:v>
                </c:pt>
                <c:pt idx="12">
                  <c:v>10904.861538461539</c:v>
                </c:pt>
                <c:pt idx="13">
                  <c:v>11050.815384615385</c:v>
                </c:pt>
                <c:pt idx="14">
                  <c:v>11360.415384615384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A-4C45-9ADA-36BE005F30D9}"/>
            </c:ext>
          </c:extLst>
        </c:ser>
        <c:ser>
          <c:idx val="1"/>
          <c:order val="1"/>
          <c:tx>
            <c:strRef>
              <c:f>KMEANS!$C$1</c:f>
              <c:strCache>
                <c:ptCount val="1"/>
                <c:pt idx="0">
                  <c:v>GROUP 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KMEANS!$A$2:$A$16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KMEANS!$C$2:$C$16</c:f>
              <c:numCache>
                <c:formatCode>#,##0_ </c:formatCode>
                <c:ptCount val="15"/>
                <c:pt idx="0">
                  <c:v>16950.803030303032</c:v>
                </c:pt>
                <c:pt idx="1">
                  <c:v>17786.378787878788</c:v>
                </c:pt>
                <c:pt idx="2">
                  <c:v>18566.863636363636</c:v>
                </c:pt>
                <c:pt idx="3">
                  <c:v>19183.590909090908</c:v>
                </c:pt>
                <c:pt idx="4">
                  <c:v>20498.5</c:v>
                </c:pt>
                <c:pt idx="5">
                  <c:v>21430.742424242424</c:v>
                </c:pt>
                <c:pt idx="6">
                  <c:v>23047.363636363636</c:v>
                </c:pt>
                <c:pt idx="7">
                  <c:v>24711.409090909092</c:v>
                </c:pt>
                <c:pt idx="8">
                  <c:v>25172.348484848484</c:v>
                </c:pt>
                <c:pt idx="9">
                  <c:v>23599.090909090908</c:v>
                </c:pt>
                <c:pt idx="10">
                  <c:v>24565.60606060606</c:v>
                </c:pt>
                <c:pt idx="11">
                  <c:v>25421.469696969696</c:v>
                </c:pt>
                <c:pt idx="12">
                  <c:v>26264.28787878788</c:v>
                </c:pt>
                <c:pt idx="13">
                  <c:v>26516.848484848484</c:v>
                </c:pt>
                <c:pt idx="14">
                  <c:v>27284.81818181818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A-4C45-9ADA-36BE005F30D9}"/>
            </c:ext>
          </c:extLst>
        </c:ser>
        <c:ser>
          <c:idx val="2"/>
          <c:order val="2"/>
          <c:tx>
            <c:strRef>
              <c:f>KMEANS!$D$1</c:f>
              <c:strCache>
                <c:ptCount val="1"/>
                <c:pt idx="0">
                  <c:v>GROUP 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KMEANS!$A$2:$A$16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KMEANS!$D$2:$D$16</c:f>
              <c:numCache>
                <c:formatCode>#,##0_ </c:formatCode>
                <c:ptCount val="15"/>
                <c:pt idx="0">
                  <c:v>28791.377049180326</c:v>
                </c:pt>
                <c:pt idx="1">
                  <c:v>29770.278688524591</c:v>
                </c:pt>
                <c:pt idx="2">
                  <c:v>30929.065573770491</c:v>
                </c:pt>
                <c:pt idx="3">
                  <c:v>31532.737704918032</c:v>
                </c:pt>
                <c:pt idx="4">
                  <c:v>33181.836065573771</c:v>
                </c:pt>
                <c:pt idx="5">
                  <c:v>34458.131147540982</c:v>
                </c:pt>
                <c:pt idx="6">
                  <c:v>36402.836065573771</c:v>
                </c:pt>
                <c:pt idx="7">
                  <c:v>38606.147540983606</c:v>
                </c:pt>
                <c:pt idx="8">
                  <c:v>38522.573770491806</c:v>
                </c:pt>
                <c:pt idx="9">
                  <c:v>36322.491803278688</c:v>
                </c:pt>
                <c:pt idx="10">
                  <c:v>37966.327868852459</c:v>
                </c:pt>
                <c:pt idx="11">
                  <c:v>39346.983606557376</c:v>
                </c:pt>
                <c:pt idx="12">
                  <c:v>40143.573770491806</c:v>
                </c:pt>
                <c:pt idx="13">
                  <c:v>40519.672131147541</c:v>
                </c:pt>
                <c:pt idx="14">
                  <c:v>41711.2131147541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A-4C45-9ADA-36BE005F30D9}"/>
            </c:ext>
          </c:extLst>
        </c:ser>
        <c:ser>
          <c:idx val="3"/>
          <c:order val="3"/>
          <c:tx>
            <c:strRef>
              <c:f>KMEANS!$E$1</c:f>
              <c:strCache>
                <c:ptCount val="1"/>
                <c:pt idx="0">
                  <c:v>GROUP 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KMEANS!$A$2:$A$16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KMEANS!$E$2:$E$16</c:f>
              <c:numCache>
                <c:formatCode>#,##0_ </c:formatCode>
                <c:ptCount val="15"/>
                <c:pt idx="0">
                  <c:v>46674.272727272728</c:v>
                </c:pt>
                <c:pt idx="1">
                  <c:v>48623.045454545456</c:v>
                </c:pt>
                <c:pt idx="2">
                  <c:v>50491.204545454544</c:v>
                </c:pt>
                <c:pt idx="3">
                  <c:v>51222.86363636364</c:v>
                </c:pt>
                <c:pt idx="4">
                  <c:v>53997.818181818184</c:v>
                </c:pt>
                <c:pt idx="5">
                  <c:v>56570.61363636364</c:v>
                </c:pt>
                <c:pt idx="6">
                  <c:v>59640.977272727272</c:v>
                </c:pt>
                <c:pt idx="7">
                  <c:v>62567.477272727272</c:v>
                </c:pt>
                <c:pt idx="8">
                  <c:v>62832.704545454544</c:v>
                </c:pt>
                <c:pt idx="9">
                  <c:v>59660.659090909088</c:v>
                </c:pt>
                <c:pt idx="10">
                  <c:v>62288.295454545456</c:v>
                </c:pt>
                <c:pt idx="11">
                  <c:v>64104</c:v>
                </c:pt>
                <c:pt idx="12">
                  <c:v>65654.181818181823</c:v>
                </c:pt>
                <c:pt idx="13">
                  <c:v>66487.568181818177</c:v>
                </c:pt>
                <c:pt idx="14">
                  <c:v>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A-4C45-9ADA-36BE005F30D9}"/>
            </c:ext>
          </c:extLst>
        </c:ser>
        <c:ser>
          <c:idx val="4"/>
          <c:order val="4"/>
          <c:tx>
            <c:strRef>
              <c:f>KMEANS!$F$1</c:f>
              <c:strCache>
                <c:ptCount val="1"/>
                <c:pt idx="0">
                  <c:v>GROUP 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KMEANS!$A$2:$A$16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KMEANS!$F$2:$F$16</c:f>
              <c:numCache>
                <c:formatCode>#,##0_ </c:formatCode>
                <c:ptCount val="15"/>
                <c:pt idx="0">
                  <c:v>78756.631578947374</c:v>
                </c:pt>
                <c:pt idx="1">
                  <c:v>82129.473684210519</c:v>
                </c:pt>
                <c:pt idx="2">
                  <c:v>84975.052631578947</c:v>
                </c:pt>
                <c:pt idx="3">
                  <c:v>85849.263157894733</c:v>
                </c:pt>
                <c:pt idx="4">
                  <c:v>89652.631578947374</c:v>
                </c:pt>
                <c:pt idx="5">
                  <c:v>93737</c:v>
                </c:pt>
                <c:pt idx="6">
                  <c:v>99092.105263157893</c:v>
                </c:pt>
                <c:pt idx="7">
                  <c:v>105161.42105263157</c:v>
                </c:pt>
                <c:pt idx="8">
                  <c:v>105320.15789473684</c:v>
                </c:pt>
                <c:pt idx="9">
                  <c:v>99911.31578947368</c:v>
                </c:pt>
                <c:pt idx="10">
                  <c:v>103903.21052631579</c:v>
                </c:pt>
                <c:pt idx="11">
                  <c:v>106389.15789473684</c:v>
                </c:pt>
                <c:pt idx="12">
                  <c:v>107835.84210526316</c:v>
                </c:pt>
                <c:pt idx="13">
                  <c:v>108363.10526315789</c:v>
                </c:pt>
                <c:pt idx="14">
                  <c:v>111352.26315789473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A-4C45-9ADA-36BE005F30D9}"/>
            </c:ext>
          </c:extLst>
        </c:ser>
        <c:ser>
          <c:idx val="5"/>
          <c:order val="5"/>
          <c:tx>
            <c:strRef>
              <c:f>KMEANS!$G$1</c:f>
              <c:strCache>
                <c:ptCount val="1"/>
                <c:pt idx="0">
                  <c:v>GROUP F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KMEANS!$A$2:$A$16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KMEANS!$G$2:$G$16</c:f>
              <c:numCache>
                <c:formatCode>#,##0_ </c:formatCode>
                <c:ptCount val="15"/>
                <c:pt idx="0">
                  <c:v>170552.38461538462</c:v>
                </c:pt>
                <c:pt idx="1">
                  <c:v>178621.92307692306</c:v>
                </c:pt>
                <c:pt idx="2">
                  <c:v>183605</c:v>
                </c:pt>
                <c:pt idx="3">
                  <c:v>185849.61538461538</c:v>
                </c:pt>
                <c:pt idx="4">
                  <c:v>193536.23076923078</c:v>
                </c:pt>
                <c:pt idx="5">
                  <c:v>202987.92307692306</c:v>
                </c:pt>
                <c:pt idx="6">
                  <c:v>214042.15384615384</c:v>
                </c:pt>
                <c:pt idx="7">
                  <c:v>227912.15384615384</c:v>
                </c:pt>
                <c:pt idx="8">
                  <c:v>229986.07692307694</c:v>
                </c:pt>
                <c:pt idx="9">
                  <c:v>216654.15384615384</c:v>
                </c:pt>
                <c:pt idx="10">
                  <c:v>226570.07692307694</c:v>
                </c:pt>
                <c:pt idx="11">
                  <c:v>233334.23076923078</c:v>
                </c:pt>
                <c:pt idx="12">
                  <c:v>236635.61538461538</c:v>
                </c:pt>
                <c:pt idx="13">
                  <c:v>238683.76923076922</c:v>
                </c:pt>
                <c:pt idx="14">
                  <c:v>246147.46153846153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A-4C45-9ADA-36BE005F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74608"/>
        <c:axId val="626376528"/>
      </c:lineChart>
      <c:catAx>
        <c:axId val="6263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76528"/>
        <c:crosses val="autoZero"/>
        <c:auto val="0"/>
        <c:lblAlgn val="ctr"/>
        <c:lblOffset val="100"/>
        <c:tickMarkSkip val="3"/>
        <c:noMultiLvlLbl val="0"/>
      </c:catAx>
      <c:valAx>
        <c:axId val="626376528"/>
        <c:scaling>
          <c:orientation val="minMax"/>
        </c:scaling>
        <c:delete val="0"/>
        <c:axPos val="l"/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74608"/>
        <c:crosses val="autoZero"/>
        <c:crossBetween val="between"/>
      </c:valAx>
      <c:spPr>
        <a:noFill/>
        <a:ln w="12700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prstDash val="sysDot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KSS Fitted : </a:t>
            </a:r>
            <a:r>
              <a:rPr lang="en-US" altLang="zh-CN" sz="1200" b="1"/>
              <a:t>2000</a:t>
            </a:r>
          </a:p>
        </c:rich>
      </c:tx>
      <c:layout>
        <c:manualLayout>
          <c:xMode val="edge"/>
          <c:yMode val="edge"/>
          <c:x val="0.15952396432712418"/>
          <c:y val="2.07742250842127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734794020312678"/>
          <c:y val="0.19837206583994815"/>
          <c:w val="0.58269635761932925"/>
          <c:h val="0.64250215180592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KMEANS!$K$18</c:f>
              <c:strCache>
                <c:ptCount val="1"/>
                <c:pt idx="0">
                  <c:v>Fitted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KMEANS!$J$19:$J$24</c:f>
              <c:numCache>
                <c:formatCode>0.0000_);[Red]\(0.0000\)</c:formatCode>
                <c:ptCount val="6"/>
                <c:pt idx="0">
                  <c:v>8.9530989632474327</c:v>
                </c:pt>
                <c:pt idx="1">
                  <c:v>9.7380704881054267</c:v>
                </c:pt>
                <c:pt idx="2">
                  <c:v>10.267831213277937</c:v>
                </c:pt>
                <c:pt idx="3">
                  <c:v>10.750948386655379</c:v>
                </c:pt>
                <c:pt idx="4">
                  <c:v>11.274117763668688</c:v>
                </c:pt>
                <c:pt idx="5">
                  <c:v>12.046797769662763</c:v>
                </c:pt>
              </c:numCache>
            </c:numRef>
          </c:xVal>
          <c:yVal>
            <c:numRef>
              <c:f>KMEANS!$K$19:$K$24</c:f>
              <c:numCache>
                <c:formatCode>0.0000_);[Red]\(0.0000\)</c:formatCode>
                <c:ptCount val="6"/>
                <c:pt idx="0">
                  <c:v>8.9428515204780048</c:v>
                </c:pt>
                <c:pt idx="1">
                  <c:v>9.9409628244221082</c:v>
                </c:pt>
                <c:pt idx="2">
                  <c:v>10.429980329446202</c:v>
                </c:pt>
                <c:pt idx="3">
                  <c:v>10.989149116542354</c:v>
                </c:pt>
                <c:pt idx="4">
                  <c:v>11.468846909039167</c:v>
                </c:pt>
                <c:pt idx="5">
                  <c:v>11.98244551035449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E-47EA-BEB2-CB14C9B5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79728"/>
        <c:axId val="626386128"/>
      </c:scatterChart>
      <c:valAx>
        <c:axId val="626379728"/>
        <c:scaling>
          <c:orientation val="minMax"/>
          <c:min val="8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86128"/>
        <c:crosses val="autoZero"/>
        <c:crossBetween val="midCat"/>
        <c:majorUnit val="2"/>
      </c:valAx>
      <c:valAx>
        <c:axId val="626386128"/>
        <c:scaling>
          <c:orientation val="minMax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7972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Eup Fitted: 2014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KMEANS!$L$27:$L$32</c:f>
              <c:numCache>
                <c:formatCode>0.0000_);[Red]\(0.0000\)</c:formatCode>
                <c:ptCount val="6"/>
                <c:pt idx="0">
                  <c:v>9.3378902571537683</c:v>
                </c:pt>
                <c:pt idx="1">
                  <c:v>10.214085715930114</c:v>
                </c:pt>
                <c:pt idx="2">
                  <c:v>10.638525271274256</c:v>
                </c:pt>
                <c:pt idx="3">
                  <c:v>11.136047813713976</c:v>
                </c:pt>
                <c:pt idx="4">
                  <c:v>11.620453997201867</c:v>
                </c:pt>
                <c:pt idx="5">
                  <c:v>12.413686072472036</c:v>
                </c:pt>
              </c:numCache>
            </c:numRef>
          </c:xVal>
          <c:yVal>
            <c:numRef>
              <c:f>KMEANS!$M$27:$M$32</c:f>
              <c:numCache>
                <c:formatCode>0.0000_ </c:formatCode>
                <c:ptCount val="6"/>
                <c:pt idx="0">
                  <c:v>9.208455417829482</c:v>
                </c:pt>
                <c:pt idx="1">
                  <c:v>10.035812083707576</c:v>
                </c:pt>
                <c:pt idx="2">
                  <c:v>10.482421605315338</c:v>
                </c:pt>
                <c:pt idx="3">
                  <c:v>10.984251460086954</c:v>
                </c:pt>
                <c:pt idx="4">
                  <c:v>11.485205114736795</c:v>
                </c:pt>
                <c:pt idx="5">
                  <c:v>12.159227582962119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0-4C4B-9FDB-64F6073B0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94160"/>
        <c:axId val="585297040"/>
      </c:scatterChart>
      <c:valAx>
        <c:axId val="585294160"/>
        <c:scaling>
          <c:orientation val="minMax"/>
          <c:max val="12.5"/>
          <c:min val="8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97040"/>
        <c:crosses val="autoZero"/>
        <c:crossBetween val="midCat"/>
        <c:majorUnit val="2"/>
      </c:valAx>
      <c:valAx>
        <c:axId val="585297040"/>
        <c:scaling>
          <c:orientation val="minMax"/>
          <c:max val="12.5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941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GROUP ESTIMATION OF REGIONAL GDP (K=7):</a:t>
            </a:r>
          </a:p>
          <a:p>
            <a:pPr>
              <a:defRPr/>
            </a:pPr>
            <a:r>
              <a:rPr lang="en-US" sz="1800"/>
              <a:t>Interactive Fixed Effects</a:t>
            </a:r>
          </a:p>
        </c:rich>
      </c:tx>
      <c:layout>
        <c:manualLayout>
          <c:xMode val="edge"/>
          <c:yMode val="edge"/>
          <c:x val="0.16734081196581194"/>
          <c:y val="1.2331914030819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87412145978878E-2"/>
          <c:y val="0.14221839709824877"/>
          <c:w val="0.90503429591439155"/>
          <c:h val="0.77612858498266035"/>
        </c:manualLayout>
      </c:layout>
      <c:lineChart>
        <c:grouping val="standard"/>
        <c:varyColors val="0"/>
        <c:ser>
          <c:idx val="1"/>
          <c:order val="1"/>
          <c:tx>
            <c:strRef>
              <c:f>KMEANS!$J$35</c:f>
              <c:strCache>
                <c:ptCount val="1"/>
                <c:pt idx="0">
                  <c:v>Eup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KMEANS!$J$36:$J$50</c:f>
              <c:numCache>
                <c:formatCode>0.0000_ </c:formatCode>
                <c:ptCount val="15"/>
                <c:pt idx="0">
                  <c:v>9.2216506406367742</c:v>
                </c:pt>
                <c:pt idx="1">
                  <c:v>9.2221471535971418</c:v>
                </c:pt>
                <c:pt idx="2">
                  <c:v>9.219725344260052</c:v>
                </c:pt>
                <c:pt idx="3">
                  <c:v>9.2183329482896177</c:v>
                </c:pt>
                <c:pt idx="4">
                  <c:v>9.217140821523893</c:v>
                </c:pt>
                <c:pt idx="5">
                  <c:v>9.2172531304263838</c:v>
                </c:pt>
                <c:pt idx="6">
                  <c:v>9.2163345896003808</c:v>
                </c:pt>
                <c:pt idx="7">
                  <c:v>9.2160837139025062</c:v>
                </c:pt>
                <c:pt idx="8">
                  <c:v>9.2154747665205754</c:v>
                </c:pt>
                <c:pt idx="9">
                  <c:v>9.2148958077699294</c:v>
                </c:pt>
                <c:pt idx="10">
                  <c:v>9.2132654356509729</c:v>
                </c:pt>
                <c:pt idx="11">
                  <c:v>9.2125500426882443</c:v>
                </c:pt>
                <c:pt idx="12">
                  <c:v>9.2116439785516562</c:v>
                </c:pt>
                <c:pt idx="13">
                  <c:v>9.2102113898668687</c:v>
                </c:pt>
                <c:pt idx="14">
                  <c:v>9.208455417829482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9-436A-BFA1-B28A92B7166C}"/>
            </c:ext>
          </c:extLst>
        </c:ser>
        <c:ser>
          <c:idx val="2"/>
          <c:order val="2"/>
          <c:tx>
            <c:strRef>
              <c:f>KMEANS!$K$35</c:f>
              <c:strCache>
                <c:ptCount val="1"/>
                <c:pt idx="0">
                  <c:v>KSS A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KMEANS!$K$36:$K$50</c:f>
              <c:numCache>
                <c:formatCode>0.0000_);[Red]\(0.0000\)</c:formatCode>
                <c:ptCount val="15"/>
                <c:pt idx="0">
                  <c:v>8.9428515204780048</c:v>
                </c:pt>
                <c:pt idx="1">
                  <c:v>8.9420784923397836</c:v>
                </c:pt>
                <c:pt idx="2">
                  <c:v>8.9441933166909724</c:v>
                </c:pt>
                <c:pt idx="3">
                  <c:v>8.9449130537457435</c:v>
                </c:pt>
                <c:pt idx="4">
                  <c:v>8.9452763531137744</c:v>
                </c:pt>
                <c:pt idx="5">
                  <c:v>8.9454366056633852</c:v>
                </c:pt>
                <c:pt idx="6">
                  <c:v>8.9459017522369617</c:v>
                </c:pt>
                <c:pt idx="7">
                  <c:v>8.9460364201752256</c:v>
                </c:pt>
                <c:pt idx="8">
                  <c:v>8.9462646933276275</c:v>
                </c:pt>
                <c:pt idx="9">
                  <c:v>8.9464398406159198</c:v>
                </c:pt>
                <c:pt idx="10">
                  <c:v>8.9477466038022477</c:v>
                </c:pt>
                <c:pt idx="11">
                  <c:v>8.9482037530617706</c:v>
                </c:pt>
                <c:pt idx="12">
                  <c:v>8.9489519134343034</c:v>
                </c:pt>
                <c:pt idx="13">
                  <c:v>8.9500622485495249</c:v>
                </c:pt>
                <c:pt idx="14">
                  <c:v>8.9513377188244156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9-436A-BFA1-B28A92B7166C}"/>
            </c:ext>
          </c:extLst>
        </c:ser>
        <c:ser>
          <c:idx val="3"/>
          <c:order val="3"/>
          <c:tx>
            <c:strRef>
              <c:f>KMEANS!$L$35</c:f>
              <c:strCache>
                <c:ptCount val="1"/>
                <c:pt idx="0">
                  <c:v>GROUP A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KMEANS!$L$36:$L$50</c:f>
              <c:numCache>
                <c:formatCode>0.0000_);[Red]\(0.0000\)</c:formatCode>
                <c:ptCount val="15"/>
                <c:pt idx="0">
                  <c:v>8.9530989632474327</c:v>
                </c:pt>
                <c:pt idx="1">
                  <c:v>8.997701072710699</c:v>
                </c:pt>
                <c:pt idx="2">
                  <c:v>9.0435589774024212</c:v>
                </c:pt>
                <c:pt idx="3">
                  <c:v>9.0735879733009561</c:v>
                </c:pt>
                <c:pt idx="4">
                  <c:v>9.123038043573386</c:v>
                </c:pt>
                <c:pt idx="5">
                  <c:v>9.1597270083266498</c:v>
                </c:pt>
                <c:pt idx="6">
                  <c:v>9.216068549978754</c:v>
                </c:pt>
                <c:pt idx="7">
                  <c:v>9.2648882874111038</c:v>
                </c:pt>
                <c:pt idx="8">
                  <c:v>9.2864377924360575</c:v>
                </c:pt>
                <c:pt idx="9">
                  <c:v>9.2314257357916656</c:v>
                </c:pt>
                <c:pt idx="10">
                  <c:v>9.2678804223853408</c:v>
                </c:pt>
                <c:pt idx="11">
                  <c:v>9.2795362997688837</c:v>
                </c:pt>
                <c:pt idx="12">
                  <c:v>9.2969639814860283</c:v>
                </c:pt>
                <c:pt idx="13">
                  <c:v>9.3102594946864468</c:v>
                </c:pt>
                <c:pt idx="14">
                  <c:v>9.3378902571537683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9-436A-BFA1-B28A92B7166C}"/>
            </c:ext>
          </c:extLst>
        </c:ser>
        <c:ser>
          <c:idx val="4"/>
          <c:order val="4"/>
          <c:tx>
            <c:strRef>
              <c:f>KMEANS!$M$35</c:f>
              <c:strCache>
                <c:ptCount val="1"/>
                <c:pt idx="0">
                  <c:v>Eup B</c:v>
                </c:pt>
              </c:strCache>
            </c:strRef>
          </c:tx>
          <c:spPr>
            <a:ln w="28575" cap="rnd">
              <a:solidFill>
                <a:srgbClr val="255E9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KMEANS!$M$36:$M$50</c:f>
              <c:numCache>
                <c:formatCode>0.0000_ </c:formatCode>
                <c:ptCount val="15"/>
                <c:pt idx="0">
                  <c:v>10.033826162960311</c:v>
                </c:pt>
                <c:pt idx="1">
                  <c:v>10.03349536194499</c:v>
                </c:pt>
                <c:pt idx="2">
                  <c:v>10.032056219862783</c:v>
                </c:pt>
                <c:pt idx="3">
                  <c:v>10.032618400530549</c:v>
                </c:pt>
                <c:pt idx="4">
                  <c:v>10.032464262739282</c:v>
                </c:pt>
                <c:pt idx="5">
                  <c:v>10.033527876945316</c:v>
                </c:pt>
                <c:pt idx="6">
                  <c:v>10.03467112379324</c:v>
                </c:pt>
                <c:pt idx="7">
                  <c:v>10.034651135075482</c:v>
                </c:pt>
                <c:pt idx="8">
                  <c:v>10.035259801163479</c:v>
                </c:pt>
                <c:pt idx="9">
                  <c:v>10.034936115767641</c:v>
                </c:pt>
                <c:pt idx="10">
                  <c:v>10.035006584999893</c:v>
                </c:pt>
                <c:pt idx="11">
                  <c:v>10.035746295565009</c:v>
                </c:pt>
                <c:pt idx="12">
                  <c:v>10.035629456833425</c:v>
                </c:pt>
                <c:pt idx="13">
                  <c:v>10.035734051186612</c:v>
                </c:pt>
                <c:pt idx="14">
                  <c:v>10.035812083707576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9-436A-BFA1-B28A92B7166C}"/>
            </c:ext>
          </c:extLst>
        </c:ser>
        <c:ser>
          <c:idx val="5"/>
          <c:order val="5"/>
          <c:tx>
            <c:strRef>
              <c:f>KMEANS!$N$35</c:f>
              <c:strCache>
                <c:ptCount val="1"/>
                <c:pt idx="0">
                  <c:v>KSS 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KMEANS!$N$36:$N$50</c:f>
              <c:numCache>
                <c:formatCode>0.0000_);[Red]\(0.0000\)</c:formatCode>
                <c:ptCount val="15"/>
                <c:pt idx="0">
                  <c:v>9.9409628244221082</c:v>
                </c:pt>
                <c:pt idx="1">
                  <c:v>9.9402556997112814</c:v>
                </c:pt>
                <c:pt idx="2">
                  <c:v>9.9427104125589771</c:v>
                </c:pt>
                <c:pt idx="3">
                  <c:v>9.9421201262229442</c:v>
                </c:pt>
                <c:pt idx="4">
                  <c:v>9.9407189237885785</c:v>
                </c:pt>
                <c:pt idx="5">
                  <c:v>9.9404914986117099</c:v>
                </c:pt>
                <c:pt idx="6">
                  <c:v>9.940132095031128</c:v>
                </c:pt>
                <c:pt idx="7">
                  <c:v>9.9380946869282258</c:v>
                </c:pt>
                <c:pt idx="8">
                  <c:v>9.9359036747819136</c:v>
                </c:pt>
                <c:pt idx="9">
                  <c:v>9.9329418292365776</c:v>
                </c:pt>
                <c:pt idx="10">
                  <c:v>9.9317748528233665</c:v>
                </c:pt>
                <c:pt idx="11">
                  <c:v>9.9320231442464983</c:v>
                </c:pt>
                <c:pt idx="12">
                  <c:v>9.9436262703731728</c:v>
                </c:pt>
                <c:pt idx="13">
                  <c:v>9.9434448328471952</c:v>
                </c:pt>
                <c:pt idx="14">
                  <c:v>9.9433784843648194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9-436A-BFA1-B28A92B7166C}"/>
            </c:ext>
          </c:extLst>
        </c:ser>
        <c:ser>
          <c:idx val="6"/>
          <c:order val="6"/>
          <c:tx>
            <c:strRef>
              <c:f>KMEANS!$O$35</c:f>
              <c:strCache>
                <c:ptCount val="1"/>
                <c:pt idx="0">
                  <c:v>GROUP B</c:v>
                </c:pt>
              </c:strCache>
            </c:strRef>
          </c:tx>
          <c:spPr>
            <a:ln w="28575" cap="rnd">
              <a:solidFill>
                <a:srgbClr val="255E9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KMEANS!$O$36:$O$50</c:f>
              <c:numCache>
                <c:formatCode>0.0000_);[Red]\(0.0000\)</c:formatCode>
                <c:ptCount val="15"/>
                <c:pt idx="0">
                  <c:v>9.7380704881054267</c:v>
                </c:pt>
                <c:pt idx="1">
                  <c:v>9.7861882067011425</c:v>
                </c:pt>
                <c:pt idx="2">
                  <c:v>9.8291337459717987</c:v>
                </c:pt>
                <c:pt idx="3">
                  <c:v>9.8618105524512512</c:v>
                </c:pt>
                <c:pt idx="4">
                  <c:v>9.9281069917176836</c:v>
                </c:pt>
                <c:pt idx="5">
                  <c:v>9.9725817320225634</c:v>
                </c:pt>
                <c:pt idx="6">
                  <c:v>10.045306666020627</c:v>
                </c:pt>
                <c:pt idx="7">
                  <c:v>10.115020322484632</c:v>
                </c:pt>
                <c:pt idx="8">
                  <c:v>10.133501388697209</c:v>
                </c:pt>
                <c:pt idx="9">
                  <c:v>10.068963469470523</c:v>
                </c:pt>
                <c:pt idx="10">
                  <c:v>10.109102616010439</c:v>
                </c:pt>
                <c:pt idx="11">
                  <c:v>10.143349359632703</c:v>
                </c:pt>
                <c:pt idx="12">
                  <c:v>10.175965420086477</c:v>
                </c:pt>
                <c:pt idx="13">
                  <c:v>10.185535601825359</c:v>
                </c:pt>
                <c:pt idx="14">
                  <c:v>10.214085715930114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C9-436A-BFA1-B28A92B7166C}"/>
            </c:ext>
          </c:extLst>
        </c:ser>
        <c:ser>
          <c:idx val="7"/>
          <c:order val="7"/>
          <c:tx>
            <c:strRef>
              <c:f>KMEANS!$P$35</c:f>
              <c:strCache>
                <c:ptCount val="1"/>
                <c:pt idx="0">
                  <c:v>Eup C</c:v>
                </c:pt>
              </c:strCache>
            </c:strRef>
          </c:tx>
          <c:spPr>
            <a:ln w="28575" cap="rnd">
              <a:solidFill>
                <a:srgbClr val="636363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KMEANS!$P$36:$P$50</c:f>
              <c:numCache>
                <c:formatCode>0.0000_ </c:formatCode>
                <c:ptCount val="15"/>
                <c:pt idx="0">
                  <c:v>10.476186716460477</c:v>
                </c:pt>
                <c:pt idx="1">
                  <c:v>10.476496876192218</c:v>
                </c:pt>
                <c:pt idx="2">
                  <c:v>10.476817508398398</c:v>
                </c:pt>
                <c:pt idx="3">
                  <c:v>10.477414339917983</c:v>
                </c:pt>
                <c:pt idx="4">
                  <c:v>10.478064864202761</c:v>
                </c:pt>
                <c:pt idx="5">
                  <c:v>10.478724625378666</c:v>
                </c:pt>
                <c:pt idx="6">
                  <c:v>10.479222359191146</c:v>
                </c:pt>
                <c:pt idx="7">
                  <c:v>10.479810089259372</c:v>
                </c:pt>
                <c:pt idx="8">
                  <c:v>10.480541527408999</c:v>
                </c:pt>
                <c:pt idx="9">
                  <c:v>10.480985766373452</c:v>
                </c:pt>
                <c:pt idx="10">
                  <c:v>10.481281432489757</c:v>
                </c:pt>
                <c:pt idx="11">
                  <c:v>10.481294731224178</c:v>
                </c:pt>
                <c:pt idx="12">
                  <c:v>10.481616212777128</c:v>
                </c:pt>
                <c:pt idx="13">
                  <c:v>10.481921126470091</c:v>
                </c:pt>
                <c:pt idx="14">
                  <c:v>10.482421605315338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C9-436A-BFA1-B28A92B7166C}"/>
            </c:ext>
          </c:extLst>
        </c:ser>
        <c:ser>
          <c:idx val="8"/>
          <c:order val="8"/>
          <c:tx>
            <c:strRef>
              <c:f>KMEANS!$Q$35</c:f>
              <c:strCache>
                <c:ptCount val="1"/>
                <c:pt idx="0">
                  <c:v>KSS C</c:v>
                </c:pt>
              </c:strCache>
            </c:strRef>
          </c:tx>
          <c:spPr>
            <a:ln w="28575" cap="rnd">
              <a:solidFill>
                <a:srgbClr val="63636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KMEANS!$Q$36:$Q$50</c:f>
              <c:numCache>
                <c:formatCode>0.0000_);[Red]\(0.0000\)</c:formatCode>
                <c:ptCount val="15"/>
                <c:pt idx="0">
                  <c:v>10.429980329446202</c:v>
                </c:pt>
                <c:pt idx="1">
                  <c:v>10.428228887062614</c:v>
                </c:pt>
                <c:pt idx="2">
                  <c:v>10.426708370794895</c:v>
                </c:pt>
                <c:pt idx="3">
                  <c:v>10.424346259026287</c:v>
                </c:pt>
                <c:pt idx="4">
                  <c:v>10.422224480181667</c:v>
                </c:pt>
                <c:pt idx="5">
                  <c:v>10.420308064802477</c:v>
                </c:pt>
                <c:pt idx="6">
                  <c:v>10.418632930327371</c:v>
                </c:pt>
                <c:pt idx="7">
                  <c:v>10.416484731924935</c:v>
                </c:pt>
                <c:pt idx="8">
                  <c:v>10.413634757686316</c:v>
                </c:pt>
                <c:pt idx="9">
                  <c:v>10.410832197458436</c:v>
                </c:pt>
                <c:pt idx="10">
                  <c:v>10.410083286901335</c:v>
                </c:pt>
                <c:pt idx="11">
                  <c:v>10.411742176037324</c:v>
                </c:pt>
                <c:pt idx="12">
                  <c:v>10.411630874706512</c:v>
                </c:pt>
                <c:pt idx="13">
                  <c:v>10.411047501772682</c:v>
                </c:pt>
                <c:pt idx="14">
                  <c:v>10.409958013731943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C9-436A-BFA1-B28A92B7166C}"/>
            </c:ext>
          </c:extLst>
        </c:ser>
        <c:ser>
          <c:idx val="9"/>
          <c:order val="9"/>
          <c:tx>
            <c:strRef>
              <c:f>KMEANS!$R$35</c:f>
              <c:strCache>
                <c:ptCount val="1"/>
                <c:pt idx="0">
                  <c:v>GROUP C</c:v>
                </c:pt>
              </c:strCache>
            </c:strRef>
          </c:tx>
          <c:spPr>
            <a:ln w="28575" cap="rnd">
              <a:solidFill>
                <a:srgbClr val="63636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KMEANS!$R$36:$R$50</c:f>
              <c:numCache>
                <c:formatCode>0.0000_);[Red]\(0.0000\)</c:formatCode>
                <c:ptCount val="15"/>
                <c:pt idx="0">
                  <c:v>10.267831213277937</c:v>
                </c:pt>
                <c:pt idx="1">
                  <c:v>10.301265815354133</c:v>
                </c:pt>
                <c:pt idx="2">
                  <c:v>10.339451654222771</c:v>
                </c:pt>
                <c:pt idx="3">
                  <c:v>10.358781577343084</c:v>
                </c:pt>
                <c:pt idx="4">
                  <c:v>10.409757898728611</c:v>
                </c:pt>
                <c:pt idx="5">
                  <c:v>10.447500276096513</c:v>
                </c:pt>
                <c:pt idx="6">
                  <c:v>10.502401964479091</c:v>
                </c:pt>
                <c:pt idx="7">
                  <c:v>10.561166805491744</c:v>
                </c:pt>
                <c:pt idx="8">
                  <c:v>10.558999680151691</c:v>
                </c:pt>
                <c:pt idx="9">
                  <c:v>10.500192437280349</c:v>
                </c:pt>
                <c:pt idx="10">
                  <c:v>10.544454937167712</c:v>
                </c:pt>
                <c:pt idx="11">
                  <c:v>10.580174595419626</c:v>
                </c:pt>
                <c:pt idx="12">
                  <c:v>10.600217651035186</c:v>
                </c:pt>
                <c:pt idx="13">
                  <c:v>10.609542866798479</c:v>
                </c:pt>
                <c:pt idx="14">
                  <c:v>10.638525271274256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C9-436A-BFA1-B28A92B7166C}"/>
            </c:ext>
          </c:extLst>
        </c:ser>
        <c:ser>
          <c:idx val="10"/>
          <c:order val="10"/>
          <c:tx>
            <c:strRef>
              <c:f>KMEANS!$S$35</c:f>
              <c:strCache>
                <c:ptCount val="1"/>
                <c:pt idx="0">
                  <c:v>Eup D</c:v>
                </c:pt>
              </c:strCache>
            </c:strRef>
          </c:tx>
          <c:spPr>
            <a:ln w="28575" cap="rnd">
              <a:solidFill>
                <a:srgbClr val="8FAADC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KMEANS!$S$36:$S$50</c:f>
              <c:numCache>
                <c:formatCode>0.0000_ </c:formatCode>
                <c:ptCount val="15"/>
                <c:pt idx="0">
                  <c:v>10.964362997815227</c:v>
                </c:pt>
                <c:pt idx="1">
                  <c:v>10.965408266869009</c:v>
                </c:pt>
                <c:pt idx="2">
                  <c:v>10.966411783104011</c:v>
                </c:pt>
                <c:pt idx="3">
                  <c:v>10.967621318213137</c:v>
                </c:pt>
                <c:pt idx="4">
                  <c:v>10.969327938305689</c:v>
                </c:pt>
                <c:pt idx="5">
                  <c:v>10.971341789532392</c:v>
                </c:pt>
                <c:pt idx="6">
                  <c:v>10.972796823452933</c:v>
                </c:pt>
                <c:pt idx="7">
                  <c:v>10.973918445288549</c:v>
                </c:pt>
                <c:pt idx="8">
                  <c:v>10.974926756443491</c:v>
                </c:pt>
                <c:pt idx="9">
                  <c:v>10.975724410534943</c:v>
                </c:pt>
                <c:pt idx="10">
                  <c:v>10.977466513216701</c:v>
                </c:pt>
                <c:pt idx="11">
                  <c:v>10.980370710080546</c:v>
                </c:pt>
                <c:pt idx="12">
                  <c:v>10.982033134035319</c:v>
                </c:pt>
                <c:pt idx="13">
                  <c:v>10.982995214836842</c:v>
                </c:pt>
                <c:pt idx="14">
                  <c:v>10.984251460086954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C9-436A-BFA1-B28A92B7166C}"/>
            </c:ext>
          </c:extLst>
        </c:ser>
        <c:ser>
          <c:idx val="11"/>
          <c:order val="11"/>
          <c:tx>
            <c:strRef>
              <c:f>KMEANS!$T$35</c:f>
              <c:strCache>
                <c:ptCount val="1"/>
                <c:pt idx="0">
                  <c:v>KSS D</c:v>
                </c:pt>
              </c:strCache>
            </c:strRef>
          </c:tx>
          <c:spPr>
            <a:ln w="28575" cap="rnd">
              <a:solidFill>
                <a:srgbClr val="8FB3DC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KMEANS!$T$36:$T$50</c:f>
              <c:numCache>
                <c:formatCode>0.0000_);[Red]\(0.0000\)</c:formatCode>
                <c:ptCount val="15"/>
                <c:pt idx="0">
                  <c:v>10.989149116542354</c:v>
                </c:pt>
                <c:pt idx="1">
                  <c:v>10.986347098039667</c:v>
                </c:pt>
                <c:pt idx="2">
                  <c:v>10.983371749265126</c:v>
                </c:pt>
                <c:pt idx="3">
                  <c:v>10.979264390669671</c:v>
                </c:pt>
                <c:pt idx="4">
                  <c:v>10.976987480007995</c:v>
                </c:pt>
                <c:pt idx="5">
                  <c:v>10.973140238863328</c:v>
                </c:pt>
                <c:pt idx="6">
                  <c:v>10.968635421261386</c:v>
                </c:pt>
                <c:pt idx="7">
                  <c:v>10.964241433171182</c:v>
                </c:pt>
                <c:pt idx="8">
                  <c:v>10.958951311721552</c:v>
                </c:pt>
                <c:pt idx="9">
                  <c:v>10.954277760032131</c:v>
                </c:pt>
                <c:pt idx="10">
                  <c:v>10.952257980249785</c:v>
                </c:pt>
                <c:pt idx="11">
                  <c:v>10.951179730254498</c:v>
                </c:pt>
                <c:pt idx="12">
                  <c:v>10.948882114577033</c:v>
                </c:pt>
                <c:pt idx="13">
                  <c:v>10.945760555756545</c:v>
                </c:pt>
                <c:pt idx="14">
                  <c:v>10.942924102729149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C9-436A-BFA1-B28A92B7166C}"/>
            </c:ext>
          </c:extLst>
        </c:ser>
        <c:ser>
          <c:idx val="12"/>
          <c:order val="12"/>
          <c:tx>
            <c:strRef>
              <c:f>KMEANS!$U$35</c:f>
              <c:strCache>
                <c:ptCount val="1"/>
                <c:pt idx="0">
                  <c:v>GROUP 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KMEANS!$U$36:$U$50</c:f>
              <c:numCache>
                <c:formatCode>0.0000_);[Red]\(0.0000\)</c:formatCode>
                <c:ptCount val="15"/>
                <c:pt idx="0">
                  <c:v>10.750948386655379</c:v>
                </c:pt>
                <c:pt idx="1">
                  <c:v>10.791852883805305</c:v>
                </c:pt>
                <c:pt idx="2">
                  <c:v>10.829554432677803</c:v>
                </c:pt>
                <c:pt idx="3">
                  <c:v>10.843941266749137</c:v>
                </c:pt>
                <c:pt idx="4">
                  <c:v>10.896698920689742</c:v>
                </c:pt>
                <c:pt idx="5">
                  <c:v>10.943244935659731</c:v>
                </c:pt>
                <c:pt idx="6">
                  <c:v>10.996098154940386</c:v>
                </c:pt>
                <c:pt idx="7">
                  <c:v>11.04400088969993</c:v>
                </c:pt>
                <c:pt idx="8">
                  <c:v>11.048230989917874</c:v>
                </c:pt>
                <c:pt idx="9">
                  <c:v>10.996428105458422</c:v>
                </c:pt>
                <c:pt idx="10">
                  <c:v>11.039528813201199</c:v>
                </c:pt>
                <c:pt idx="11">
                  <c:v>11.068262043457906</c:v>
                </c:pt>
                <c:pt idx="12">
                  <c:v>11.092156576379828</c:v>
                </c:pt>
                <c:pt idx="13">
                  <c:v>11.104770264533306</c:v>
                </c:pt>
                <c:pt idx="14">
                  <c:v>11.136047813713976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C9-436A-BFA1-B28A92B7166C}"/>
            </c:ext>
          </c:extLst>
        </c:ser>
        <c:ser>
          <c:idx val="13"/>
          <c:order val="13"/>
          <c:tx>
            <c:strRef>
              <c:f>KMEANS!$V$35</c:f>
              <c:strCache>
                <c:ptCount val="1"/>
                <c:pt idx="0">
                  <c:v>Eup E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KMEANS!$V$36:$V$50</c:f>
              <c:numCache>
                <c:formatCode>0.0000_ </c:formatCode>
                <c:ptCount val="15"/>
                <c:pt idx="0">
                  <c:v>11.498291475443535</c:v>
                </c:pt>
                <c:pt idx="1">
                  <c:v>11.497198825272688</c:v>
                </c:pt>
                <c:pt idx="2">
                  <c:v>11.495530011358674</c:v>
                </c:pt>
                <c:pt idx="3">
                  <c:v>11.491538256590657</c:v>
                </c:pt>
                <c:pt idx="4">
                  <c:v>11.490162440749392</c:v>
                </c:pt>
                <c:pt idx="5">
                  <c:v>11.489919145714563</c:v>
                </c:pt>
                <c:pt idx="6">
                  <c:v>11.489408409511094</c:v>
                </c:pt>
                <c:pt idx="7">
                  <c:v>11.487631711672023</c:v>
                </c:pt>
                <c:pt idx="8">
                  <c:v>11.485274192182063</c:v>
                </c:pt>
                <c:pt idx="9">
                  <c:v>11.483175418000082</c:v>
                </c:pt>
                <c:pt idx="10">
                  <c:v>11.487738307389375</c:v>
                </c:pt>
                <c:pt idx="11">
                  <c:v>11.487033543639571</c:v>
                </c:pt>
                <c:pt idx="12">
                  <c:v>11.485427642483707</c:v>
                </c:pt>
                <c:pt idx="13">
                  <c:v>11.486056354524724</c:v>
                </c:pt>
                <c:pt idx="14">
                  <c:v>11.485205114736795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C9-436A-BFA1-B28A92B7166C}"/>
            </c:ext>
          </c:extLst>
        </c:ser>
        <c:ser>
          <c:idx val="14"/>
          <c:order val="14"/>
          <c:tx>
            <c:strRef>
              <c:f>KMEANS!$W$35</c:f>
              <c:strCache>
                <c:ptCount val="1"/>
                <c:pt idx="0">
                  <c:v>KSS E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KMEANS!$W$36:$W$50</c:f>
              <c:numCache>
                <c:formatCode>0.0000_);[Red]\(0.0000\)</c:formatCode>
                <c:ptCount val="15"/>
                <c:pt idx="0">
                  <c:v>11.468846909039167</c:v>
                </c:pt>
                <c:pt idx="1">
                  <c:v>11.47126760985098</c:v>
                </c:pt>
                <c:pt idx="2">
                  <c:v>11.471251718946787</c:v>
                </c:pt>
                <c:pt idx="3">
                  <c:v>11.470786363161567</c:v>
                </c:pt>
                <c:pt idx="4">
                  <c:v>11.473693350438412</c:v>
                </c:pt>
                <c:pt idx="5">
                  <c:v>11.47763798829018</c:v>
                </c:pt>
                <c:pt idx="6">
                  <c:v>11.482659414766148</c:v>
                </c:pt>
                <c:pt idx="7">
                  <c:v>11.48444034443086</c:v>
                </c:pt>
                <c:pt idx="8">
                  <c:v>11.484006473385756</c:v>
                </c:pt>
                <c:pt idx="9">
                  <c:v>11.481848357485813</c:v>
                </c:pt>
                <c:pt idx="10">
                  <c:v>11.493026093096216</c:v>
                </c:pt>
                <c:pt idx="11">
                  <c:v>11.497719802697388</c:v>
                </c:pt>
                <c:pt idx="12">
                  <c:v>11.497913088534757</c:v>
                </c:pt>
                <c:pt idx="13">
                  <c:v>11.501739993239005</c:v>
                </c:pt>
                <c:pt idx="14">
                  <c:v>11.504798594948021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C9-436A-BFA1-B28A92B7166C}"/>
            </c:ext>
          </c:extLst>
        </c:ser>
        <c:ser>
          <c:idx val="15"/>
          <c:order val="15"/>
          <c:tx>
            <c:strRef>
              <c:f>KMEANS!$X$35</c:f>
              <c:strCache>
                <c:ptCount val="1"/>
                <c:pt idx="0">
                  <c:v>GROUP 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KMEANS!$X$36:$X$50</c:f>
              <c:numCache>
                <c:formatCode>0.0000_);[Red]\(0.0000\)</c:formatCode>
                <c:ptCount val="15"/>
                <c:pt idx="0">
                  <c:v>11.274117763668688</c:v>
                </c:pt>
                <c:pt idx="1">
                  <c:v>11.316052228388008</c:v>
                </c:pt>
                <c:pt idx="2">
                  <c:v>11.350112993941341</c:v>
                </c:pt>
                <c:pt idx="3">
                  <c:v>11.360348283387154</c:v>
                </c:pt>
                <c:pt idx="4">
                  <c:v>11.403697832522678</c:v>
                </c:pt>
                <c:pt idx="5">
                  <c:v>11.448248267550879</c:v>
                </c:pt>
                <c:pt idx="6">
                  <c:v>11.503805052797158</c:v>
                </c:pt>
                <c:pt idx="7">
                  <c:v>11.563251791995492</c:v>
                </c:pt>
                <c:pt idx="8">
                  <c:v>11.56476011279956</c:v>
                </c:pt>
                <c:pt idx="9">
                  <c:v>11.512038229387853</c:v>
                </c:pt>
                <c:pt idx="10">
                  <c:v>11.551215076766953</c:v>
                </c:pt>
                <c:pt idx="11">
                  <c:v>11.57485895121202</c:v>
                </c:pt>
                <c:pt idx="12">
                  <c:v>11.58836536925727</c:v>
                </c:pt>
                <c:pt idx="13">
                  <c:v>11.593242952702031</c:v>
                </c:pt>
                <c:pt idx="14">
                  <c:v>11.620453997201867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C9-436A-BFA1-B28A92B7166C}"/>
            </c:ext>
          </c:extLst>
        </c:ser>
        <c:ser>
          <c:idx val="16"/>
          <c:order val="16"/>
          <c:tx>
            <c:strRef>
              <c:f>KMEANS!$Y$35</c:f>
              <c:strCache>
                <c:ptCount val="1"/>
                <c:pt idx="0">
                  <c:v>Eup F</c:v>
                </c:pt>
              </c:strCache>
            </c:strRef>
          </c:tx>
          <c:spPr>
            <a:ln w="28575" cap="rnd">
              <a:solidFill>
                <a:srgbClr val="255E9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KMEANS!$Y$36:$Y$50</c:f>
              <c:numCache>
                <c:formatCode>0.0000_ </c:formatCode>
                <c:ptCount val="15"/>
                <c:pt idx="0">
                  <c:v>12.050270738763043</c:v>
                </c:pt>
                <c:pt idx="1">
                  <c:v>12.056487219567879</c:v>
                </c:pt>
                <c:pt idx="2">
                  <c:v>12.062583538250633</c:v>
                </c:pt>
                <c:pt idx="3">
                  <c:v>12.068443312990397</c:v>
                </c:pt>
                <c:pt idx="4">
                  <c:v>12.07862126093662</c:v>
                </c:pt>
                <c:pt idx="5">
                  <c:v>12.089732101155906</c:v>
                </c:pt>
                <c:pt idx="6">
                  <c:v>12.098270762997196</c:v>
                </c:pt>
                <c:pt idx="7">
                  <c:v>12.10653820543355</c:v>
                </c:pt>
                <c:pt idx="8">
                  <c:v>12.115159990426108</c:v>
                </c:pt>
                <c:pt idx="9">
                  <c:v>12.121477890331441</c:v>
                </c:pt>
                <c:pt idx="10">
                  <c:v>12.131440933359519</c:v>
                </c:pt>
                <c:pt idx="11">
                  <c:v>12.138037158711677</c:v>
                </c:pt>
                <c:pt idx="12">
                  <c:v>12.144727452926587</c:v>
                </c:pt>
                <c:pt idx="13">
                  <c:v>12.151180960143847</c:v>
                </c:pt>
                <c:pt idx="14">
                  <c:v>12.159227582962119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C9-436A-BFA1-B28A92B7166C}"/>
            </c:ext>
          </c:extLst>
        </c:ser>
        <c:ser>
          <c:idx val="17"/>
          <c:order val="17"/>
          <c:tx>
            <c:strRef>
              <c:f>KMEANS!$Z$35</c:f>
              <c:strCache>
                <c:ptCount val="1"/>
                <c:pt idx="0">
                  <c:v>KSS F</c:v>
                </c:pt>
              </c:strCache>
            </c:strRef>
          </c:tx>
          <c:spPr>
            <a:ln w="28575" cap="rnd">
              <a:solidFill>
                <a:srgbClr val="255E9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KMEANS!$Z$36:$Z$50</c:f>
              <c:numCache>
                <c:formatCode>0.0000_);[Red]\(0.0000\)</c:formatCode>
                <c:ptCount val="15"/>
                <c:pt idx="0">
                  <c:v>11.98244551035449</c:v>
                </c:pt>
                <c:pt idx="1">
                  <c:v>11.985812662993682</c:v>
                </c:pt>
                <c:pt idx="2">
                  <c:v>11.98664150476456</c:v>
                </c:pt>
                <c:pt idx="3">
                  <c:v>11.987020265693731</c:v>
                </c:pt>
                <c:pt idx="4">
                  <c:v>11.990979912846781</c:v>
                </c:pt>
                <c:pt idx="5">
                  <c:v>11.996348359993494</c:v>
                </c:pt>
                <c:pt idx="6">
                  <c:v>12.002597036691206</c:v>
                </c:pt>
                <c:pt idx="7">
                  <c:v>12.00536189902628</c:v>
                </c:pt>
                <c:pt idx="8">
                  <c:v>12.004361684229048</c:v>
                </c:pt>
                <c:pt idx="9">
                  <c:v>11.999960325182014</c:v>
                </c:pt>
                <c:pt idx="10">
                  <c:v>12.014228470020019</c:v>
                </c:pt>
                <c:pt idx="11">
                  <c:v>12.018816157410431</c:v>
                </c:pt>
                <c:pt idx="12">
                  <c:v>12.021459000017622</c:v>
                </c:pt>
                <c:pt idx="13">
                  <c:v>12.02289555926466</c:v>
                </c:pt>
                <c:pt idx="14">
                  <c:v>12.024539164972888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AC9-436A-BFA1-B28A92B7166C}"/>
            </c:ext>
          </c:extLst>
        </c:ser>
        <c:ser>
          <c:idx val="18"/>
          <c:order val="18"/>
          <c:tx>
            <c:strRef>
              <c:f>KMEANS!$AA$35</c:f>
              <c:strCache>
                <c:ptCount val="1"/>
                <c:pt idx="0">
                  <c:v>GROUP F</c:v>
                </c:pt>
              </c:strCache>
            </c:strRef>
          </c:tx>
          <c:spPr>
            <a:ln w="28575" cap="rnd">
              <a:solidFill>
                <a:srgbClr val="255E9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KMEANS!$I$36:$I$50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KMEANS!$AA$36:$AA$50</c:f>
              <c:numCache>
                <c:formatCode>0.0000_);[Red]\(0.0000\)</c:formatCode>
                <c:ptCount val="15"/>
                <c:pt idx="0">
                  <c:v>12.046797769662763</c:v>
                </c:pt>
                <c:pt idx="1">
                  <c:v>12.093026689482256</c:v>
                </c:pt>
                <c:pt idx="2">
                  <c:v>12.120541989913182</c:v>
                </c:pt>
                <c:pt idx="3">
                  <c:v>12.132693106229661</c:v>
                </c:pt>
                <c:pt idx="4">
                  <c:v>12.173220013042389</c:v>
                </c:pt>
                <c:pt idx="5">
                  <c:v>12.220901764022285</c:v>
                </c:pt>
                <c:pt idx="6">
                  <c:v>12.273928255195363</c:v>
                </c:pt>
                <c:pt idx="7">
                  <c:v>12.336715543544809</c:v>
                </c:pt>
                <c:pt idx="8">
                  <c:v>12.345774050955951</c:v>
                </c:pt>
                <c:pt idx="9">
                  <c:v>12.28605760005674</c:v>
                </c:pt>
                <c:pt idx="10">
                  <c:v>12.330809566442749</c:v>
                </c:pt>
                <c:pt idx="11">
                  <c:v>12.360227171503881</c:v>
                </c:pt>
                <c:pt idx="12">
                  <c:v>12.374276749141357</c:v>
                </c:pt>
                <c:pt idx="13">
                  <c:v>12.382894813495444</c:v>
                </c:pt>
                <c:pt idx="14">
                  <c:v>12.413686072472036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AC9-436A-BFA1-B28A92B7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93488"/>
        <c:axId val="626397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KMEANS!$I$35</c15:sqref>
                        </c15:formulaRef>
                      </c:ext>
                    </c:extLst>
                    <c:strCache>
                      <c:ptCount val="1"/>
                      <c:pt idx="0">
                        <c:v>Fitted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KMEANS!$I$36:$I$50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KMEANS!$I$36:$I$50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D6-460F-AD44-09C16574B6EF}"/>
                  </c:ext>
                </c:extLst>
              </c15:ser>
            </c15:filteredLineSeries>
          </c:ext>
        </c:extLst>
      </c:lineChart>
      <c:catAx>
        <c:axId val="6263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97968"/>
        <c:crosses val="autoZero"/>
        <c:auto val="1"/>
        <c:lblAlgn val="ctr"/>
        <c:lblOffset val="100"/>
        <c:tickMarkSkip val="3"/>
        <c:noMultiLvlLbl val="0"/>
      </c:catAx>
      <c:valAx>
        <c:axId val="626397968"/>
        <c:scaling>
          <c:orientation val="minMax"/>
          <c:max val="12.5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93488"/>
        <c:crosses val="autoZero"/>
        <c:crossBetween val="between"/>
        <c:majorUnit val="1"/>
        <c:minorUnit val="0.5"/>
      </c:valAx>
      <c:spPr>
        <a:noFill/>
        <a:ln>
          <a:solidFill>
            <a:srgbClr val="A5A5A5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.19685039370078741" r="0.11811023622047245" t="0" header="0.31496062992125984" footer="0.31496062992125984"/>
    <c:pageSetup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0"/>
    <cx:plotArea>
      <cx:plotAreaRegion>
        <cx:series layoutId="waterfall" uniqueId="{6CB30BFB-8C07-4F33-A5EB-8905AF2ED05B}" formatIdx="0">
          <cx:tx>
            <cx:txData>
              <cx:f>_xlchart.v1.0</cx:f>
              <cx:v>FITTED 2000 2001 2002 2003 2004 2005 2006 2007 2008 2009 2010 2011 2012 2013 2014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27F3621E-5FAE-400F-A544-C80F50865D72}" formatIdx="1">
          <cx:tx>
            <cx:txData>
              <cx:f>_xlchart.v1.2</cx:f>
              <cx:v>FITTED A 8.9429  8.9421  8.9442  8.9449  8.9453  8.9454  8.9459  8.9460  8.9463  8.9464  8.9477  8.9482  8.9490  8.9501  8.9513 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DEDBA4CD-7807-4BAF-877B-3284BA326B06}" formatIdx="2">
          <cx:tx>
            <cx:txData>
              <cx:f>_xlchart.v1.4</cx:f>
              <cx:v>FITTED B 9.9410  9.9403  9.9427  9.9421  9.9407  9.9405  9.9401  9.9381  9.9359  9.9329  9.9318  9.9320  9.9436  9.9434  9.9434 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411A05BD-ECE8-4F54-B302-8F93F5710EE8}" formatIdx="3">
          <cx:tx>
            <cx:txData>
              <cx:f>_xlchart.v1.6</cx:f>
              <cx:v>FITTED C 10.4300  10.4282  10.4267  10.4243  10.4222  10.4203  10.4186  10.4165  10.4136  10.4108  10.4101  10.4117  10.4116  10.4110  10.4100 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9B69DD0E-C355-4960-8B44-79C62A0FD5CE}" formatIdx="4">
          <cx:tx>
            <cx:txData>
              <cx:f>_xlchart.v1.8</cx:f>
              <cx:v>FITTED D 10.9891  10.9863  10.9834  10.9793  10.9770  10.9731  10.9686  10.9642  10.9590  10.9543  10.9523  10.9512  10.9489  10.9458  10.9429 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B8A50D57-9BEF-4391-8DB3-9EE81BE460EF}" formatIdx="5">
          <cx:tx>
            <cx:txData>
              <cx:f>_xlchart.v1.10</cx:f>
              <cx:v>FITTED E 11.4688  11.4713  11.4713  11.4708  11.4737  11.4776  11.4827  11.4844  11.4840  11.4818  11.4930  11.4977  11.4979  11.5017  11.5048 </cx:v>
            </cx:txData>
          </cx:tx>
          <cx:dataLabels pos="out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C27AC18C-66F0-4732-8145-9325E241904B}" formatIdx="6">
          <cx:tx>
            <cx:txData>
              <cx:f>_xlchart.v1.12</cx:f>
              <cx:v>FITTED F 11.9824  11.9858  11.9866  11.9870  11.9910  11.9963  12.0026  12.0054  12.0044  12.0000  12.0142  12.0188  12.0215  12.0229  12.0245 </cx:v>
            </cx:txData>
          </cx:tx>
          <cx:dataLabels pos="outEnd">
            <cx:visibility seriesName="0" categoryName="0" value="1"/>
          </cx:dataLabels>
          <cx:dataId val="6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754380</xdr:colOff>
      <xdr:row>51</xdr:row>
      <xdr:rowOff>7620</xdr:rowOff>
    </xdr:from>
    <xdr:to>
      <xdr:col>15</xdr:col>
      <xdr:colOff>190500</xdr:colOff>
      <xdr:row>66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54F2929B-819B-42D4-8078-CD5710DE11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8945880"/>
              <a:ext cx="46405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</xdr:row>
      <xdr:rowOff>0</xdr:rowOff>
    </xdr:from>
    <xdr:to>
      <xdr:col>16</xdr:col>
      <xdr:colOff>457200</xdr:colOff>
      <xdr:row>15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6DCBB2-2375-4623-B23E-96CDFED80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83820</xdr:colOff>
      <xdr:row>15</xdr:row>
      <xdr:rowOff>114300</xdr:rowOff>
    </xdr:from>
    <xdr:to>
      <xdr:col>15</xdr:col>
      <xdr:colOff>548640</xdr:colOff>
      <xdr:row>24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1EA1F9-D264-42E6-8EC3-436D4EC07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24</xdr:row>
      <xdr:rowOff>152400</xdr:rowOff>
    </xdr:from>
    <xdr:to>
      <xdr:col>15</xdr:col>
      <xdr:colOff>571500</xdr:colOff>
      <xdr:row>34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DE56E8-781C-4DAE-942D-B8DAD8430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0</xdr:rowOff>
    </xdr:from>
    <xdr:to>
      <xdr:col>10</xdr:col>
      <xdr:colOff>524580</xdr:colOff>
      <xdr:row>28</xdr:row>
      <xdr:rowOff>24720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C0DCC4-5F30-4FB5-89E2-C021DEBE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AA118"/>
  <sheetViews>
    <sheetView tabSelected="1" topLeftCell="A67" workbookViewId="0">
      <selection activeCell="P26" sqref="P26"/>
    </sheetView>
  </sheetViews>
  <sheetFormatPr defaultRowHeight="13.8" x14ac:dyDescent="0.25"/>
  <cols>
    <col min="1" max="1" width="7.33203125" bestFit="1" customWidth="1"/>
    <col min="2" max="8" width="11.109375" bestFit="1" customWidth="1"/>
    <col min="9" max="9" width="9" customWidth="1"/>
    <col min="10" max="11" width="9.109375" customWidth="1"/>
    <col min="12" max="12" width="9" bestFit="1" customWidth="1"/>
    <col min="13" max="13" width="9.6640625" bestFit="1" customWidth="1"/>
    <col min="14" max="14" width="9.109375" bestFit="1" customWidth="1"/>
    <col min="15" max="15" width="9.77734375" bestFit="1" customWidth="1"/>
    <col min="16" max="16" width="9.21875" bestFit="1" customWidth="1"/>
    <col min="17" max="17" width="9.88671875" bestFit="1" customWidth="1"/>
    <col min="18" max="18" width="8.88671875" bestFit="1" customWidth="1"/>
    <col min="19" max="19" width="9.5546875" bestFit="1" customWidth="1"/>
    <col min="20" max="20" width="8.88671875" bestFit="1" customWidth="1"/>
    <col min="21" max="21" width="9.5546875" bestFit="1" customWidth="1"/>
  </cols>
  <sheetData>
    <row r="1" spans="1:7" s="4" customFormat="1" x14ac:dyDescent="0.25">
      <c r="B1" s="4" t="s">
        <v>272</v>
      </c>
      <c r="C1" s="4" t="s">
        <v>274</v>
      </c>
      <c r="D1" s="4" t="s">
        <v>276</v>
      </c>
      <c r="E1" s="4" t="s">
        <v>278</v>
      </c>
      <c r="F1" s="4" t="s">
        <v>280</v>
      </c>
      <c r="G1" s="4" t="s">
        <v>282</v>
      </c>
    </row>
    <row r="2" spans="1:7" x14ac:dyDescent="0.25">
      <c r="A2">
        <v>2000</v>
      </c>
      <c r="B2" s="5">
        <v>7731.8153846153846</v>
      </c>
      <c r="C2" s="5">
        <v>16950.803030303032</v>
      </c>
      <c r="D2" s="5">
        <v>28791.377049180326</v>
      </c>
      <c r="E2" s="5">
        <v>46674.272727272728</v>
      </c>
      <c r="F2" s="5">
        <v>78756.631578947374</v>
      </c>
      <c r="G2" s="5">
        <v>170552.38461538462</v>
      </c>
    </row>
    <row r="3" spans="1:7" x14ac:dyDescent="0.25">
      <c r="A3">
        <v>2001</v>
      </c>
      <c r="B3" s="5">
        <v>8084.4769230769234</v>
      </c>
      <c r="C3" s="5">
        <v>17786.378787878788</v>
      </c>
      <c r="D3" s="5">
        <v>29770.278688524591</v>
      </c>
      <c r="E3" s="5">
        <v>48623.045454545456</v>
      </c>
      <c r="F3" s="5">
        <v>82129.473684210519</v>
      </c>
      <c r="G3" s="5">
        <v>178621.92307692306</v>
      </c>
    </row>
    <row r="4" spans="1:7" x14ac:dyDescent="0.25">
      <c r="A4">
        <v>2002</v>
      </c>
      <c r="B4" s="5">
        <v>8463.8461538461543</v>
      </c>
      <c r="C4" s="5">
        <v>18566.863636363636</v>
      </c>
      <c r="D4" s="5">
        <v>30929.065573770491</v>
      </c>
      <c r="E4" s="5">
        <v>50491.204545454544</v>
      </c>
      <c r="F4" s="5">
        <v>84975.052631578947</v>
      </c>
      <c r="G4" s="5">
        <v>183605</v>
      </c>
    </row>
    <row r="5" spans="1:7" x14ac:dyDescent="0.25">
      <c r="A5">
        <v>2003</v>
      </c>
      <c r="B5" s="5">
        <v>8721.8615384615387</v>
      </c>
      <c r="C5" s="5">
        <v>19183.590909090908</v>
      </c>
      <c r="D5" s="5">
        <v>31532.737704918032</v>
      </c>
      <c r="E5" s="5">
        <v>51222.86363636364</v>
      </c>
      <c r="F5" s="5">
        <v>85849.263157894733</v>
      </c>
      <c r="G5" s="5">
        <v>185849.61538461538</v>
      </c>
    </row>
    <row r="6" spans="1:7" x14ac:dyDescent="0.25">
      <c r="A6">
        <v>2004</v>
      </c>
      <c r="B6" s="5">
        <v>9164</v>
      </c>
      <c r="C6" s="5">
        <v>20498.5</v>
      </c>
      <c r="D6" s="5">
        <v>33181.836065573771</v>
      </c>
      <c r="E6" s="5">
        <v>53997.818181818184</v>
      </c>
      <c r="F6" s="5">
        <v>89652.631578947374</v>
      </c>
      <c r="G6" s="5">
        <v>193536.23076923078</v>
      </c>
    </row>
    <row r="7" spans="1:7" x14ac:dyDescent="0.25">
      <c r="A7">
        <v>2005</v>
      </c>
      <c r="B7" s="5">
        <v>9506.461538461539</v>
      </c>
      <c r="C7" s="5">
        <v>21430.742424242424</v>
      </c>
      <c r="D7" s="5">
        <v>34458.131147540982</v>
      </c>
      <c r="E7" s="5">
        <v>56570.61363636364</v>
      </c>
      <c r="F7" s="5">
        <v>93737</v>
      </c>
      <c r="G7" s="5">
        <v>202987.92307692306</v>
      </c>
    </row>
    <row r="8" spans="1:7" x14ac:dyDescent="0.25">
      <c r="A8">
        <v>2006</v>
      </c>
      <c r="B8" s="5">
        <v>10057.446153846155</v>
      </c>
      <c r="C8" s="5">
        <v>23047.363636363636</v>
      </c>
      <c r="D8" s="5">
        <v>36402.836065573771</v>
      </c>
      <c r="E8" s="5">
        <v>59640.977272727272</v>
      </c>
      <c r="F8" s="5">
        <v>99092.105263157893</v>
      </c>
      <c r="G8" s="5">
        <v>214042.15384615384</v>
      </c>
    </row>
    <row r="9" spans="1:7" x14ac:dyDescent="0.25">
      <c r="A9">
        <v>2007</v>
      </c>
      <c r="B9" s="5">
        <v>10560.630769230769</v>
      </c>
      <c r="C9" s="5">
        <v>24711.409090909092</v>
      </c>
      <c r="D9" s="5">
        <v>38606.147540983606</v>
      </c>
      <c r="E9" s="5">
        <v>62567.477272727272</v>
      </c>
      <c r="F9" s="5">
        <v>105161.42105263157</v>
      </c>
      <c r="G9" s="5">
        <v>227912.15384615384</v>
      </c>
    </row>
    <row r="10" spans="1:7" x14ac:dyDescent="0.25">
      <c r="A10">
        <v>2008</v>
      </c>
      <c r="B10" s="5">
        <v>10790.676923076922</v>
      </c>
      <c r="C10" s="5">
        <v>25172.348484848484</v>
      </c>
      <c r="D10" s="5">
        <v>38522.573770491806</v>
      </c>
      <c r="E10" s="5">
        <v>62832.704545454544</v>
      </c>
      <c r="F10" s="5">
        <v>105320.15789473684</v>
      </c>
      <c r="G10" s="5">
        <v>229986.07692307694</v>
      </c>
    </row>
    <row r="11" spans="1:7" x14ac:dyDescent="0.25">
      <c r="A11">
        <v>2009</v>
      </c>
      <c r="B11" s="5">
        <v>10213.092307692308</v>
      </c>
      <c r="C11" s="5">
        <v>23599.090909090908</v>
      </c>
      <c r="D11" s="5">
        <v>36322.491803278688</v>
      </c>
      <c r="E11" s="5">
        <v>59660.659090909088</v>
      </c>
      <c r="F11" s="5">
        <v>99911.31578947368</v>
      </c>
      <c r="G11" s="5">
        <v>216654.15384615384</v>
      </c>
    </row>
    <row r="12" spans="1:7" x14ac:dyDescent="0.25">
      <c r="A12">
        <v>2010</v>
      </c>
      <c r="B12" s="5">
        <v>10592.276923076923</v>
      </c>
      <c r="C12" s="5">
        <v>24565.60606060606</v>
      </c>
      <c r="D12" s="5">
        <v>37966.327868852459</v>
      </c>
      <c r="E12" s="5">
        <v>62288.295454545456</v>
      </c>
      <c r="F12" s="5">
        <v>103903.21052631579</v>
      </c>
      <c r="G12" s="5">
        <v>226570.07692307694</v>
      </c>
    </row>
    <row r="13" spans="1:7" x14ac:dyDescent="0.25">
      <c r="A13">
        <v>2011</v>
      </c>
      <c r="B13" s="5">
        <v>10716.461538461539</v>
      </c>
      <c r="C13" s="5">
        <v>25421.469696969696</v>
      </c>
      <c r="D13" s="5">
        <v>39346.983606557376</v>
      </c>
      <c r="E13" s="5">
        <v>64104</v>
      </c>
      <c r="F13" s="5">
        <v>106389.15789473684</v>
      </c>
      <c r="G13" s="5">
        <v>233334.23076923078</v>
      </c>
    </row>
    <row r="14" spans="1:7" x14ac:dyDescent="0.25">
      <c r="A14">
        <v>2012</v>
      </c>
      <c r="B14" s="5">
        <v>10904.861538461539</v>
      </c>
      <c r="C14" s="5">
        <v>26264.28787878788</v>
      </c>
      <c r="D14" s="5">
        <v>40143.573770491806</v>
      </c>
      <c r="E14" s="5">
        <v>65654.181818181823</v>
      </c>
      <c r="F14" s="5">
        <v>107835.84210526316</v>
      </c>
      <c r="G14" s="5">
        <v>236635.61538461538</v>
      </c>
    </row>
    <row r="15" spans="1:7" x14ac:dyDescent="0.25">
      <c r="A15">
        <v>2013</v>
      </c>
      <c r="B15" s="5">
        <v>11050.815384615385</v>
      </c>
      <c r="C15" s="5">
        <v>26516.848484848484</v>
      </c>
      <c r="D15" s="5">
        <v>40519.672131147541</v>
      </c>
      <c r="E15" s="5">
        <v>66487.568181818177</v>
      </c>
      <c r="F15" s="5">
        <v>108363.10526315789</v>
      </c>
      <c r="G15" s="5">
        <v>238683.76923076922</v>
      </c>
    </row>
    <row r="16" spans="1:7" x14ac:dyDescent="0.25">
      <c r="A16">
        <v>2014</v>
      </c>
      <c r="B16" s="5">
        <v>11360.415384615384</v>
      </c>
      <c r="C16" s="5">
        <v>27284.81818181818</v>
      </c>
      <c r="D16" s="5">
        <v>41711.2131147541</v>
      </c>
      <c r="E16" s="5">
        <v>68600</v>
      </c>
      <c r="F16" s="5">
        <v>111352.26315789473</v>
      </c>
      <c r="G16" s="5">
        <v>246147.46153846153</v>
      </c>
    </row>
    <row r="17" spans="1:17" x14ac:dyDescent="0.25">
      <c r="B17" s="5"/>
      <c r="C17" s="5"/>
      <c r="D17" s="5"/>
      <c r="E17" s="5"/>
      <c r="F17" s="5"/>
      <c r="G17" s="5"/>
    </row>
    <row r="18" spans="1:17" x14ac:dyDescent="0.25">
      <c r="A18" s="4" t="s">
        <v>285</v>
      </c>
      <c r="B18" s="4" t="s">
        <v>272</v>
      </c>
      <c r="C18" s="4" t="s">
        <v>274</v>
      </c>
      <c r="D18" s="4" t="s">
        <v>276</v>
      </c>
      <c r="E18" s="4" t="s">
        <v>278</v>
      </c>
      <c r="F18" s="4" t="s">
        <v>280</v>
      </c>
      <c r="G18" s="4" t="s">
        <v>282</v>
      </c>
      <c r="I18">
        <v>2010</v>
      </c>
      <c r="J18" s="4" t="s">
        <v>295</v>
      </c>
      <c r="K18" t="s">
        <v>296</v>
      </c>
      <c r="L18" s="7">
        <v>2014</v>
      </c>
      <c r="M18" s="7">
        <v>2014</v>
      </c>
    </row>
    <row r="19" spans="1:17" x14ac:dyDescent="0.25">
      <c r="A19">
        <v>2000</v>
      </c>
      <c r="B19" s="5">
        <v>3792539.4461538461</v>
      </c>
      <c r="C19" s="5">
        <v>6447243.1060606064</v>
      </c>
      <c r="D19" s="5">
        <v>7246828.1639344264</v>
      </c>
      <c r="E19" s="5">
        <v>7909287.8409090908</v>
      </c>
      <c r="F19" s="5">
        <v>13935814.210526315</v>
      </c>
      <c r="G19" s="5">
        <v>32275814.923076924</v>
      </c>
      <c r="I19" t="s">
        <v>271</v>
      </c>
      <c r="J19" s="6">
        <v>8.9530989632474327</v>
      </c>
      <c r="K19" s="6">
        <v>8.9428515204780048</v>
      </c>
      <c r="L19" s="8">
        <v>9.3378902571537683</v>
      </c>
      <c r="M19" s="8">
        <v>8.9513377188244156</v>
      </c>
    </row>
    <row r="20" spans="1:17" x14ac:dyDescent="0.25">
      <c r="A20">
        <v>2001</v>
      </c>
      <c r="B20" s="5">
        <v>3758760.7076923079</v>
      </c>
      <c r="C20" s="5">
        <v>6312258.1060606064</v>
      </c>
      <c r="D20" s="5">
        <v>7114582.6557377046</v>
      </c>
      <c r="E20" s="5">
        <v>7908608.9772727275</v>
      </c>
      <c r="F20" s="5">
        <v>14237569.631578946</v>
      </c>
      <c r="G20" s="5">
        <v>33044816.230769232</v>
      </c>
      <c r="I20" t="s">
        <v>273</v>
      </c>
      <c r="J20" s="6">
        <v>9.7380704881054267</v>
      </c>
      <c r="K20" s="6">
        <v>9.9409628244221082</v>
      </c>
      <c r="L20" s="8">
        <v>10.214085715930114</v>
      </c>
      <c r="M20" s="8">
        <v>9.9433784843648194</v>
      </c>
    </row>
    <row r="21" spans="1:17" x14ac:dyDescent="0.25">
      <c r="A21">
        <v>2002</v>
      </c>
      <c r="B21" s="5">
        <v>3869019.7538461536</v>
      </c>
      <c r="C21" s="5">
        <v>6081602.7424242422</v>
      </c>
      <c r="D21" s="5">
        <v>7051581.2950819675</v>
      </c>
      <c r="E21" s="5">
        <v>7977814.2727272725</v>
      </c>
      <c r="F21" s="5">
        <v>14235567.578947369</v>
      </c>
      <c r="G21" s="5">
        <v>33236903.307692308</v>
      </c>
      <c r="I21" t="s">
        <v>275</v>
      </c>
      <c r="J21" s="6">
        <v>10.267831213277937</v>
      </c>
      <c r="K21" s="6">
        <v>10.429980329446202</v>
      </c>
      <c r="L21" s="8">
        <v>10.638525271274256</v>
      </c>
      <c r="M21" s="8">
        <v>10.409958013731943</v>
      </c>
    </row>
    <row r="22" spans="1:17" x14ac:dyDescent="0.25">
      <c r="A22">
        <v>2003</v>
      </c>
      <c r="B22" s="5">
        <v>3708728.9846153846</v>
      </c>
      <c r="C22" s="5">
        <v>6185548.1818181816</v>
      </c>
      <c r="D22" s="5">
        <v>7041680.5081967209</v>
      </c>
      <c r="E22" s="5">
        <v>7995581.2954545459</v>
      </c>
      <c r="F22" s="5">
        <v>14177063.315789474</v>
      </c>
      <c r="G22" s="5">
        <v>33325053.846153848</v>
      </c>
      <c r="I22" t="s">
        <v>277</v>
      </c>
      <c r="J22" s="6">
        <v>10.750948386655379</v>
      </c>
      <c r="K22" s="6">
        <v>10.989149116542354</v>
      </c>
      <c r="L22" s="8">
        <v>11.136047813713976</v>
      </c>
      <c r="M22" s="8">
        <v>10.942924102729149</v>
      </c>
    </row>
    <row r="23" spans="1:17" x14ac:dyDescent="0.25">
      <c r="A23">
        <v>2004</v>
      </c>
      <c r="B23" s="5">
        <v>3577980.8307692306</v>
      </c>
      <c r="C23" s="5">
        <v>6059695.9696969697</v>
      </c>
      <c r="D23" s="5">
        <v>7132834.6885245899</v>
      </c>
      <c r="E23" s="5">
        <v>8508035.9772727266</v>
      </c>
      <c r="F23" s="5">
        <v>14546507.789473685</v>
      </c>
      <c r="G23" s="5">
        <v>34260713.615384616</v>
      </c>
      <c r="I23" t="s">
        <v>279</v>
      </c>
      <c r="J23" s="6">
        <v>11.274117763668688</v>
      </c>
      <c r="K23" s="6">
        <v>11.468846909039167</v>
      </c>
      <c r="L23" s="8">
        <v>11.620453997201867</v>
      </c>
      <c r="M23" s="8">
        <v>11.504798594948021</v>
      </c>
    </row>
    <row r="24" spans="1:17" x14ac:dyDescent="0.25">
      <c r="A24">
        <v>2005</v>
      </c>
      <c r="B24" s="5">
        <v>3981360.9692307692</v>
      </c>
      <c r="C24" s="5">
        <v>6315269.8030303027</v>
      </c>
      <c r="D24" s="5">
        <v>7308307.9508196721</v>
      </c>
      <c r="E24" s="5">
        <v>8745991.3636363633</v>
      </c>
      <c r="F24" s="5">
        <v>15063268.789473685</v>
      </c>
      <c r="G24" s="5">
        <v>35571363.230769232</v>
      </c>
      <c r="I24" t="s">
        <v>281</v>
      </c>
      <c r="J24" s="6">
        <v>12.046797769662763</v>
      </c>
      <c r="K24" s="6">
        <v>11.98244551035449</v>
      </c>
      <c r="L24" s="8">
        <v>12.413686072472036</v>
      </c>
      <c r="M24" s="8">
        <v>12.024539164972888</v>
      </c>
    </row>
    <row r="25" spans="1:17" x14ac:dyDescent="0.25">
      <c r="A25">
        <v>2006</v>
      </c>
      <c r="B25" s="5">
        <v>3887751.1076923078</v>
      </c>
      <c r="C25" s="5">
        <v>6593455.1969696973</v>
      </c>
      <c r="D25" s="5">
        <v>7374284.0983606558</v>
      </c>
      <c r="E25" s="5">
        <v>8805401.6818181816</v>
      </c>
      <c r="F25" s="5">
        <v>15747736.684210526</v>
      </c>
      <c r="G25" s="5">
        <v>37160187.153846152</v>
      </c>
    </row>
    <row r="26" spans="1:17" x14ac:dyDescent="0.25">
      <c r="A26">
        <v>2007</v>
      </c>
      <c r="B26" s="5">
        <v>3991635.6923076925</v>
      </c>
      <c r="C26" s="5">
        <v>6454603.6212121211</v>
      </c>
      <c r="D26" s="5">
        <v>7427158.5409836061</v>
      </c>
      <c r="E26" s="5">
        <v>8799225.4772727266</v>
      </c>
      <c r="F26" s="5">
        <v>15997894.052631579</v>
      </c>
      <c r="G26" s="5">
        <v>37885659.07692308</v>
      </c>
      <c r="L26" s="11"/>
      <c r="M26" s="11"/>
      <c r="N26" s="11"/>
      <c r="O26" s="11"/>
      <c r="P26" s="11"/>
      <c r="Q26" s="11"/>
    </row>
    <row r="27" spans="1:17" x14ac:dyDescent="0.25">
      <c r="A27">
        <v>2008</v>
      </c>
      <c r="B27" s="5">
        <v>3898086.2</v>
      </c>
      <c r="C27" s="5">
        <v>6474664.7272727275</v>
      </c>
      <c r="D27" s="5">
        <v>7433992.2950819675</v>
      </c>
      <c r="E27" s="5">
        <v>8695908.3181818184</v>
      </c>
      <c r="F27" s="5">
        <v>15936586.842105264</v>
      </c>
      <c r="G27" s="5">
        <v>37621592.07692308</v>
      </c>
      <c r="L27" s="8">
        <v>9.3378902571537683</v>
      </c>
      <c r="M27" s="11">
        <v>9.208455417829482</v>
      </c>
    </row>
    <row r="28" spans="1:17" x14ac:dyDescent="0.25">
      <c r="A28">
        <v>2009</v>
      </c>
      <c r="B28" s="5">
        <v>4020910.9384615384</v>
      </c>
      <c r="C28" s="5">
        <v>6208802.5303030303</v>
      </c>
      <c r="D28" s="5">
        <v>7179909.5081967209</v>
      </c>
      <c r="E28" s="5">
        <v>8641084.8636363633</v>
      </c>
      <c r="F28" s="5">
        <v>15635112</v>
      </c>
      <c r="G28" s="5">
        <v>36481285.692307696</v>
      </c>
      <c r="L28" s="8">
        <v>10.214085715930114</v>
      </c>
      <c r="M28" s="11">
        <v>10.035812083707576</v>
      </c>
    </row>
    <row r="29" spans="1:17" x14ac:dyDescent="0.25">
      <c r="A29">
        <v>2010</v>
      </c>
      <c r="B29" s="5">
        <v>3989865.3384615383</v>
      </c>
      <c r="C29" s="5">
        <v>6161630.6060606064</v>
      </c>
      <c r="D29" s="5">
        <v>7298268.9836065574</v>
      </c>
      <c r="E29" s="5">
        <v>9216914.0227272734</v>
      </c>
      <c r="F29" s="5">
        <v>17260785.052631579</v>
      </c>
      <c r="G29" s="5">
        <v>40309075.615384616</v>
      </c>
      <c r="L29" s="8">
        <v>10.638525271274256</v>
      </c>
      <c r="M29" s="11">
        <v>10.482421605315338</v>
      </c>
    </row>
    <row r="30" spans="1:17" x14ac:dyDescent="0.25">
      <c r="A30">
        <v>2011</v>
      </c>
      <c r="B30" s="5">
        <v>4093401.4153846153</v>
      </c>
      <c r="C30" s="5">
        <v>6363113.4393939395</v>
      </c>
      <c r="D30" s="5">
        <v>7641125.2950819675</v>
      </c>
      <c r="E30" s="5">
        <v>9443276.75</v>
      </c>
      <c r="F30" s="5">
        <v>17992849.368421052</v>
      </c>
      <c r="G30" s="5">
        <v>41623227.92307692</v>
      </c>
      <c r="L30" s="8">
        <v>11.136047813713976</v>
      </c>
      <c r="M30" s="11">
        <v>10.984251460086954</v>
      </c>
    </row>
    <row r="31" spans="1:17" x14ac:dyDescent="0.25">
      <c r="A31">
        <v>2012</v>
      </c>
      <c r="B31" s="5">
        <v>4290143.2769230772</v>
      </c>
      <c r="C31" s="5">
        <v>7068562.0606060605</v>
      </c>
      <c r="D31" s="5">
        <v>7958186.9016393442</v>
      </c>
      <c r="E31" s="5">
        <v>10013980.136363637</v>
      </c>
      <c r="F31" s="5">
        <v>18023652.368421052</v>
      </c>
      <c r="G31" s="5">
        <v>42399636.615384616</v>
      </c>
      <c r="L31" s="8">
        <v>11.620453997201867</v>
      </c>
      <c r="M31" s="11">
        <v>11.485205114736795</v>
      </c>
    </row>
    <row r="32" spans="1:17" x14ac:dyDescent="0.25">
      <c r="A32">
        <v>2013</v>
      </c>
      <c r="B32" s="5">
        <v>4503045.3692307696</v>
      </c>
      <c r="C32" s="5">
        <v>7085682.8939393936</v>
      </c>
      <c r="D32" s="5">
        <v>8129726.2950819675</v>
      </c>
      <c r="E32" s="5">
        <v>10181780.681818182</v>
      </c>
      <c r="F32" s="5">
        <v>18644502.47368421</v>
      </c>
      <c r="G32" s="5">
        <v>42827724.461538464</v>
      </c>
      <c r="L32" s="8">
        <v>12.413686072472036</v>
      </c>
      <c r="M32" s="11">
        <v>12.159227582962119</v>
      </c>
    </row>
    <row r="33" spans="1:27" x14ac:dyDescent="0.25">
      <c r="A33">
        <v>2014</v>
      </c>
      <c r="B33" s="5">
        <v>4623909.8</v>
      </c>
      <c r="C33" s="5">
        <v>7100495.6212121211</v>
      </c>
      <c r="D33" s="5">
        <v>8393612.5081967209</v>
      </c>
      <c r="E33" s="5">
        <v>10438780.045454545</v>
      </c>
      <c r="F33" s="5">
        <v>19156050.157894738</v>
      </c>
      <c r="G33" s="5">
        <v>43322815.230769232</v>
      </c>
    </row>
    <row r="35" spans="1:27" x14ac:dyDescent="0.25">
      <c r="A35" s="4" t="s">
        <v>286</v>
      </c>
      <c r="B35" s="4" t="s">
        <v>289</v>
      </c>
      <c r="C35" s="4" t="s">
        <v>290</v>
      </c>
      <c r="D35" s="4" t="s">
        <v>291</v>
      </c>
      <c r="E35" s="4" t="s">
        <v>292</v>
      </c>
      <c r="F35" s="4" t="s">
        <v>293</v>
      </c>
      <c r="G35" s="4" t="s">
        <v>294</v>
      </c>
      <c r="I35" s="4" t="s">
        <v>312</v>
      </c>
      <c r="J35" t="s">
        <v>300</v>
      </c>
      <c r="K35" t="s">
        <v>313</v>
      </c>
      <c r="L35" s="12" t="s">
        <v>271</v>
      </c>
      <c r="M35" t="s">
        <v>302</v>
      </c>
      <c r="N35" t="s">
        <v>314</v>
      </c>
      <c r="O35" s="12" t="s">
        <v>273</v>
      </c>
      <c r="P35" s="4" t="s">
        <v>304</v>
      </c>
      <c r="Q35" t="s">
        <v>315</v>
      </c>
      <c r="R35" s="12" t="s">
        <v>275</v>
      </c>
      <c r="S35" t="s">
        <v>306</v>
      </c>
      <c r="T35" t="s">
        <v>316</v>
      </c>
      <c r="U35" s="12" t="s">
        <v>277</v>
      </c>
      <c r="V35" t="s">
        <v>308</v>
      </c>
      <c r="W35" t="s">
        <v>317</v>
      </c>
      <c r="X35" s="12" t="s">
        <v>279</v>
      </c>
      <c r="Y35" t="s">
        <v>310</v>
      </c>
      <c r="Z35" t="s">
        <v>318</v>
      </c>
      <c r="AA35" s="12" t="s">
        <v>281</v>
      </c>
    </row>
    <row r="36" spans="1:27" x14ac:dyDescent="0.25">
      <c r="A36">
        <v>2000</v>
      </c>
      <c r="B36" s="6">
        <f>17-0.603*LN(B70)</f>
        <v>8.9428515204780048</v>
      </c>
      <c r="C36" s="6">
        <f>18.9+0.0227*LN(C19)-0.662*LN(C70)</f>
        <v>9.9409628244221082</v>
      </c>
      <c r="D36" s="6">
        <f>23.5+0.0186*LN(D19)-0.934*LN(D70)</f>
        <v>10.429980329446202</v>
      </c>
      <c r="E36" s="6">
        <f>24.9+0.0264*LN(E19)-0.979*LN(E70)</f>
        <v>10.989149116542354</v>
      </c>
      <c r="F36" s="6">
        <f>9.61+0.113*LN(F19)</f>
        <v>11.468846909039167</v>
      </c>
      <c r="G36" s="6">
        <f>9.51+0.143*LN(G19)</f>
        <v>11.98244551035449</v>
      </c>
      <c r="I36">
        <v>2000</v>
      </c>
      <c r="J36" s="11">
        <v>9.2216506406367742</v>
      </c>
      <c r="K36" s="6">
        <v>8.9428515204780048</v>
      </c>
      <c r="L36" s="6">
        <v>8.9530989632474327</v>
      </c>
      <c r="M36" s="11">
        <v>10.033826162960311</v>
      </c>
      <c r="N36" s="6">
        <v>9.9409628244221082</v>
      </c>
      <c r="O36" s="6">
        <v>9.7380704881054267</v>
      </c>
      <c r="P36" s="11">
        <v>10.476186716460477</v>
      </c>
      <c r="Q36" s="6">
        <v>10.429980329446202</v>
      </c>
      <c r="R36" s="6">
        <v>10.267831213277937</v>
      </c>
      <c r="S36" s="11">
        <v>10.964362997815227</v>
      </c>
      <c r="T36" s="6">
        <v>10.989149116542354</v>
      </c>
      <c r="U36" s="6">
        <v>10.750948386655379</v>
      </c>
      <c r="V36" s="11">
        <v>11.498291475443535</v>
      </c>
      <c r="W36" s="6">
        <v>11.468846909039167</v>
      </c>
      <c r="X36" s="6">
        <v>11.274117763668688</v>
      </c>
      <c r="Y36" s="11">
        <v>12.050270738763043</v>
      </c>
      <c r="Z36" s="6">
        <v>11.98244551035449</v>
      </c>
      <c r="AA36" s="6">
        <v>12.046797769662763</v>
      </c>
    </row>
    <row r="37" spans="1:27" x14ac:dyDescent="0.25">
      <c r="A37">
        <v>2001</v>
      </c>
      <c r="B37" s="6">
        <f t="shared" ref="B37:B50" si="0">17-0.603*LN(B71)</f>
        <v>8.9420784923397836</v>
      </c>
      <c r="C37" s="6">
        <f t="shared" ref="C37:C50" si="1">18.9+0.0227*LN(C20)-0.662*LN(C71)</f>
        <v>9.9402556997112814</v>
      </c>
      <c r="D37" s="6">
        <f t="shared" ref="D37:D50" si="2">23.5+0.0186*LN(D20)-0.934*LN(D71)</f>
        <v>10.428228887062614</v>
      </c>
      <c r="E37" s="6">
        <f t="shared" ref="E37:E50" si="3">24.9+0.0264*LN(E20)-0.979*LN(E71)</f>
        <v>10.986347098039667</v>
      </c>
      <c r="F37" s="6">
        <f t="shared" ref="F37:F50" si="4">9.61+0.113*LN(F20)</f>
        <v>11.47126760985098</v>
      </c>
      <c r="G37" s="6">
        <f t="shared" ref="G37:G50" si="5">9.51+0.143*LN(G20)</f>
        <v>11.985812662993682</v>
      </c>
      <c r="I37">
        <v>2001</v>
      </c>
      <c r="J37" s="11">
        <v>9.2221471535971418</v>
      </c>
      <c r="K37" s="6">
        <v>8.9420784923397836</v>
      </c>
      <c r="L37" s="6">
        <v>8.997701072710699</v>
      </c>
      <c r="M37" s="11">
        <v>10.03349536194499</v>
      </c>
      <c r="N37" s="6">
        <v>9.9402556997112814</v>
      </c>
      <c r="O37" s="6">
        <v>9.7861882067011425</v>
      </c>
      <c r="P37" s="11">
        <v>10.476496876192218</v>
      </c>
      <c r="Q37" s="6">
        <v>10.428228887062614</v>
      </c>
      <c r="R37" s="6">
        <v>10.301265815354133</v>
      </c>
      <c r="S37" s="11">
        <v>10.965408266869009</v>
      </c>
      <c r="T37" s="6">
        <v>10.986347098039667</v>
      </c>
      <c r="U37" s="6">
        <v>10.791852883805305</v>
      </c>
      <c r="V37" s="11">
        <v>11.497198825272688</v>
      </c>
      <c r="W37" s="6">
        <v>11.47126760985098</v>
      </c>
      <c r="X37" s="6">
        <v>11.316052228388008</v>
      </c>
      <c r="Y37" s="11">
        <v>12.056487219567879</v>
      </c>
      <c r="Z37" s="6">
        <v>11.985812662993682</v>
      </c>
      <c r="AA37" s="6">
        <v>12.093026689482256</v>
      </c>
    </row>
    <row r="38" spans="1:27" x14ac:dyDescent="0.25">
      <c r="A38">
        <v>2002</v>
      </c>
      <c r="B38" s="6">
        <f t="shared" si="0"/>
        <v>8.9441933166909724</v>
      </c>
      <c r="C38" s="6">
        <f t="shared" si="1"/>
        <v>9.9427104125589771</v>
      </c>
      <c r="D38" s="6">
        <f t="shared" si="2"/>
        <v>10.426708370794895</v>
      </c>
      <c r="E38" s="6">
        <f t="shared" si="3"/>
        <v>10.983371749265126</v>
      </c>
      <c r="F38" s="6">
        <f t="shared" si="4"/>
        <v>11.471251718946787</v>
      </c>
      <c r="G38" s="6">
        <f t="shared" si="5"/>
        <v>11.98664150476456</v>
      </c>
      <c r="I38">
        <v>2002</v>
      </c>
      <c r="J38" s="11">
        <v>9.219725344260052</v>
      </c>
      <c r="K38" s="6">
        <v>8.9441933166909724</v>
      </c>
      <c r="L38" s="6">
        <v>9.0435589774024212</v>
      </c>
      <c r="M38" s="11">
        <v>10.032056219862783</v>
      </c>
      <c r="N38" s="6">
        <v>9.9427104125589771</v>
      </c>
      <c r="O38" s="6">
        <v>9.8291337459717987</v>
      </c>
      <c r="P38" s="11">
        <v>10.476817508398398</v>
      </c>
      <c r="Q38" s="6">
        <v>10.426708370794895</v>
      </c>
      <c r="R38" s="6">
        <v>10.339451654222771</v>
      </c>
      <c r="S38" s="11">
        <v>10.966411783104011</v>
      </c>
      <c r="T38" s="6">
        <v>10.983371749265126</v>
      </c>
      <c r="U38" s="6">
        <v>10.829554432677803</v>
      </c>
      <c r="V38" s="11">
        <v>11.495530011358674</v>
      </c>
      <c r="W38" s="6">
        <v>11.471251718946787</v>
      </c>
      <c r="X38" s="6">
        <v>11.350112993941341</v>
      </c>
      <c r="Y38" s="11">
        <v>12.062583538250633</v>
      </c>
      <c r="Z38" s="6">
        <v>11.98664150476456</v>
      </c>
      <c r="AA38" s="6">
        <v>12.120541989913182</v>
      </c>
    </row>
    <row r="39" spans="1:27" x14ac:dyDescent="0.25">
      <c r="A39">
        <v>2003</v>
      </c>
      <c r="B39" s="6">
        <f t="shared" si="0"/>
        <v>8.9449130537457435</v>
      </c>
      <c r="C39" s="6">
        <f t="shared" si="1"/>
        <v>9.9421201262229442</v>
      </c>
      <c r="D39" s="6">
        <f t="shared" si="2"/>
        <v>10.424346259026287</v>
      </c>
      <c r="E39" s="6">
        <f t="shared" si="3"/>
        <v>10.979264390669671</v>
      </c>
      <c r="F39" s="6">
        <f t="shared" si="4"/>
        <v>11.470786363161567</v>
      </c>
      <c r="G39" s="6">
        <f t="shared" si="5"/>
        <v>11.987020265693731</v>
      </c>
      <c r="I39">
        <v>2003</v>
      </c>
      <c r="J39" s="11">
        <v>9.2183329482896177</v>
      </c>
      <c r="K39" s="6">
        <v>8.9449130537457435</v>
      </c>
      <c r="L39" s="6">
        <v>9.0735879733009561</v>
      </c>
      <c r="M39" s="11">
        <v>10.032618400530549</v>
      </c>
      <c r="N39" s="6">
        <v>9.9421201262229442</v>
      </c>
      <c r="O39" s="6">
        <v>9.8618105524512512</v>
      </c>
      <c r="P39" s="11">
        <v>10.477414339917983</v>
      </c>
      <c r="Q39" s="6">
        <v>10.424346259026287</v>
      </c>
      <c r="R39" s="6">
        <v>10.358781577343084</v>
      </c>
      <c r="S39" s="11">
        <v>10.967621318213137</v>
      </c>
      <c r="T39" s="6">
        <v>10.979264390669671</v>
      </c>
      <c r="U39" s="6">
        <v>10.843941266749137</v>
      </c>
      <c r="V39" s="11">
        <v>11.491538256590657</v>
      </c>
      <c r="W39" s="6">
        <v>11.470786363161567</v>
      </c>
      <c r="X39" s="6">
        <v>11.360348283387154</v>
      </c>
      <c r="Y39" s="11">
        <v>12.068443312990397</v>
      </c>
      <c r="Z39" s="6">
        <v>11.987020265693731</v>
      </c>
      <c r="AA39" s="6">
        <v>12.132693106229661</v>
      </c>
    </row>
    <row r="40" spans="1:27" x14ac:dyDescent="0.25">
      <c r="A40">
        <v>2004</v>
      </c>
      <c r="B40" s="6">
        <f t="shared" si="0"/>
        <v>8.9452763531137744</v>
      </c>
      <c r="C40" s="6">
        <f t="shared" si="1"/>
        <v>9.9407189237885785</v>
      </c>
      <c r="D40" s="6">
        <f t="shared" si="2"/>
        <v>10.422224480181667</v>
      </c>
      <c r="E40" s="6">
        <f t="shared" si="3"/>
        <v>10.976987480007995</v>
      </c>
      <c r="F40" s="6">
        <f t="shared" si="4"/>
        <v>11.473693350438412</v>
      </c>
      <c r="G40" s="6">
        <f t="shared" si="5"/>
        <v>11.990979912846781</v>
      </c>
      <c r="I40">
        <v>2004</v>
      </c>
      <c r="J40" s="11">
        <v>9.217140821523893</v>
      </c>
      <c r="K40" s="6">
        <v>8.9452763531137744</v>
      </c>
      <c r="L40" s="6">
        <v>9.123038043573386</v>
      </c>
      <c r="M40" s="11">
        <v>10.032464262739282</v>
      </c>
      <c r="N40" s="6">
        <v>9.9407189237885785</v>
      </c>
      <c r="O40" s="6">
        <v>9.9281069917176836</v>
      </c>
      <c r="P40" s="11">
        <v>10.478064864202761</v>
      </c>
      <c r="Q40" s="6">
        <v>10.422224480181667</v>
      </c>
      <c r="R40" s="6">
        <v>10.409757898728611</v>
      </c>
      <c r="S40" s="11">
        <v>10.969327938305689</v>
      </c>
      <c r="T40" s="6">
        <v>10.976987480007995</v>
      </c>
      <c r="U40" s="6">
        <v>10.896698920689742</v>
      </c>
      <c r="V40" s="11">
        <v>11.490162440749392</v>
      </c>
      <c r="W40" s="6">
        <v>11.473693350438412</v>
      </c>
      <c r="X40" s="6">
        <v>11.403697832522678</v>
      </c>
      <c r="Y40" s="11">
        <v>12.07862126093662</v>
      </c>
      <c r="Z40" s="6">
        <v>11.990979912846781</v>
      </c>
      <c r="AA40" s="6">
        <v>12.173220013042389</v>
      </c>
    </row>
    <row r="41" spans="1:27" x14ac:dyDescent="0.25">
      <c r="A41">
        <v>2005</v>
      </c>
      <c r="B41" s="6">
        <f t="shared" si="0"/>
        <v>8.9454366056633852</v>
      </c>
      <c r="C41" s="6">
        <f t="shared" si="1"/>
        <v>9.9404914986117099</v>
      </c>
      <c r="D41" s="6">
        <f t="shared" si="2"/>
        <v>10.420308064802477</v>
      </c>
      <c r="E41" s="6">
        <f t="shared" si="3"/>
        <v>10.973140238863328</v>
      </c>
      <c r="F41" s="6">
        <f t="shared" si="4"/>
        <v>11.47763798829018</v>
      </c>
      <c r="G41" s="6">
        <f t="shared" si="5"/>
        <v>11.996348359993494</v>
      </c>
      <c r="I41">
        <v>2005</v>
      </c>
      <c r="J41" s="11">
        <v>9.2172531304263838</v>
      </c>
      <c r="K41" s="6">
        <v>8.9454366056633852</v>
      </c>
      <c r="L41" s="6">
        <v>9.1597270083266498</v>
      </c>
      <c r="M41" s="11">
        <v>10.033527876945316</v>
      </c>
      <c r="N41" s="6">
        <v>9.9404914986117099</v>
      </c>
      <c r="O41" s="6">
        <v>9.9725817320225634</v>
      </c>
      <c r="P41" s="11">
        <v>10.478724625378666</v>
      </c>
      <c r="Q41" s="6">
        <v>10.420308064802477</v>
      </c>
      <c r="R41" s="6">
        <v>10.447500276096513</v>
      </c>
      <c r="S41" s="11">
        <v>10.971341789532392</v>
      </c>
      <c r="T41" s="6">
        <v>10.973140238863328</v>
      </c>
      <c r="U41" s="6">
        <v>10.943244935659731</v>
      </c>
      <c r="V41" s="11">
        <v>11.489919145714563</v>
      </c>
      <c r="W41" s="6">
        <v>11.47763798829018</v>
      </c>
      <c r="X41" s="6">
        <v>11.448248267550879</v>
      </c>
      <c r="Y41" s="11">
        <v>12.089732101155906</v>
      </c>
      <c r="Z41" s="6">
        <v>11.996348359993494</v>
      </c>
      <c r="AA41" s="6">
        <v>12.220901764022285</v>
      </c>
    </row>
    <row r="42" spans="1:27" x14ac:dyDescent="0.25">
      <c r="A42">
        <v>2006</v>
      </c>
      <c r="B42" s="6">
        <f t="shared" si="0"/>
        <v>8.9459017522369617</v>
      </c>
      <c r="C42" s="6">
        <f t="shared" si="1"/>
        <v>9.940132095031128</v>
      </c>
      <c r="D42" s="6">
        <f t="shared" si="2"/>
        <v>10.418632930327371</v>
      </c>
      <c r="E42" s="6">
        <f t="shared" si="3"/>
        <v>10.968635421261386</v>
      </c>
      <c r="F42" s="6">
        <f t="shared" si="4"/>
        <v>11.482659414766148</v>
      </c>
      <c r="G42" s="6">
        <f t="shared" si="5"/>
        <v>12.002597036691206</v>
      </c>
      <c r="I42">
        <v>2006</v>
      </c>
      <c r="J42" s="11">
        <v>9.2163345896003808</v>
      </c>
      <c r="K42" s="6">
        <v>8.9459017522369617</v>
      </c>
      <c r="L42" s="6">
        <v>9.216068549978754</v>
      </c>
      <c r="M42" s="11">
        <v>10.03467112379324</v>
      </c>
      <c r="N42" s="6">
        <v>9.940132095031128</v>
      </c>
      <c r="O42" s="6">
        <v>10.045306666020627</v>
      </c>
      <c r="P42" s="11">
        <v>10.479222359191146</v>
      </c>
      <c r="Q42" s="6">
        <v>10.418632930327371</v>
      </c>
      <c r="R42" s="6">
        <v>10.502401964479091</v>
      </c>
      <c r="S42" s="11">
        <v>10.972796823452933</v>
      </c>
      <c r="T42" s="6">
        <v>10.968635421261386</v>
      </c>
      <c r="U42" s="6">
        <v>10.996098154940386</v>
      </c>
      <c r="V42" s="11">
        <v>11.489408409511094</v>
      </c>
      <c r="W42" s="6">
        <v>11.482659414766148</v>
      </c>
      <c r="X42" s="6">
        <v>11.503805052797158</v>
      </c>
      <c r="Y42" s="11">
        <v>12.098270762997196</v>
      </c>
      <c r="Z42" s="6">
        <v>12.002597036691206</v>
      </c>
      <c r="AA42" s="6">
        <v>12.273928255195363</v>
      </c>
    </row>
    <row r="43" spans="1:27" x14ac:dyDescent="0.25">
      <c r="A43">
        <v>2007</v>
      </c>
      <c r="B43" s="6">
        <f t="shared" si="0"/>
        <v>8.9460364201752256</v>
      </c>
      <c r="C43" s="6">
        <f t="shared" si="1"/>
        <v>9.9380946869282258</v>
      </c>
      <c r="D43" s="6">
        <f t="shared" si="2"/>
        <v>10.416484731924935</v>
      </c>
      <c r="E43" s="6">
        <f t="shared" si="3"/>
        <v>10.964241433171182</v>
      </c>
      <c r="F43" s="6">
        <f t="shared" si="4"/>
        <v>11.48444034443086</v>
      </c>
      <c r="G43" s="6">
        <f t="shared" si="5"/>
        <v>12.00536189902628</v>
      </c>
      <c r="I43">
        <v>2007</v>
      </c>
      <c r="J43" s="11">
        <v>9.2160837139025062</v>
      </c>
      <c r="K43" s="6">
        <v>8.9460364201752256</v>
      </c>
      <c r="L43" s="6">
        <v>9.2648882874111038</v>
      </c>
      <c r="M43" s="11">
        <v>10.034651135075482</v>
      </c>
      <c r="N43" s="6">
        <v>9.9380946869282258</v>
      </c>
      <c r="O43" s="6">
        <v>10.115020322484632</v>
      </c>
      <c r="P43" s="11">
        <v>10.479810089259372</v>
      </c>
      <c r="Q43" s="6">
        <v>10.416484731924935</v>
      </c>
      <c r="R43" s="6">
        <v>10.561166805491744</v>
      </c>
      <c r="S43" s="11">
        <v>10.973918445288549</v>
      </c>
      <c r="T43" s="6">
        <v>10.964241433171182</v>
      </c>
      <c r="U43" s="6">
        <v>11.04400088969993</v>
      </c>
      <c r="V43" s="11">
        <v>11.487631711672023</v>
      </c>
      <c r="W43" s="6">
        <v>11.48444034443086</v>
      </c>
      <c r="X43" s="6">
        <v>11.563251791995492</v>
      </c>
      <c r="Y43" s="11">
        <v>12.10653820543355</v>
      </c>
      <c r="Z43" s="6">
        <v>12.00536189902628</v>
      </c>
      <c r="AA43" s="6">
        <v>12.336715543544809</v>
      </c>
    </row>
    <row r="44" spans="1:27" x14ac:dyDescent="0.25">
      <c r="A44">
        <v>2008</v>
      </c>
      <c r="B44" s="6">
        <f t="shared" si="0"/>
        <v>8.9462646933276275</v>
      </c>
      <c r="C44" s="6">
        <f t="shared" si="1"/>
        <v>9.9359036747819136</v>
      </c>
      <c r="D44" s="6">
        <f t="shared" si="2"/>
        <v>10.413634757686316</v>
      </c>
      <c r="E44" s="6">
        <f t="shared" si="3"/>
        <v>10.958951311721552</v>
      </c>
      <c r="F44" s="6">
        <f t="shared" si="4"/>
        <v>11.484006473385756</v>
      </c>
      <c r="G44" s="6">
        <f t="shared" si="5"/>
        <v>12.004361684229048</v>
      </c>
      <c r="I44">
        <v>2008</v>
      </c>
      <c r="J44" s="11">
        <v>9.2154747665205754</v>
      </c>
      <c r="K44" s="6">
        <v>8.9462646933276275</v>
      </c>
      <c r="L44" s="6">
        <v>9.2864377924360575</v>
      </c>
      <c r="M44" s="11">
        <v>10.035259801163479</v>
      </c>
      <c r="N44" s="6">
        <v>9.9359036747819136</v>
      </c>
      <c r="O44" s="6">
        <v>10.133501388697209</v>
      </c>
      <c r="P44" s="11">
        <v>10.480541527408999</v>
      </c>
      <c r="Q44" s="6">
        <v>10.413634757686316</v>
      </c>
      <c r="R44" s="6">
        <v>10.558999680151691</v>
      </c>
      <c r="S44" s="11">
        <v>10.974926756443491</v>
      </c>
      <c r="T44" s="6">
        <v>10.958951311721552</v>
      </c>
      <c r="U44" s="6">
        <v>11.048230989917874</v>
      </c>
      <c r="V44" s="11">
        <v>11.485274192182063</v>
      </c>
      <c r="W44" s="6">
        <v>11.484006473385756</v>
      </c>
      <c r="X44" s="6">
        <v>11.56476011279956</v>
      </c>
      <c r="Y44" s="11">
        <v>12.115159990426108</v>
      </c>
      <c r="Z44" s="6">
        <v>12.004361684229048</v>
      </c>
      <c r="AA44" s="6">
        <v>12.345774050955951</v>
      </c>
    </row>
    <row r="45" spans="1:27" x14ac:dyDescent="0.25">
      <c r="A45">
        <v>2009</v>
      </c>
      <c r="B45" s="6">
        <f t="shared" si="0"/>
        <v>8.9464398406159198</v>
      </c>
      <c r="C45" s="6">
        <f t="shared" si="1"/>
        <v>9.9329418292365776</v>
      </c>
      <c r="D45" s="6">
        <f t="shared" si="2"/>
        <v>10.410832197458436</v>
      </c>
      <c r="E45" s="6">
        <f t="shared" si="3"/>
        <v>10.954277760032131</v>
      </c>
      <c r="F45" s="6">
        <f t="shared" si="4"/>
        <v>11.481848357485813</v>
      </c>
      <c r="G45" s="6">
        <f t="shared" si="5"/>
        <v>11.999960325182014</v>
      </c>
      <c r="I45">
        <v>2009</v>
      </c>
      <c r="J45" s="11">
        <v>9.2148958077699294</v>
      </c>
      <c r="K45" s="6">
        <v>8.9464398406159198</v>
      </c>
      <c r="L45" s="6">
        <v>9.2314257357916656</v>
      </c>
      <c r="M45" s="11">
        <v>10.034936115767641</v>
      </c>
      <c r="N45" s="6">
        <v>9.9329418292365776</v>
      </c>
      <c r="O45" s="6">
        <v>10.068963469470523</v>
      </c>
      <c r="P45" s="11">
        <v>10.480985766373452</v>
      </c>
      <c r="Q45" s="6">
        <v>10.410832197458436</v>
      </c>
      <c r="R45" s="6">
        <v>10.500192437280349</v>
      </c>
      <c r="S45" s="11">
        <v>10.975724410534943</v>
      </c>
      <c r="T45" s="6">
        <v>10.954277760032131</v>
      </c>
      <c r="U45" s="6">
        <v>10.996428105458422</v>
      </c>
      <c r="V45" s="11">
        <v>11.483175418000082</v>
      </c>
      <c r="W45" s="6">
        <v>11.481848357485813</v>
      </c>
      <c r="X45" s="6">
        <v>11.512038229387853</v>
      </c>
      <c r="Y45" s="11">
        <v>12.121477890331441</v>
      </c>
      <c r="Z45" s="6">
        <v>11.999960325182014</v>
      </c>
      <c r="AA45" s="6">
        <v>12.28605760005674</v>
      </c>
    </row>
    <row r="46" spans="1:27" x14ac:dyDescent="0.25">
      <c r="A46">
        <v>2010</v>
      </c>
      <c r="B46" s="6">
        <f t="shared" si="0"/>
        <v>8.9477466038022477</v>
      </c>
      <c r="C46" s="6">
        <f t="shared" si="1"/>
        <v>9.9317748528233665</v>
      </c>
      <c r="D46" s="6">
        <f t="shared" si="2"/>
        <v>10.410083286901335</v>
      </c>
      <c r="E46" s="6">
        <f t="shared" si="3"/>
        <v>10.952257980249785</v>
      </c>
      <c r="F46" s="6">
        <f t="shared" si="4"/>
        <v>11.493026093096216</v>
      </c>
      <c r="G46" s="6">
        <f t="shared" si="5"/>
        <v>12.014228470020019</v>
      </c>
      <c r="I46">
        <v>2010</v>
      </c>
      <c r="J46" s="11">
        <v>9.2132654356509729</v>
      </c>
      <c r="K46" s="6">
        <v>8.9477466038022477</v>
      </c>
      <c r="L46" s="6">
        <v>9.2678804223853408</v>
      </c>
      <c r="M46" s="11">
        <v>10.035006584999893</v>
      </c>
      <c r="N46" s="6">
        <v>9.9317748528233665</v>
      </c>
      <c r="O46" s="6">
        <v>10.109102616010439</v>
      </c>
      <c r="P46" s="11">
        <v>10.481281432489757</v>
      </c>
      <c r="Q46" s="6">
        <v>10.410083286901335</v>
      </c>
      <c r="R46" s="6">
        <v>10.544454937167712</v>
      </c>
      <c r="S46" s="11">
        <v>10.977466513216701</v>
      </c>
      <c r="T46" s="6">
        <v>10.952257980249785</v>
      </c>
      <c r="U46" s="6">
        <v>11.039528813201199</v>
      </c>
      <c r="V46" s="11">
        <v>11.487738307389375</v>
      </c>
      <c r="W46" s="6">
        <v>11.493026093096216</v>
      </c>
      <c r="X46" s="6">
        <v>11.551215076766953</v>
      </c>
      <c r="Y46" s="11">
        <v>12.131440933359519</v>
      </c>
      <c r="Z46" s="6">
        <v>12.014228470020019</v>
      </c>
      <c r="AA46" s="6">
        <v>12.330809566442749</v>
      </c>
    </row>
    <row r="47" spans="1:27" x14ac:dyDescent="0.25">
      <c r="A47">
        <v>2011</v>
      </c>
      <c r="B47" s="6">
        <f t="shared" si="0"/>
        <v>8.9482037530617706</v>
      </c>
      <c r="C47" s="6">
        <f t="shared" si="1"/>
        <v>9.9320231442464983</v>
      </c>
      <c r="D47" s="6">
        <f t="shared" si="2"/>
        <v>10.411742176037324</v>
      </c>
      <c r="E47" s="6">
        <f t="shared" si="3"/>
        <v>10.951179730254498</v>
      </c>
      <c r="F47" s="6">
        <f t="shared" si="4"/>
        <v>11.497719802697388</v>
      </c>
      <c r="G47" s="6">
        <f t="shared" si="5"/>
        <v>12.018816157410431</v>
      </c>
      <c r="I47">
        <v>2011</v>
      </c>
      <c r="J47" s="11">
        <v>9.2125500426882443</v>
      </c>
      <c r="K47" s="6">
        <v>8.9482037530617706</v>
      </c>
      <c r="L47" s="6">
        <v>9.2795362997688837</v>
      </c>
      <c r="M47" s="11">
        <v>10.035746295565009</v>
      </c>
      <c r="N47" s="6">
        <v>9.9320231442464983</v>
      </c>
      <c r="O47" s="6">
        <v>10.143349359632703</v>
      </c>
      <c r="P47" s="11">
        <v>10.481294731224178</v>
      </c>
      <c r="Q47" s="6">
        <v>10.411742176037324</v>
      </c>
      <c r="R47" s="6">
        <v>10.580174595419626</v>
      </c>
      <c r="S47" s="11">
        <v>10.980370710080546</v>
      </c>
      <c r="T47" s="6">
        <v>10.951179730254498</v>
      </c>
      <c r="U47" s="6">
        <v>11.068262043457906</v>
      </c>
      <c r="V47" s="11">
        <v>11.487033543639571</v>
      </c>
      <c r="W47" s="6">
        <v>11.497719802697388</v>
      </c>
      <c r="X47" s="6">
        <v>11.57485895121202</v>
      </c>
      <c r="Y47" s="11">
        <v>12.138037158711677</v>
      </c>
      <c r="Z47" s="6">
        <v>12.018816157410431</v>
      </c>
      <c r="AA47" s="6">
        <v>12.360227171503881</v>
      </c>
    </row>
    <row r="48" spans="1:27" x14ac:dyDescent="0.25">
      <c r="A48">
        <v>2012</v>
      </c>
      <c r="B48" s="6">
        <f t="shared" si="0"/>
        <v>8.9489519134343034</v>
      </c>
      <c r="C48" s="6">
        <f t="shared" si="1"/>
        <v>9.9436262703731728</v>
      </c>
      <c r="D48" s="6">
        <f t="shared" si="2"/>
        <v>10.411630874706512</v>
      </c>
      <c r="E48" s="6">
        <f t="shared" si="3"/>
        <v>10.948882114577033</v>
      </c>
      <c r="F48" s="6">
        <f t="shared" si="4"/>
        <v>11.497913088534757</v>
      </c>
      <c r="G48" s="6">
        <f t="shared" si="5"/>
        <v>12.021459000017622</v>
      </c>
      <c r="I48">
        <v>2012</v>
      </c>
      <c r="J48" s="11">
        <v>9.2116439785516562</v>
      </c>
      <c r="K48" s="6">
        <v>8.9489519134343034</v>
      </c>
      <c r="L48" s="6">
        <v>9.2969639814860283</v>
      </c>
      <c r="M48" s="11">
        <v>10.035629456833425</v>
      </c>
      <c r="N48" s="6">
        <v>9.9436262703731728</v>
      </c>
      <c r="O48" s="6">
        <v>10.175965420086477</v>
      </c>
      <c r="P48" s="11">
        <v>10.481616212777128</v>
      </c>
      <c r="Q48" s="6">
        <v>10.411630874706512</v>
      </c>
      <c r="R48" s="6">
        <v>10.600217651035186</v>
      </c>
      <c r="S48" s="11">
        <v>10.982033134035319</v>
      </c>
      <c r="T48" s="6">
        <v>10.948882114577033</v>
      </c>
      <c r="U48" s="6">
        <v>11.092156576379828</v>
      </c>
      <c r="V48" s="11">
        <v>11.485427642483707</v>
      </c>
      <c r="W48" s="6">
        <v>11.497913088534757</v>
      </c>
      <c r="X48" s="6">
        <v>11.58836536925727</v>
      </c>
      <c r="Y48" s="11">
        <v>12.144727452926587</v>
      </c>
      <c r="Z48" s="6">
        <v>12.021459000017622</v>
      </c>
      <c r="AA48" s="6">
        <v>12.374276749141357</v>
      </c>
    </row>
    <row r="49" spans="1:27" x14ac:dyDescent="0.25">
      <c r="A49">
        <v>2013</v>
      </c>
      <c r="B49" s="6">
        <f t="shared" si="0"/>
        <v>8.9500622485495249</v>
      </c>
      <c r="C49" s="6">
        <f t="shared" si="1"/>
        <v>9.9434448328471952</v>
      </c>
      <c r="D49" s="6">
        <f t="shared" si="2"/>
        <v>10.411047501772682</v>
      </c>
      <c r="E49" s="6">
        <f t="shared" si="3"/>
        <v>10.945760555756545</v>
      </c>
      <c r="F49" s="6">
        <f t="shared" si="4"/>
        <v>11.501739993239005</v>
      </c>
      <c r="G49" s="6">
        <f t="shared" si="5"/>
        <v>12.02289555926466</v>
      </c>
      <c r="I49">
        <v>2013</v>
      </c>
      <c r="J49" s="11">
        <v>9.2102113898668687</v>
      </c>
      <c r="K49" s="6">
        <v>8.9500622485495249</v>
      </c>
      <c r="L49" s="6">
        <v>9.3102594946864468</v>
      </c>
      <c r="M49" s="11">
        <v>10.035734051186612</v>
      </c>
      <c r="N49" s="6">
        <v>9.9434448328471952</v>
      </c>
      <c r="O49" s="6">
        <v>10.185535601825359</v>
      </c>
      <c r="P49" s="11">
        <v>10.481921126470091</v>
      </c>
      <c r="Q49" s="6">
        <v>10.411047501772682</v>
      </c>
      <c r="R49" s="6">
        <v>10.609542866798479</v>
      </c>
      <c r="S49" s="11">
        <v>10.982995214836842</v>
      </c>
      <c r="T49" s="6">
        <v>10.945760555756545</v>
      </c>
      <c r="U49" s="6">
        <v>11.104770264533306</v>
      </c>
      <c r="V49" s="11">
        <v>11.486056354524724</v>
      </c>
      <c r="W49" s="6">
        <v>11.501739993239005</v>
      </c>
      <c r="X49" s="6">
        <v>11.593242952702031</v>
      </c>
      <c r="Y49" s="11">
        <v>12.151180960143847</v>
      </c>
      <c r="Z49" s="6">
        <v>12.02289555926466</v>
      </c>
      <c r="AA49" s="6">
        <v>12.382894813495444</v>
      </c>
    </row>
    <row r="50" spans="1:27" x14ac:dyDescent="0.25">
      <c r="A50">
        <v>2014</v>
      </c>
      <c r="B50" s="6">
        <f t="shared" si="0"/>
        <v>8.9513377188244156</v>
      </c>
      <c r="C50" s="6">
        <f t="shared" si="1"/>
        <v>9.9433784843648194</v>
      </c>
      <c r="D50" s="6">
        <f t="shared" si="2"/>
        <v>10.409958013731943</v>
      </c>
      <c r="E50" s="6">
        <f t="shared" si="3"/>
        <v>10.942924102729149</v>
      </c>
      <c r="F50" s="6">
        <f t="shared" si="4"/>
        <v>11.504798594948021</v>
      </c>
      <c r="G50" s="6">
        <f t="shared" si="5"/>
        <v>12.024539164972888</v>
      </c>
      <c r="I50">
        <v>2014</v>
      </c>
      <c r="J50" s="11">
        <v>9.208455417829482</v>
      </c>
      <c r="K50" s="6">
        <v>8.9513377188244156</v>
      </c>
      <c r="L50" s="6">
        <v>9.3378902571537683</v>
      </c>
      <c r="M50" s="11">
        <v>10.035812083707576</v>
      </c>
      <c r="N50" s="6">
        <v>9.9433784843648194</v>
      </c>
      <c r="O50" s="6">
        <v>10.214085715930114</v>
      </c>
      <c r="P50" s="11">
        <v>10.482421605315338</v>
      </c>
      <c r="Q50" s="6">
        <v>10.409958013731943</v>
      </c>
      <c r="R50" s="6">
        <v>10.638525271274256</v>
      </c>
      <c r="S50" s="11">
        <v>10.984251460086954</v>
      </c>
      <c r="T50" s="6">
        <v>10.942924102729149</v>
      </c>
      <c r="U50" s="6">
        <v>11.136047813713976</v>
      </c>
      <c r="V50" s="11">
        <v>11.485205114736795</v>
      </c>
      <c r="W50" s="6">
        <v>11.504798594948021</v>
      </c>
      <c r="X50" s="6">
        <v>11.620453997201867</v>
      </c>
      <c r="Y50" s="11">
        <v>12.159227582962119</v>
      </c>
      <c r="Z50" s="6">
        <v>12.024539164972888</v>
      </c>
      <c r="AA50" s="6">
        <v>12.413686072472036</v>
      </c>
    </row>
    <row r="52" spans="1:27" x14ac:dyDescent="0.25">
      <c r="A52" t="s">
        <v>287</v>
      </c>
      <c r="B52" t="s">
        <v>271</v>
      </c>
      <c r="C52" t="s">
        <v>273</v>
      </c>
      <c r="D52" t="s">
        <v>275</v>
      </c>
      <c r="E52" t="s">
        <v>277</v>
      </c>
      <c r="F52" t="s">
        <v>279</v>
      </c>
      <c r="G52" t="s">
        <v>281</v>
      </c>
    </row>
    <row r="53" spans="1:27" x14ac:dyDescent="0.25">
      <c r="A53">
        <v>2000</v>
      </c>
      <c r="B53" s="6">
        <f t="shared" ref="B53:F67" si="6">LN(B2)</f>
        <v>8.9530989632474327</v>
      </c>
      <c r="C53" s="6">
        <f t="shared" si="6"/>
        <v>9.7380704881054267</v>
      </c>
      <c r="D53" s="6">
        <f t="shared" si="6"/>
        <v>10.267831213277937</v>
      </c>
      <c r="E53" s="6">
        <f t="shared" si="6"/>
        <v>10.750948386655379</v>
      </c>
      <c r="F53" s="6">
        <f t="shared" si="6"/>
        <v>11.274117763668688</v>
      </c>
      <c r="G53" s="6">
        <f>LN(G2)</f>
        <v>12.046797769662763</v>
      </c>
    </row>
    <row r="54" spans="1:27" x14ac:dyDescent="0.25">
      <c r="A54">
        <v>2001</v>
      </c>
      <c r="B54" s="6">
        <f t="shared" si="6"/>
        <v>8.997701072710699</v>
      </c>
      <c r="C54" s="6">
        <f t="shared" si="6"/>
        <v>9.7861882067011425</v>
      </c>
      <c r="D54" s="6">
        <f t="shared" si="6"/>
        <v>10.301265815354133</v>
      </c>
      <c r="E54" s="6">
        <f t="shared" si="6"/>
        <v>10.791852883805305</v>
      </c>
      <c r="F54" s="6">
        <f t="shared" si="6"/>
        <v>11.316052228388008</v>
      </c>
      <c r="G54" s="6">
        <f t="shared" ref="G54:G67" si="7">LN(G3)</f>
        <v>12.093026689482256</v>
      </c>
    </row>
    <row r="55" spans="1:27" x14ac:dyDescent="0.25">
      <c r="A55">
        <v>2002</v>
      </c>
      <c r="B55" s="6">
        <f t="shared" si="6"/>
        <v>9.0435589774024212</v>
      </c>
      <c r="C55" s="6">
        <f t="shared" si="6"/>
        <v>9.8291337459717987</v>
      </c>
      <c r="D55" s="6">
        <f t="shared" si="6"/>
        <v>10.339451654222771</v>
      </c>
      <c r="E55" s="6">
        <f t="shared" si="6"/>
        <v>10.829554432677803</v>
      </c>
      <c r="F55" s="6">
        <f t="shared" si="6"/>
        <v>11.350112993941341</v>
      </c>
      <c r="G55" s="6">
        <f t="shared" si="7"/>
        <v>12.120541989913182</v>
      </c>
    </row>
    <row r="56" spans="1:27" x14ac:dyDescent="0.25">
      <c r="A56">
        <v>2003</v>
      </c>
      <c r="B56" s="6">
        <f t="shared" si="6"/>
        <v>9.0735879733009561</v>
      </c>
      <c r="C56" s="6">
        <f t="shared" si="6"/>
        <v>9.8618105524512512</v>
      </c>
      <c r="D56" s="6">
        <f t="shared" si="6"/>
        <v>10.358781577343084</v>
      </c>
      <c r="E56" s="6">
        <f t="shared" si="6"/>
        <v>10.843941266749137</v>
      </c>
      <c r="F56" s="6">
        <f t="shared" si="6"/>
        <v>11.360348283387154</v>
      </c>
      <c r="G56" s="6">
        <f t="shared" si="7"/>
        <v>12.132693106229661</v>
      </c>
    </row>
    <row r="57" spans="1:27" x14ac:dyDescent="0.25">
      <c r="A57">
        <v>2004</v>
      </c>
      <c r="B57" s="6">
        <f t="shared" si="6"/>
        <v>9.123038043573386</v>
      </c>
      <c r="C57" s="6">
        <f t="shared" si="6"/>
        <v>9.9281069917176836</v>
      </c>
      <c r="D57" s="6">
        <f t="shared" si="6"/>
        <v>10.409757898728611</v>
      </c>
      <c r="E57" s="6">
        <f t="shared" si="6"/>
        <v>10.896698920689742</v>
      </c>
      <c r="F57" s="6">
        <f t="shared" si="6"/>
        <v>11.403697832522678</v>
      </c>
      <c r="G57" s="6">
        <f t="shared" si="7"/>
        <v>12.173220013042389</v>
      </c>
    </row>
    <row r="58" spans="1:27" x14ac:dyDescent="0.25">
      <c r="A58">
        <v>2005</v>
      </c>
      <c r="B58" s="6">
        <f t="shared" si="6"/>
        <v>9.1597270083266498</v>
      </c>
      <c r="C58" s="6">
        <f t="shared" si="6"/>
        <v>9.9725817320225634</v>
      </c>
      <c r="D58" s="6">
        <f t="shared" si="6"/>
        <v>10.447500276096513</v>
      </c>
      <c r="E58" s="6">
        <f t="shared" si="6"/>
        <v>10.943244935659731</v>
      </c>
      <c r="F58" s="6">
        <f t="shared" si="6"/>
        <v>11.448248267550879</v>
      </c>
      <c r="G58" s="6">
        <f t="shared" si="7"/>
        <v>12.220901764022285</v>
      </c>
    </row>
    <row r="59" spans="1:27" x14ac:dyDescent="0.25">
      <c r="A59">
        <v>2006</v>
      </c>
      <c r="B59" s="6">
        <f t="shared" si="6"/>
        <v>9.216068549978754</v>
      </c>
      <c r="C59" s="6">
        <f t="shared" si="6"/>
        <v>10.045306666020627</v>
      </c>
      <c r="D59" s="6">
        <f t="shared" si="6"/>
        <v>10.502401964479091</v>
      </c>
      <c r="E59" s="6">
        <f t="shared" si="6"/>
        <v>10.996098154940386</v>
      </c>
      <c r="F59" s="6">
        <f t="shared" si="6"/>
        <v>11.503805052797158</v>
      </c>
      <c r="G59" s="6">
        <f t="shared" si="7"/>
        <v>12.273928255195363</v>
      </c>
    </row>
    <row r="60" spans="1:27" x14ac:dyDescent="0.25">
      <c r="A60">
        <v>2007</v>
      </c>
      <c r="B60" s="6">
        <f t="shared" si="6"/>
        <v>9.2648882874111038</v>
      </c>
      <c r="C60" s="6">
        <f t="shared" si="6"/>
        <v>10.115020322484632</v>
      </c>
      <c r="D60" s="6">
        <f t="shared" si="6"/>
        <v>10.561166805491744</v>
      </c>
      <c r="E60" s="6">
        <f t="shared" si="6"/>
        <v>11.04400088969993</v>
      </c>
      <c r="F60" s="6">
        <f t="shared" si="6"/>
        <v>11.563251791995492</v>
      </c>
      <c r="G60" s="6">
        <f t="shared" si="7"/>
        <v>12.336715543544809</v>
      </c>
    </row>
    <row r="61" spans="1:27" x14ac:dyDescent="0.25">
      <c r="A61">
        <v>2008</v>
      </c>
      <c r="B61" s="6">
        <f t="shared" si="6"/>
        <v>9.2864377924360575</v>
      </c>
      <c r="C61" s="6">
        <f t="shared" si="6"/>
        <v>10.133501388697209</v>
      </c>
      <c r="D61" s="6">
        <f t="shared" si="6"/>
        <v>10.558999680151691</v>
      </c>
      <c r="E61" s="6">
        <f t="shared" si="6"/>
        <v>11.048230989917874</v>
      </c>
      <c r="F61" s="6">
        <f t="shared" si="6"/>
        <v>11.56476011279956</v>
      </c>
      <c r="G61" s="6">
        <f t="shared" si="7"/>
        <v>12.345774050955951</v>
      </c>
    </row>
    <row r="62" spans="1:27" x14ac:dyDescent="0.25">
      <c r="A62">
        <v>2009</v>
      </c>
      <c r="B62" s="6">
        <f t="shared" si="6"/>
        <v>9.2314257357916656</v>
      </c>
      <c r="C62" s="6">
        <f t="shared" si="6"/>
        <v>10.068963469470523</v>
      </c>
      <c r="D62" s="6">
        <f t="shared" si="6"/>
        <v>10.500192437280349</v>
      </c>
      <c r="E62" s="6">
        <f t="shared" si="6"/>
        <v>10.996428105458422</v>
      </c>
      <c r="F62" s="6">
        <f t="shared" si="6"/>
        <v>11.512038229387853</v>
      </c>
      <c r="G62" s="6">
        <f t="shared" si="7"/>
        <v>12.28605760005674</v>
      </c>
    </row>
    <row r="63" spans="1:27" x14ac:dyDescent="0.25">
      <c r="A63">
        <v>2010</v>
      </c>
      <c r="B63" s="6">
        <f t="shared" si="6"/>
        <v>9.2678804223853408</v>
      </c>
      <c r="C63" s="6">
        <f t="shared" si="6"/>
        <v>10.109102616010439</v>
      </c>
      <c r="D63" s="6">
        <f t="shared" si="6"/>
        <v>10.544454937167712</v>
      </c>
      <c r="E63" s="6">
        <f t="shared" si="6"/>
        <v>11.039528813201199</v>
      </c>
      <c r="F63" s="6">
        <f t="shared" si="6"/>
        <v>11.551215076766953</v>
      </c>
      <c r="G63" s="6">
        <f t="shared" si="7"/>
        <v>12.330809566442749</v>
      </c>
    </row>
    <row r="64" spans="1:27" x14ac:dyDescent="0.25">
      <c r="A64">
        <v>2011</v>
      </c>
      <c r="B64" s="6">
        <f t="shared" si="6"/>
        <v>9.2795362997688837</v>
      </c>
      <c r="C64" s="6">
        <f t="shared" si="6"/>
        <v>10.143349359632703</v>
      </c>
      <c r="D64" s="6">
        <f t="shared" si="6"/>
        <v>10.580174595419626</v>
      </c>
      <c r="E64" s="6">
        <f t="shared" si="6"/>
        <v>11.068262043457906</v>
      </c>
      <c r="F64" s="6">
        <f t="shared" si="6"/>
        <v>11.57485895121202</v>
      </c>
      <c r="G64" s="6">
        <f t="shared" si="7"/>
        <v>12.360227171503881</v>
      </c>
    </row>
    <row r="65" spans="1:15" x14ac:dyDescent="0.25">
      <c r="A65">
        <v>2012</v>
      </c>
      <c r="B65" s="6">
        <f t="shared" si="6"/>
        <v>9.2969639814860283</v>
      </c>
      <c r="C65" s="6">
        <f t="shared" si="6"/>
        <v>10.175965420086477</v>
      </c>
      <c r="D65" s="6">
        <f t="shared" si="6"/>
        <v>10.600217651035186</v>
      </c>
      <c r="E65" s="6">
        <f t="shared" si="6"/>
        <v>11.092156576379828</v>
      </c>
      <c r="F65" s="6">
        <f t="shared" si="6"/>
        <v>11.58836536925727</v>
      </c>
      <c r="G65" s="6">
        <f t="shared" si="7"/>
        <v>12.374276749141357</v>
      </c>
    </row>
    <row r="66" spans="1:15" x14ac:dyDescent="0.25">
      <c r="A66">
        <v>2013</v>
      </c>
      <c r="B66" s="6">
        <f t="shared" si="6"/>
        <v>9.3102594946864468</v>
      </c>
      <c r="C66" s="6">
        <f t="shared" si="6"/>
        <v>10.185535601825359</v>
      </c>
      <c r="D66" s="6">
        <f t="shared" si="6"/>
        <v>10.609542866798479</v>
      </c>
      <c r="E66" s="6">
        <f t="shared" si="6"/>
        <v>11.104770264533306</v>
      </c>
      <c r="F66" s="6">
        <f t="shared" si="6"/>
        <v>11.593242952702031</v>
      </c>
      <c r="G66" s="6">
        <f t="shared" si="7"/>
        <v>12.382894813495444</v>
      </c>
    </row>
    <row r="67" spans="1:15" x14ac:dyDescent="0.25">
      <c r="A67">
        <v>2014</v>
      </c>
      <c r="B67" s="6">
        <f t="shared" si="6"/>
        <v>9.3378902571537683</v>
      </c>
      <c r="C67" s="6">
        <f t="shared" si="6"/>
        <v>10.214085715930114</v>
      </c>
      <c r="D67" s="6">
        <f t="shared" si="6"/>
        <v>10.638525271274256</v>
      </c>
      <c r="E67" s="6">
        <f t="shared" si="6"/>
        <v>11.136047813713976</v>
      </c>
      <c r="F67" s="6">
        <f t="shared" si="6"/>
        <v>11.620453997201867</v>
      </c>
      <c r="G67" s="6">
        <f t="shared" si="7"/>
        <v>12.413686072472036</v>
      </c>
    </row>
    <row r="69" spans="1:15" x14ac:dyDescent="0.25">
      <c r="A69" t="s">
        <v>288</v>
      </c>
      <c r="B69" t="s">
        <v>271</v>
      </c>
      <c r="C69" t="s">
        <v>273</v>
      </c>
      <c r="D69" t="s">
        <v>275</v>
      </c>
      <c r="E69" t="s">
        <v>277</v>
      </c>
      <c r="F69" t="s">
        <v>279</v>
      </c>
      <c r="G69" t="s">
        <v>281</v>
      </c>
      <c r="I69" s="4" t="s">
        <v>286</v>
      </c>
      <c r="J69" s="4" t="s">
        <v>301</v>
      </c>
      <c r="K69" s="4" t="s">
        <v>303</v>
      </c>
      <c r="L69" s="4" t="s">
        <v>305</v>
      </c>
      <c r="M69" s="4" t="s">
        <v>307</v>
      </c>
      <c r="N69" s="4" t="s">
        <v>309</v>
      </c>
      <c r="O69" s="4" t="s">
        <v>311</v>
      </c>
    </row>
    <row r="70" spans="1:15" x14ac:dyDescent="0.25">
      <c r="A70">
        <v>2000</v>
      </c>
      <c r="B70" s="5">
        <v>635248.75384615385</v>
      </c>
      <c r="C70" s="5">
        <v>1291000.1212121211</v>
      </c>
      <c r="D70" s="5">
        <v>1636655.8196721312</v>
      </c>
      <c r="E70" s="5">
        <v>2275170.2272727271</v>
      </c>
      <c r="F70" s="5">
        <v>3474673.4210526315</v>
      </c>
      <c r="G70" s="5">
        <v>5923290.384615385</v>
      </c>
      <c r="I70">
        <v>2000</v>
      </c>
      <c r="J70" s="11">
        <f>0.525+0.648*LN(B70)-0.0108*LN(B104)+0.0045*LN(B19)</f>
        <v>9.2216506406367742</v>
      </c>
      <c r="K70" s="11">
        <f>7.61+0.151*LN(C70)+0.0009*LN(C87)+0.0188*LN(C19)</f>
        <v>10.033826162960311</v>
      </c>
      <c r="L70" s="11">
        <f>7.2+0.226*LN(D70)+0.0012*LN(D87)+0.0023*LN(D19)</f>
        <v>10.476186716460477</v>
      </c>
      <c r="M70" s="11">
        <f>8.78+0.126*LN(E70)+0.0242*LN(E87)+0.0129*LN(E19)</f>
        <v>10.964362997815227</v>
      </c>
      <c r="N70" s="11">
        <f>13.6-0.171*LN(F70)-0.053*LN(F87)+0.0482*LN(F19)</f>
        <v>11.498291475443535</v>
      </c>
      <c r="O70" s="11">
        <f>2.48+0.551*LN(G70)+0.0885*LN(G104)+0.0406*LN(G19)</f>
        <v>12.050270738763043</v>
      </c>
    </row>
    <row r="71" spans="1:15" x14ac:dyDescent="0.25">
      <c r="A71">
        <v>2001</v>
      </c>
      <c r="B71" s="5">
        <v>636063.64615384617</v>
      </c>
      <c r="C71" s="5">
        <v>1291442.5151515151</v>
      </c>
      <c r="D71" s="5">
        <v>1639126.475409836</v>
      </c>
      <c r="E71" s="5">
        <v>2281686.0909090908</v>
      </c>
      <c r="F71" s="5">
        <v>3487913.5263157897</v>
      </c>
      <c r="G71" s="5">
        <v>5962293.692307692</v>
      </c>
      <c r="I71">
        <v>2001</v>
      </c>
      <c r="J71" s="11">
        <f t="shared" ref="J71:J84" si="8">0.525+0.648*LN(B71)-0.0108*LN(B105)+0.0045*LN(B20)</f>
        <v>9.2221471535971418</v>
      </c>
      <c r="K71" s="11">
        <f t="shared" ref="K71:K84" si="9">7.61+0.151*LN(C71)+0.0009*LN(C88)+0.0188*LN(C20)</f>
        <v>10.03349536194499</v>
      </c>
      <c r="L71" s="11">
        <f t="shared" ref="L71:L84" si="10">7.2+0.226*LN(D71)+0.0012*LN(D88)+0.0023*LN(D20)</f>
        <v>10.476496876192218</v>
      </c>
      <c r="M71" s="11">
        <f>8.78+0.126*LN(E71)+0.0242*LN(E88)+0.0129*LN(E20)</f>
        <v>10.965408266869009</v>
      </c>
      <c r="N71" s="11">
        <f t="shared" ref="N71:N84" si="11">13.6-0.171*LN(F71)-0.053*LN(F88)+0.0482*LN(F20)</f>
        <v>11.497198825272688</v>
      </c>
      <c r="O71" s="11">
        <f t="shared" ref="O71:O84" si="12">2.48+0.551*LN(G71)+0.0885*LN(G105)+0.0406*LN(G20)</f>
        <v>12.056487219567879</v>
      </c>
    </row>
    <row r="72" spans="1:15" x14ac:dyDescent="0.25">
      <c r="A72">
        <v>2002</v>
      </c>
      <c r="B72" s="5">
        <v>633836.76923076925</v>
      </c>
      <c r="C72" s="5">
        <v>1285021.3636363635</v>
      </c>
      <c r="D72" s="5">
        <v>1641506.2950819673</v>
      </c>
      <c r="E72" s="5">
        <v>2289168.8409090908</v>
      </c>
      <c r="F72" s="5">
        <v>3501846.9473684211</v>
      </c>
      <c r="G72" s="5">
        <v>6008742.384615385</v>
      </c>
      <c r="I72">
        <v>2002</v>
      </c>
      <c r="J72" s="11">
        <f t="shared" si="8"/>
        <v>9.219725344260052</v>
      </c>
      <c r="K72" s="11">
        <f t="shared" si="9"/>
        <v>10.032056219862783</v>
      </c>
      <c r="L72" s="11">
        <f t="shared" si="10"/>
        <v>10.476817508398398</v>
      </c>
      <c r="M72" s="11">
        <f t="shared" ref="M72:M84" si="13">8.78+0.126*LN(E72)+0.0242*LN(E89)+0.0129*LN(E21)</f>
        <v>10.966411783104011</v>
      </c>
      <c r="N72" s="11">
        <f t="shared" si="11"/>
        <v>11.495530011358674</v>
      </c>
      <c r="O72" s="11">
        <f t="shared" si="12"/>
        <v>12.062583538250633</v>
      </c>
    </row>
    <row r="73" spans="1:15" x14ac:dyDescent="0.25">
      <c r="A73">
        <v>2003</v>
      </c>
      <c r="B73" s="5">
        <v>633080.67692307697</v>
      </c>
      <c r="C73" s="5">
        <v>1286915.3333333333</v>
      </c>
      <c r="D73" s="5">
        <v>1645616.9180327868</v>
      </c>
      <c r="E73" s="5">
        <v>2298931.0454545454</v>
      </c>
      <c r="F73" s="5">
        <v>3521392.8421052634</v>
      </c>
      <c r="G73" s="5">
        <v>6069878.692307692</v>
      </c>
      <c r="I73">
        <v>2003</v>
      </c>
      <c r="J73" s="11">
        <f t="shared" si="8"/>
        <v>9.2183329482896177</v>
      </c>
      <c r="K73" s="11">
        <f t="shared" si="9"/>
        <v>10.032618400530549</v>
      </c>
      <c r="L73" s="11">
        <f t="shared" si="10"/>
        <v>10.477414339917983</v>
      </c>
      <c r="M73" s="11">
        <f t="shared" si="13"/>
        <v>10.967621318213137</v>
      </c>
      <c r="N73" s="11">
        <f t="shared" si="11"/>
        <v>11.491538256590657</v>
      </c>
      <c r="O73" s="11">
        <f t="shared" si="12"/>
        <v>12.068443312990397</v>
      </c>
    </row>
    <row r="74" spans="1:15" x14ac:dyDescent="0.25">
      <c r="A74">
        <v>2004</v>
      </c>
      <c r="B74" s="5">
        <v>632699.36923076923</v>
      </c>
      <c r="C74" s="5">
        <v>1288733.4242424243</v>
      </c>
      <c r="D74" s="5">
        <v>1649782.0491803279</v>
      </c>
      <c r="E74" s="5">
        <v>2308147.3863636362</v>
      </c>
      <c r="F74" s="5">
        <v>3543245.4210526315</v>
      </c>
      <c r="G74" s="5">
        <v>6131976.923076923</v>
      </c>
      <c r="I74">
        <v>2004</v>
      </c>
      <c r="J74" s="11">
        <f t="shared" si="8"/>
        <v>9.217140821523893</v>
      </c>
      <c r="K74" s="11">
        <f t="shared" si="9"/>
        <v>10.032464262739282</v>
      </c>
      <c r="L74" s="11">
        <f t="shared" si="10"/>
        <v>10.478064864202761</v>
      </c>
      <c r="M74" s="11">
        <f t="shared" si="13"/>
        <v>10.969327938305689</v>
      </c>
      <c r="N74" s="11">
        <f t="shared" si="11"/>
        <v>11.490162440749392</v>
      </c>
      <c r="O74" s="11">
        <f t="shared" si="12"/>
        <v>12.07862126093662</v>
      </c>
    </row>
    <row r="75" spans="1:15" x14ac:dyDescent="0.25">
      <c r="A75">
        <v>2005</v>
      </c>
      <c r="B75" s="5">
        <v>632531.24615384615</v>
      </c>
      <c r="C75" s="5">
        <v>1291003.7121212122</v>
      </c>
      <c r="D75" s="5">
        <v>1653970.9016393442</v>
      </c>
      <c r="E75" s="5">
        <v>2318960.0227272729</v>
      </c>
      <c r="F75" s="5">
        <v>3565738.4736842103</v>
      </c>
      <c r="G75" s="5">
        <v>6201552.538461538</v>
      </c>
      <c r="I75">
        <v>2005</v>
      </c>
      <c r="J75" s="11">
        <f t="shared" si="8"/>
        <v>9.2172531304263838</v>
      </c>
      <c r="K75" s="11">
        <f t="shared" si="9"/>
        <v>10.033527876945316</v>
      </c>
      <c r="L75" s="11">
        <f t="shared" si="10"/>
        <v>10.478724625378666</v>
      </c>
      <c r="M75" s="11">
        <f t="shared" si="13"/>
        <v>10.971341789532392</v>
      </c>
      <c r="N75" s="11">
        <f t="shared" si="11"/>
        <v>11.489919145714563</v>
      </c>
      <c r="O75" s="11">
        <f t="shared" si="12"/>
        <v>12.089732101155906</v>
      </c>
    </row>
    <row r="76" spans="1:15" x14ac:dyDescent="0.25">
      <c r="A76">
        <v>2006</v>
      </c>
      <c r="B76" s="5">
        <v>632043.5076923077</v>
      </c>
      <c r="C76" s="5">
        <v>1293615.5303030303</v>
      </c>
      <c r="D76" s="5">
        <v>1657236.5409836066</v>
      </c>
      <c r="E76" s="5">
        <v>2330080.5227272729</v>
      </c>
      <c r="F76" s="5">
        <v>3586207.6842105263</v>
      </c>
      <c r="G76" s="5">
        <v>6261772.307692308</v>
      </c>
      <c r="I76">
        <v>2006</v>
      </c>
      <c r="J76" s="11">
        <f t="shared" si="8"/>
        <v>9.2163345896003808</v>
      </c>
      <c r="K76" s="11">
        <f t="shared" si="9"/>
        <v>10.03467112379324</v>
      </c>
      <c r="L76" s="11">
        <f t="shared" si="10"/>
        <v>10.479222359191146</v>
      </c>
      <c r="M76" s="11">
        <f t="shared" si="13"/>
        <v>10.972796823452933</v>
      </c>
      <c r="N76" s="11">
        <f t="shared" si="11"/>
        <v>11.489408409511094</v>
      </c>
      <c r="O76" s="11">
        <f t="shared" si="12"/>
        <v>12.098270762997196</v>
      </c>
    </row>
    <row r="77" spans="1:15" x14ac:dyDescent="0.25">
      <c r="A77">
        <v>2007</v>
      </c>
      <c r="B77" s="5">
        <v>631902.36923076923</v>
      </c>
      <c r="C77" s="5">
        <v>1296656.2878787878</v>
      </c>
      <c r="D77" s="5">
        <v>1661288.9180327868</v>
      </c>
      <c r="E77" s="5">
        <v>2340517.7045454546</v>
      </c>
      <c r="F77" s="5">
        <v>3608104.6842105263</v>
      </c>
      <c r="G77" s="5">
        <v>6319792.692307692</v>
      </c>
      <c r="I77">
        <v>2007</v>
      </c>
      <c r="J77" s="11">
        <f t="shared" si="8"/>
        <v>9.2160837139025062</v>
      </c>
      <c r="K77" s="11">
        <f t="shared" si="9"/>
        <v>10.034651135075482</v>
      </c>
      <c r="L77" s="11">
        <f t="shared" si="10"/>
        <v>10.479810089259372</v>
      </c>
      <c r="M77" s="11">
        <f t="shared" si="13"/>
        <v>10.973918445288549</v>
      </c>
      <c r="N77" s="11">
        <f t="shared" si="11"/>
        <v>11.487631711672023</v>
      </c>
      <c r="O77" s="11">
        <f t="shared" si="12"/>
        <v>12.10653820543355</v>
      </c>
    </row>
    <row r="78" spans="1:15" x14ac:dyDescent="0.25">
      <c r="A78">
        <v>2008</v>
      </c>
      <c r="B78" s="5">
        <v>631663.19999999995</v>
      </c>
      <c r="C78" s="5">
        <v>1301093.3636363635</v>
      </c>
      <c r="D78" s="5">
        <v>1666396.3770491802</v>
      </c>
      <c r="E78" s="5">
        <v>2352449.7727272729</v>
      </c>
      <c r="F78" s="5">
        <v>3634711.5789473685</v>
      </c>
      <c r="G78" s="5">
        <v>6392678.692307692</v>
      </c>
      <c r="I78">
        <v>2008</v>
      </c>
      <c r="J78" s="11">
        <f t="shared" si="8"/>
        <v>9.2154747665205754</v>
      </c>
      <c r="K78" s="11">
        <f t="shared" si="9"/>
        <v>10.035259801163479</v>
      </c>
      <c r="L78" s="11">
        <f t="shared" si="10"/>
        <v>10.480541527408999</v>
      </c>
      <c r="M78" s="11">
        <f t="shared" si="13"/>
        <v>10.974926756443491</v>
      </c>
      <c r="N78" s="11">
        <f t="shared" si="11"/>
        <v>11.485274192182063</v>
      </c>
      <c r="O78" s="11">
        <f t="shared" si="12"/>
        <v>12.115159990426108</v>
      </c>
    </row>
    <row r="79" spans="1:15" x14ac:dyDescent="0.25">
      <c r="A79">
        <v>2009</v>
      </c>
      <c r="B79" s="5">
        <v>631479.75384615385</v>
      </c>
      <c r="C79" s="5">
        <v>1305049.9393939395</v>
      </c>
      <c r="D79" s="5">
        <v>1670246.9508196721</v>
      </c>
      <c r="E79" s="5">
        <v>2363303.6590909092</v>
      </c>
      <c r="F79" s="5">
        <v>3652616.3684210526</v>
      </c>
      <c r="G79" s="5">
        <v>6455857.692307692</v>
      </c>
      <c r="I79">
        <v>2009</v>
      </c>
      <c r="J79" s="11">
        <f t="shared" si="8"/>
        <v>9.2148958077699294</v>
      </c>
      <c r="K79" s="11">
        <f t="shared" si="9"/>
        <v>10.034936115767641</v>
      </c>
      <c r="L79" s="11">
        <f t="shared" si="10"/>
        <v>10.480985766373452</v>
      </c>
      <c r="M79" s="11">
        <f t="shared" si="13"/>
        <v>10.975724410534943</v>
      </c>
      <c r="N79" s="11">
        <f t="shared" si="11"/>
        <v>11.483175418000082</v>
      </c>
      <c r="O79" s="11">
        <f t="shared" si="12"/>
        <v>12.121477890331441</v>
      </c>
    </row>
    <row r="80" spans="1:15" x14ac:dyDescent="0.25">
      <c r="A80">
        <v>2010</v>
      </c>
      <c r="B80" s="5">
        <v>630112.75384615385</v>
      </c>
      <c r="C80" s="5">
        <v>1307010.6666666667</v>
      </c>
      <c r="D80" s="5">
        <v>1672131.1147540985</v>
      </c>
      <c r="E80" s="5">
        <v>2372307.8409090908</v>
      </c>
      <c r="F80" s="5">
        <v>3666008.789473684</v>
      </c>
      <c r="G80" s="5">
        <v>6497336.384615385</v>
      </c>
      <c r="I80">
        <v>2010</v>
      </c>
      <c r="J80" s="11">
        <f t="shared" si="8"/>
        <v>9.2132654356509729</v>
      </c>
      <c r="K80" s="11">
        <f t="shared" si="9"/>
        <v>10.035006584999893</v>
      </c>
      <c r="L80" s="11">
        <f t="shared" si="10"/>
        <v>10.481281432489757</v>
      </c>
      <c r="M80" s="11">
        <f t="shared" si="13"/>
        <v>10.977466513216701</v>
      </c>
      <c r="N80" s="11">
        <f t="shared" si="11"/>
        <v>11.487738307389375</v>
      </c>
      <c r="O80" s="11">
        <f t="shared" si="12"/>
        <v>12.131440933359519</v>
      </c>
    </row>
    <row r="81" spans="1:15" x14ac:dyDescent="0.25">
      <c r="A81">
        <v>2011</v>
      </c>
      <c r="B81" s="5">
        <v>629635.23076923075</v>
      </c>
      <c r="C81" s="5">
        <v>1307962.8636363635</v>
      </c>
      <c r="D81" s="5">
        <v>1670690.5409836066</v>
      </c>
      <c r="E81" s="5">
        <v>2376476.4545454546</v>
      </c>
      <c r="F81" s="5">
        <v>3661610.6315789474</v>
      </c>
      <c r="G81" s="5">
        <v>6521310.692307692</v>
      </c>
      <c r="I81">
        <v>2011</v>
      </c>
      <c r="J81" s="11">
        <f t="shared" si="8"/>
        <v>9.2125500426882443</v>
      </c>
      <c r="K81" s="11">
        <f t="shared" si="9"/>
        <v>10.035746295565009</v>
      </c>
      <c r="L81" s="11">
        <f t="shared" si="10"/>
        <v>10.481294731224178</v>
      </c>
      <c r="M81" s="11">
        <f t="shared" si="13"/>
        <v>10.980370710080546</v>
      </c>
      <c r="N81" s="11">
        <f t="shared" si="11"/>
        <v>11.487033543639571</v>
      </c>
      <c r="O81" s="11">
        <f t="shared" si="12"/>
        <v>12.138037158711677</v>
      </c>
    </row>
    <row r="82" spans="1:15" x14ac:dyDescent="0.25">
      <c r="A82">
        <v>2012</v>
      </c>
      <c r="B82" s="5">
        <v>628854.5076923077</v>
      </c>
      <c r="C82" s="5">
        <v>1289879.3787878789</v>
      </c>
      <c r="D82" s="5">
        <v>1672243.0163934426</v>
      </c>
      <c r="E82" s="5">
        <v>2385832.6136363638</v>
      </c>
      <c r="F82" s="5">
        <v>3673926.7368421052</v>
      </c>
      <c r="G82" s="5">
        <v>6558650.538461538</v>
      </c>
      <c r="I82">
        <v>2012</v>
      </c>
      <c r="J82" s="11">
        <f t="shared" si="8"/>
        <v>9.2116439785516562</v>
      </c>
      <c r="K82" s="11">
        <f t="shared" si="9"/>
        <v>10.035629456833425</v>
      </c>
      <c r="L82" s="11">
        <f t="shared" si="10"/>
        <v>10.481616212777128</v>
      </c>
      <c r="M82" s="11">
        <f t="shared" si="13"/>
        <v>10.982033134035319</v>
      </c>
      <c r="N82" s="11">
        <f t="shared" si="11"/>
        <v>11.485427642483707</v>
      </c>
      <c r="O82" s="11">
        <f t="shared" si="12"/>
        <v>12.144727452926587</v>
      </c>
    </row>
    <row r="83" spans="1:15" x14ac:dyDescent="0.25">
      <c r="A83">
        <v>2013</v>
      </c>
      <c r="B83" s="5">
        <v>627697.63076923077</v>
      </c>
      <c r="C83" s="5">
        <v>1290339.9848484849</v>
      </c>
      <c r="D83" s="5">
        <v>1673998.6065573771</v>
      </c>
      <c r="E83" s="5">
        <v>2394524.8181818184</v>
      </c>
      <c r="F83" s="5">
        <v>3685850.8421052634</v>
      </c>
      <c r="G83" s="5">
        <v>6598236.076923077</v>
      </c>
      <c r="I83">
        <v>2013</v>
      </c>
      <c r="J83" s="11">
        <f t="shared" si="8"/>
        <v>9.2102113898668687</v>
      </c>
      <c r="K83" s="11">
        <f t="shared" si="9"/>
        <v>10.035734051186612</v>
      </c>
      <c r="L83" s="11">
        <f t="shared" si="10"/>
        <v>10.481921126470091</v>
      </c>
      <c r="M83" s="11">
        <f t="shared" si="13"/>
        <v>10.982995214836842</v>
      </c>
      <c r="N83" s="11">
        <f t="shared" si="11"/>
        <v>11.486056354524724</v>
      </c>
      <c r="O83" s="11">
        <f t="shared" si="12"/>
        <v>12.151180960143847</v>
      </c>
    </row>
    <row r="84" spans="1:15" x14ac:dyDescent="0.25">
      <c r="A84">
        <v>2014</v>
      </c>
      <c r="B84" s="5">
        <v>626371.32307692303</v>
      </c>
      <c r="C84" s="5">
        <v>1290561.7272727273</v>
      </c>
      <c r="D84" s="5">
        <v>1677018.9016393442</v>
      </c>
      <c r="E84" s="5">
        <v>2403087.3636363638</v>
      </c>
      <c r="F84" s="5">
        <v>3712912.6315789474</v>
      </c>
      <c r="G84" s="5">
        <v>6663884.538461538</v>
      </c>
      <c r="I84">
        <v>2014</v>
      </c>
      <c r="J84" s="11">
        <f t="shared" si="8"/>
        <v>9.208455417829482</v>
      </c>
      <c r="K84" s="11">
        <f t="shared" si="9"/>
        <v>10.035812083707576</v>
      </c>
      <c r="L84" s="11">
        <f t="shared" si="10"/>
        <v>10.482421605315338</v>
      </c>
      <c r="M84" s="11">
        <f t="shared" si="13"/>
        <v>10.984251460086954</v>
      </c>
      <c r="N84" s="11">
        <f t="shared" si="11"/>
        <v>11.485205114736795</v>
      </c>
      <c r="O84" s="11">
        <f t="shared" si="12"/>
        <v>12.159227582962119</v>
      </c>
    </row>
    <row r="86" spans="1:15" x14ac:dyDescent="0.25">
      <c r="A86" t="s">
        <v>298</v>
      </c>
      <c r="B86" t="s">
        <v>271</v>
      </c>
      <c r="C86" t="s">
        <v>273</v>
      </c>
      <c r="D86" t="s">
        <v>275</v>
      </c>
      <c r="E86" t="s">
        <v>277</v>
      </c>
      <c r="F86" t="s">
        <v>279</v>
      </c>
      <c r="G86" t="s">
        <v>281</v>
      </c>
    </row>
    <row r="87" spans="1:15" x14ac:dyDescent="0.25">
      <c r="A87">
        <v>2000</v>
      </c>
      <c r="B87" s="10">
        <v>54.164615384615395</v>
      </c>
      <c r="C87" s="10">
        <v>125.32272727272726</v>
      </c>
      <c r="D87" s="10">
        <v>176.84426229508202</v>
      </c>
      <c r="E87" s="10">
        <v>266.125</v>
      </c>
      <c r="F87" s="11">
        <v>412.38947368421049</v>
      </c>
      <c r="G87" s="10">
        <v>761.66923076923081</v>
      </c>
    </row>
    <row r="88" spans="1:15" x14ac:dyDescent="0.25">
      <c r="A88">
        <v>2001</v>
      </c>
      <c r="B88" s="10">
        <v>54.592307692307685</v>
      </c>
      <c r="C88" s="10">
        <v>127.46515151515155</v>
      </c>
      <c r="D88" s="10">
        <v>178.56393442622954</v>
      </c>
      <c r="E88" s="10">
        <v>273.7772727272727</v>
      </c>
      <c r="F88" s="10">
        <v>424.02631578947376</v>
      </c>
      <c r="G88" s="10">
        <v>804.5846153846154</v>
      </c>
    </row>
    <row r="89" spans="1:15" x14ac:dyDescent="0.25">
      <c r="A89">
        <v>2002</v>
      </c>
      <c r="B89" s="10">
        <v>55.16615384615384</v>
      </c>
      <c r="C89" s="10">
        <v>129.369696969697</v>
      </c>
      <c r="D89" s="10">
        <v>180.53934426229509</v>
      </c>
      <c r="E89" s="10">
        <v>279.24545454545461</v>
      </c>
      <c r="F89" s="10">
        <v>431.94210526315788</v>
      </c>
      <c r="G89" s="10">
        <v>820.29230769230776</v>
      </c>
    </row>
    <row r="90" spans="1:15" x14ac:dyDescent="0.25">
      <c r="A90">
        <v>2003</v>
      </c>
      <c r="B90" s="10">
        <v>56.750769230769237</v>
      </c>
      <c r="C90" s="10">
        <v>132.45000000000002</v>
      </c>
      <c r="D90" s="10">
        <v>185.85573770491806</v>
      </c>
      <c r="E90" s="10">
        <v>286.78409090909093</v>
      </c>
      <c r="F90" s="10">
        <v>455.7315789473684</v>
      </c>
      <c r="G90" s="10">
        <v>838.27692307692314</v>
      </c>
    </row>
    <row r="91" spans="1:15" x14ac:dyDescent="0.25">
      <c r="A91">
        <v>2004</v>
      </c>
      <c r="B91" s="10">
        <v>57.930769230769258</v>
      </c>
      <c r="C91" s="10">
        <v>135.29696969696974</v>
      </c>
      <c r="D91" s="10">
        <v>193.70655737704914</v>
      </c>
      <c r="E91" s="10">
        <v>291.57727272727266</v>
      </c>
      <c r="F91" s="10">
        <v>469.32631578947371</v>
      </c>
      <c r="G91" s="10">
        <v>882.90769230769229</v>
      </c>
    </row>
    <row r="92" spans="1:15" x14ac:dyDescent="0.25">
      <c r="A92">
        <v>2005</v>
      </c>
      <c r="B92" s="10">
        <v>58.903076923076924</v>
      </c>
      <c r="C92" s="10">
        <v>138.5212121212121</v>
      </c>
      <c r="D92" s="10">
        <v>198.73770491803273</v>
      </c>
      <c r="E92" s="10">
        <v>304.74772727272733</v>
      </c>
      <c r="F92" s="10">
        <v>476.85789473684207</v>
      </c>
      <c r="G92" s="10">
        <v>913.4076923076924</v>
      </c>
    </row>
    <row r="93" spans="1:15" x14ac:dyDescent="0.25">
      <c r="A93">
        <v>2006</v>
      </c>
      <c r="B93" s="10">
        <v>59.558461538461529</v>
      </c>
      <c r="C93" s="10">
        <v>142.84393939393937</v>
      </c>
      <c r="D93" s="10">
        <v>203.98688524590156</v>
      </c>
      <c r="E93" s="10">
        <v>314.53409090909088</v>
      </c>
      <c r="F93" s="10">
        <v>492.15789473684208</v>
      </c>
      <c r="G93" s="10">
        <v>941.77692307692325</v>
      </c>
    </row>
    <row r="94" spans="1:15" x14ac:dyDescent="0.25">
      <c r="A94">
        <v>2007</v>
      </c>
      <c r="B94" s="10">
        <v>60.998461538461548</v>
      </c>
      <c r="C94" s="10">
        <v>146.96969696969694</v>
      </c>
      <c r="D94" s="10">
        <v>207.3016393442623</v>
      </c>
      <c r="E94" s="10">
        <v>321.99772727272722</v>
      </c>
      <c r="F94" s="10">
        <v>506.2421052631579</v>
      </c>
      <c r="G94" s="10">
        <v>978.69230769230751</v>
      </c>
    </row>
    <row r="95" spans="1:15" x14ac:dyDescent="0.25">
      <c r="A95">
        <v>2008</v>
      </c>
      <c r="B95" s="10">
        <v>62.50615384615385</v>
      </c>
      <c r="C95" s="10">
        <v>152.71212121212119</v>
      </c>
      <c r="D95" s="10">
        <v>213.53934426229509</v>
      </c>
      <c r="E95" s="10">
        <v>328.99090909090916</v>
      </c>
      <c r="F95" s="10">
        <v>515.06842105263149</v>
      </c>
      <c r="G95" s="10">
        <v>997.75384615384621</v>
      </c>
    </row>
    <row r="96" spans="1:15" x14ac:dyDescent="0.25">
      <c r="A96">
        <v>2009</v>
      </c>
      <c r="B96" s="10">
        <v>63.856923076923074</v>
      </c>
      <c r="C96" s="10">
        <v>153.74848484848494</v>
      </c>
      <c r="D96" s="10">
        <v>214.0032786885246</v>
      </c>
      <c r="E96" s="10">
        <v>333.08409090909095</v>
      </c>
      <c r="F96" s="10">
        <v>518.3631578947369</v>
      </c>
      <c r="G96" s="10">
        <v>984.05384615384617</v>
      </c>
    </row>
    <row r="97" spans="1:7" x14ac:dyDescent="0.25">
      <c r="A97">
        <v>2010</v>
      </c>
      <c r="B97" s="10">
        <v>63.304615384615389</v>
      </c>
      <c r="C97" s="10">
        <v>151.56969696969699</v>
      </c>
      <c r="D97" s="10">
        <v>214.58524590163938</v>
      </c>
      <c r="E97" s="10">
        <v>339.06590909090909</v>
      </c>
      <c r="F97" s="10">
        <v>514.26315789473688</v>
      </c>
      <c r="G97" s="10">
        <v>986.30769230769249</v>
      </c>
    </row>
    <row r="98" spans="1:7" x14ac:dyDescent="0.25">
      <c r="A98">
        <v>2011</v>
      </c>
      <c r="B98" s="10">
        <v>65.649230769230783</v>
      </c>
      <c r="C98" s="10">
        <v>155.80909090909094</v>
      </c>
      <c r="D98" s="10">
        <v>233.71967213114755</v>
      </c>
      <c r="E98" s="10">
        <v>373.95227272727277</v>
      </c>
      <c r="F98" s="10">
        <v>543.3105263157895</v>
      </c>
      <c r="G98" s="10">
        <v>1041.7846153846151</v>
      </c>
    </row>
    <row r="99" spans="1:7" x14ac:dyDescent="0.25">
      <c r="A99">
        <v>2012</v>
      </c>
      <c r="B99" s="10">
        <v>66.315384615384616</v>
      </c>
      <c r="C99" s="10">
        <v>157.33787878787876</v>
      </c>
      <c r="D99" s="10">
        <v>237.26393442622947</v>
      </c>
      <c r="E99" s="10">
        <v>380.34772727272735</v>
      </c>
      <c r="F99" s="10">
        <v>554.85263157894747</v>
      </c>
      <c r="G99" s="10">
        <v>1059.1846153846154</v>
      </c>
    </row>
    <row r="100" spans="1:7" x14ac:dyDescent="0.25">
      <c r="A100">
        <v>2013</v>
      </c>
      <c r="B100" s="10">
        <v>67.418461538461514</v>
      </c>
      <c r="C100" s="10">
        <v>158.25</v>
      </c>
      <c r="D100" s="10">
        <v>240.99508196721305</v>
      </c>
      <c r="E100" s="10">
        <v>384.92499999999995</v>
      </c>
      <c r="F100" s="10">
        <v>559.57894736842104</v>
      </c>
      <c r="G100" s="10">
        <v>1069.5076923076924</v>
      </c>
    </row>
    <row r="101" spans="1:7" x14ac:dyDescent="0.25">
      <c r="A101">
        <v>2014</v>
      </c>
      <c r="B101" s="10">
        <v>68.809230769230766</v>
      </c>
      <c r="C101" s="10">
        <v>160.52121212121213</v>
      </c>
      <c r="D101" s="10">
        <v>244.96721311475412</v>
      </c>
      <c r="E101" s="10">
        <v>392.71590909090901</v>
      </c>
      <c r="F101" s="10">
        <v>569.21578947368425</v>
      </c>
      <c r="G101" s="10">
        <v>1091.1999999999998</v>
      </c>
    </row>
    <row r="103" spans="1:7" x14ac:dyDescent="0.25">
      <c r="A103" t="s">
        <v>299</v>
      </c>
      <c r="B103" t="s">
        <v>271</v>
      </c>
      <c r="C103" t="s">
        <v>273</v>
      </c>
      <c r="D103" t="s">
        <v>275</v>
      </c>
      <c r="E103" t="s">
        <v>277</v>
      </c>
      <c r="F103" t="s">
        <v>279</v>
      </c>
      <c r="G103" t="s">
        <v>281</v>
      </c>
    </row>
    <row r="104" spans="1:7" x14ac:dyDescent="0.25">
      <c r="A104">
        <v>2000</v>
      </c>
      <c r="B104" s="10">
        <v>16.003076923076918</v>
      </c>
      <c r="C104" s="10">
        <v>17.827272727272724</v>
      </c>
      <c r="D104" s="10">
        <v>20.388524590163932</v>
      </c>
      <c r="E104" s="10">
        <v>23.999999999999996</v>
      </c>
      <c r="F104" s="10">
        <v>21.389473684210525</v>
      </c>
      <c r="G104" s="10">
        <v>22.561538461538461</v>
      </c>
    </row>
    <row r="105" spans="1:7" x14ac:dyDescent="0.25">
      <c r="A105">
        <v>2001</v>
      </c>
      <c r="B105" s="10">
        <v>16.444615384615386</v>
      </c>
      <c r="C105" s="10">
        <v>18.262121212121212</v>
      </c>
      <c r="D105" s="10">
        <v>20.368852459016388</v>
      </c>
      <c r="E105" s="10">
        <v>24.193181818181813</v>
      </c>
      <c r="F105" s="10">
        <v>21.315789473684209</v>
      </c>
      <c r="G105" s="10">
        <v>22.984615384615378</v>
      </c>
    </row>
    <row r="106" spans="1:7" x14ac:dyDescent="0.25">
      <c r="A106">
        <v>2002</v>
      </c>
      <c r="B106" s="10">
        <v>16.875384615384615</v>
      </c>
      <c r="C106" s="10">
        <v>18.710606060606054</v>
      </c>
      <c r="D106" s="10">
        <v>20.9016393442623</v>
      </c>
      <c r="E106" s="10">
        <v>24.53863636363636</v>
      </c>
      <c r="F106" s="10">
        <v>21.805263157894736</v>
      </c>
      <c r="G106" s="10">
        <v>23.4</v>
      </c>
    </row>
    <row r="107" spans="1:7" x14ac:dyDescent="0.25">
      <c r="A107">
        <v>2003</v>
      </c>
      <c r="B107" s="10">
        <v>17.55846153846154</v>
      </c>
      <c r="C107" s="10">
        <v>19.048484848484854</v>
      </c>
      <c r="D107" s="10">
        <v>21.065573770491806</v>
      </c>
      <c r="E107" s="10">
        <v>25.347727272727276</v>
      </c>
      <c r="F107" s="10">
        <v>23.321052631578947</v>
      </c>
      <c r="G107" s="10">
        <v>23.446153846153852</v>
      </c>
    </row>
    <row r="108" spans="1:7" x14ac:dyDescent="0.25">
      <c r="A108">
        <v>2004</v>
      </c>
      <c r="B108" s="10">
        <v>18.630769230769239</v>
      </c>
      <c r="C108" s="10">
        <v>19.831818181818168</v>
      </c>
      <c r="D108" s="10">
        <v>22.560655737704913</v>
      </c>
      <c r="E108" s="10">
        <v>26.481818181818177</v>
      </c>
      <c r="F108" s="10">
        <v>24.389473684210525</v>
      </c>
      <c r="G108" s="10">
        <v>24.376923076923074</v>
      </c>
    </row>
    <row r="109" spans="1:7" x14ac:dyDescent="0.25">
      <c r="A109">
        <v>2005</v>
      </c>
      <c r="B109" s="10">
        <v>18.972307692307698</v>
      </c>
      <c r="C109" s="10">
        <v>20.359090909090906</v>
      </c>
      <c r="D109" s="10">
        <v>23.036065573770493</v>
      </c>
      <c r="E109" s="10">
        <v>26.849999999999998</v>
      </c>
      <c r="F109" s="10">
        <v>24.973684210526315</v>
      </c>
      <c r="G109" s="10">
        <v>25.323076923076922</v>
      </c>
    </row>
    <row r="110" spans="1:7" x14ac:dyDescent="0.25">
      <c r="A110">
        <v>2006</v>
      </c>
      <c r="B110" s="10">
        <v>19.527692307692305</v>
      </c>
      <c r="C110" s="10">
        <v>20.892424242424244</v>
      </c>
      <c r="D110" s="10">
        <v>23.38360655737705</v>
      </c>
      <c r="E110" s="10">
        <v>27.38636363636364</v>
      </c>
      <c r="F110" s="10">
        <v>25.526315789473681</v>
      </c>
      <c r="G110" s="10">
        <v>25.738461538461536</v>
      </c>
    </row>
    <row r="111" spans="1:7" x14ac:dyDescent="0.25">
      <c r="A111">
        <v>2007</v>
      </c>
      <c r="B111" s="10">
        <v>19.938461538461539</v>
      </c>
      <c r="C111" s="10">
        <v>21.533333333333331</v>
      </c>
      <c r="D111" s="10">
        <v>23.963934426229507</v>
      </c>
      <c r="E111" s="10">
        <v>27.972727272727283</v>
      </c>
      <c r="F111" s="10">
        <v>26.105263157894733</v>
      </c>
      <c r="G111" s="10">
        <v>26.446153846153848</v>
      </c>
    </row>
    <row r="112" spans="1:7" x14ac:dyDescent="0.25">
      <c r="A112">
        <v>2008</v>
      </c>
      <c r="B112" s="10">
        <v>20.418461538461528</v>
      </c>
      <c r="C112" s="10">
        <v>22.327272727272714</v>
      </c>
      <c r="D112" s="10">
        <v>24.581967213114769</v>
      </c>
      <c r="E112" s="10">
        <v>28.49545454545455</v>
      </c>
      <c r="F112" s="10">
        <v>26.852631578947364</v>
      </c>
      <c r="G112" s="10">
        <v>27.230769230769226</v>
      </c>
    </row>
    <row r="113" spans="1:7" x14ac:dyDescent="0.25">
      <c r="A113">
        <v>2009</v>
      </c>
      <c r="B113" s="10">
        <v>21.446153846153845</v>
      </c>
      <c r="C113" s="10">
        <v>23.172727272727268</v>
      </c>
      <c r="D113" s="10">
        <v>25.403278688524594</v>
      </c>
      <c r="E113" s="10">
        <v>29.518181818181812</v>
      </c>
      <c r="F113" s="10">
        <v>28.089473684210521</v>
      </c>
      <c r="G113" s="10">
        <v>27.900000000000002</v>
      </c>
    </row>
    <row r="114" spans="1:7" x14ac:dyDescent="0.25">
      <c r="A114">
        <v>2010</v>
      </c>
      <c r="B114" s="10">
        <v>21.829230769230772</v>
      </c>
      <c r="C114" s="10">
        <v>24.030303030303031</v>
      </c>
      <c r="D114" s="10">
        <v>26.177049180327867</v>
      </c>
      <c r="E114" s="10">
        <v>30.461363636363636</v>
      </c>
      <c r="F114" s="10">
        <v>28.657894736842106</v>
      </c>
      <c r="G114" s="10">
        <v>28.661538461538463</v>
      </c>
    </row>
    <row r="115" spans="1:7" x14ac:dyDescent="0.25">
      <c r="A115">
        <v>2011</v>
      </c>
      <c r="B115" s="10">
        <v>22.526153846153839</v>
      </c>
      <c r="C115" s="10">
        <v>24.868181818181817</v>
      </c>
      <c r="D115" s="10">
        <v>26.629508196721318</v>
      </c>
      <c r="E115" s="10">
        <v>31.711363636363636</v>
      </c>
      <c r="F115" s="10">
        <v>29.536842105263155</v>
      </c>
      <c r="G115" s="10">
        <v>29.738461538461539</v>
      </c>
    </row>
    <row r="116" spans="1:7" x14ac:dyDescent="0.25">
      <c r="A116">
        <v>2012</v>
      </c>
      <c r="B116" s="10">
        <v>23.189230769230768</v>
      </c>
      <c r="C116" s="10">
        <v>25.760606060606058</v>
      </c>
      <c r="D116" s="10">
        <v>27.567213114754093</v>
      </c>
      <c r="E116" s="10">
        <v>32.765909090909084</v>
      </c>
      <c r="F116" s="10">
        <v>30.389473684210525</v>
      </c>
      <c r="G116" s="10">
        <v>30.692307692307693</v>
      </c>
    </row>
    <row r="117" spans="1:7" x14ac:dyDescent="0.25">
      <c r="A117">
        <v>2013</v>
      </c>
      <c r="B117" s="10">
        <v>24.192307692307704</v>
      </c>
      <c r="C117" s="10">
        <v>26.534848484848489</v>
      </c>
      <c r="D117" s="10">
        <v>28.439344262295077</v>
      </c>
      <c r="E117" s="10">
        <v>33.588636363636354</v>
      </c>
      <c r="F117" s="10">
        <v>31.284210526315782</v>
      </c>
      <c r="G117" s="10">
        <v>31.653846153846153</v>
      </c>
    </row>
    <row r="118" spans="1:7" x14ac:dyDescent="0.25">
      <c r="A118">
        <v>2014</v>
      </c>
      <c r="B118" s="10">
        <v>25.349230769230768</v>
      </c>
      <c r="C118" s="10">
        <v>27.293939393939393</v>
      </c>
      <c r="D118" s="10">
        <v>28.995081967213114</v>
      </c>
      <c r="E118" s="10">
        <v>34.668181818181822</v>
      </c>
      <c r="F118" s="10">
        <v>32.152631578947364</v>
      </c>
      <c r="G118" s="10">
        <v>32.42307692307692</v>
      </c>
    </row>
  </sheetData>
  <sortState ref="A2:G16">
    <sortCondition ref="A1"/>
  </sortState>
  <phoneticPr fontId="18" type="noConversion"/>
  <conditionalFormatting sqref="B2:G1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{92FC62FB-F024-49E1-8E5F-13C72B509173}</x14:id>
        </ext>
      </extLst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G3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{50E397E5-6CE5-4BB9-94CF-E6684E923B70}</x14:id>
        </ext>
      </extLst>
    </cfRule>
  </conditionalFormatting>
  <conditionalFormatting sqref="B70:G8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{56471348-66EE-487D-8758-8C4AC003EE02}</x14:id>
        </ext>
      </extLst>
    </cfRule>
  </conditionalFormatting>
  <conditionalFormatting sqref="F70:F8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0:B8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0:C8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0:D8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0:E8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0:G8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B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D3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:E3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F3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3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7:B10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7:C10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7:D10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7:E10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8:F10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7:G10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4:G1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7:F1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FC62FB-F024-49E1-8E5F-13C72B509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B2:G17</xm:sqref>
        </x14:conditionalFormatting>
        <x14:conditionalFormatting xmlns:xm="http://schemas.microsoft.com/office/excel/2006/main">
          <x14:cfRule type="dataBar" id="{50E397E5-6CE5-4BB9-94CF-E6684E923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B19:G33</xm:sqref>
        </x14:conditionalFormatting>
        <x14:conditionalFormatting xmlns:xm="http://schemas.microsoft.com/office/excel/2006/main">
          <x14:cfRule type="dataBar" id="{56471348-66EE-487D-8758-8C4AC003E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B70:G84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"/>
  <sheetViews>
    <sheetView workbookViewId="0"/>
  </sheetViews>
  <sheetFormatPr defaultRowHeight="13.8" x14ac:dyDescent="0.25"/>
  <sheetData/>
  <phoneticPr fontId="18" type="noConversion"/>
  <printOptions horizontalCentered="1" verticalCentered="1"/>
  <pageMargins left="0.39370078740157483" right="0" top="0" bottom="0" header="0" footer="0"/>
  <pageSetup scale="96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87"/>
  <sheetViews>
    <sheetView workbookViewId="0">
      <selection activeCell="B195" sqref="A195:XFD195"/>
    </sheetView>
  </sheetViews>
  <sheetFormatPr defaultRowHeight="13.8" x14ac:dyDescent="0.25"/>
  <cols>
    <col min="1" max="1" width="8.5546875" bestFit="1" customWidth="1"/>
    <col min="2" max="4" width="12.77734375" bestFit="1" customWidth="1"/>
    <col min="5" max="5" width="7.6640625" customWidth="1"/>
    <col min="16" max="16" width="12.77734375" bestFit="1" customWidth="1"/>
  </cols>
  <sheetData>
    <row r="1" spans="1:17" x14ac:dyDescent="0.25"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  <c r="L1">
        <v>2004</v>
      </c>
      <c r="M1">
        <v>2003</v>
      </c>
      <c r="N1">
        <v>2002</v>
      </c>
      <c r="O1">
        <v>2001</v>
      </c>
      <c r="P1">
        <v>2000</v>
      </c>
      <c r="Q1" t="s">
        <v>0</v>
      </c>
    </row>
    <row r="2" spans="1:17" hidden="1" x14ac:dyDescent="0.25">
      <c r="A2" t="s">
        <v>7</v>
      </c>
      <c r="B2">
        <v>22335</v>
      </c>
      <c r="C2">
        <v>21869</v>
      </c>
      <c r="D2">
        <v>21784</v>
      </c>
      <c r="E2">
        <v>20547</v>
      </c>
      <c r="F2">
        <v>19661</v>
      </c>
      <c r="G2">
        <v>18326</v>
      </c>
      <c r="H2">
        <v>19302</v>
      </c>
      <c r="I2">
        <v>19294</v>
      </c>
      <c r="J2">
        <v>18185</v>
      </c>
      <c r="K2">
        <v>16971</v>
      </c>
      <c r="L2">
        <v>16577</v>
      </c>
      <c r="M2">
        <v>15579</v>
      </c>
      <c r="N2">
        <v>15185</v>
      </c>
      <c r="O2">
        <v>14473</v>
      </c>
      <c r="P2">
        <v>14533</v>
      </c>
      <c r="Q2">
        <v>1</v>
      </c>
    </row>
    <row r="3" spans="1:17" hidden="1" x14ac:dyDescent="0.25">
      <c r="A3" t="s">
        <v>8</v>
      </c>
      <c r="B3">
        <v>27525</v>
      </c>
      <c r="C3">
        <v>26604</v>
      </c>
      <c r="D3">
        <v>25946</v>
      </c>
      <c r="E3">
        <v>24262</v>
      </c>
      <c r="F3">
        <v>23155</v>
      </c>
      <c r="G3">
        <v>22237</v>
      </c>
      <c r="H3">
        <v>22976</v>
      </c>
      <c r="I3">
        <v>23081</v>
      </c>
      <c r="J3">
        <v>22263</v>
      </c>
      <c r="K3">
        <v>20900</v>
      </c>
      <c r="L3">
        <v>19988</v>
      </c>
      <c r="M3">
        <v>19035</v>
      </c>
      <c r="N3">
        <v>18428</v>
      </c>
      <c r="O3">
        <v>17462</v>
      </c>
      <c r="P3">
        <v>17325</v>
      </c>
      <c r="Q3">
        <v>1</v>
      </c>
    </row>
    <row r="4" spans="1:17" hidden="1" x14ac:dyDescent="0.25">
      <c r="A4" t="s">
        <v>12</v>
      </c>
      <c r="B4">
        <v>23110</v>
      </c>
      <c r="C4">
        <v>22313</v>
      </c>
      <c r="D4">
        <v>22250</v>
      </c>
      <c r="E4">
        <v>21579</v>
      </c>
      <c r="F4">
        <v>20442</v>
      </c>
      <c r="G4">
        <v>18931</v>
      </c>
      <c r="H4">
        <v>20362</v>
      </c>
      <c r="I4">
        <v>20129</v>
      </c>
      <c r="J4">
        <v>19069</v>
      </c>
      <c r="K4">
        <v>17975</v>
      </c>
      <c r="L4">
        <v>17808</v>
      </c>
      <c r="M4">
        <v>17609</v>
      </c>
      <c r="N4">
        <v>17100</v>
      </c>
      <c r="O4">
        <v>16607</v>
      </c>
      <c r="P4">
        <v>16127</v>
      </c>
      <c r="Q4">
        <v>1</v>
      </c>
    </row>
    <row r="5" spans="1:17" hidden="1" x14ac:dyDescent="0.25">
      <c r="A5" t="s">
        <v>17</v>
      </c>
      <c r="B5">
        <v>27903</v>
      </c>
      <c r="C5">
        <v>27538</v>
      </c>
      <c r="D5">
        <v>27520</v>
      </c>
      <c r="E5">
        <v>26928</v>
      </c>
      <c r="F5">
        <v>25688</v>
      </c>
      <c r="G5">
        <v>24013</v>
      </c>
      <c r="H5">
        <v>25547</v>
      </c>
      <c r="I5">
        <v>25060</v>
      </c>
      <c r="J5">
        <v>24115</v>
      </c>
      <c r="K5">
        <v>23321</v>
      </c>
      <c r="L5">
        <v>22749</v>
      </c>
      <c r="M5">
        <v>22280</v>
      </c>
      <c r="N5">
        <v>21678</v>
      </c>
      <c r="O5">
        <v>21092</v>
      </c>
      <c r="P5">
        <v>20522</v>
      </c>
      <c r="Q5">
        <v>1</v>
      </c>
    </row>
    <row r="6" spans="1:17" hidden="1" x14ac:dyDescent="0.25">
      <c r="A6" t="s">
        <v>18</v>
      </c>
      <c r="B6">
        <v>25947</v>
      </c>
      <c r="C6">
        <v>25488</v>
      </c>
      <c r="D6">
        <v>25459</v>
      </c>
      <c r="E6">
        <v>24862</v>
      </c>
      <c r="F6">
        <v>23593</v>
      </c>
      <c r="G6">
        <v>22197</v>
      </c>
      <c r="H6">
        <v>23051</v>
      </c>
      <c r="I6">
        <v>22725</v>
      </c>
      <c r="J6">
        <v>21760</v>
      </c>
      <c r="K6">
        <v>20863</v>
      </c>
      <c r="L6">
        <v>20297</v>
      </c>
      <c r="M6">
        <v>19673</v>
      </c>
      <c r="N6">
        <v>19058</v>
      </c>
      <c r="O6">
        <v>18463</v>
      </c>
      <c r="P6">
        <v>17886</v>
      </c>
      <c r="Q6">
        <v>1</v>
      </c>
    </row>
    <row r="7" spans="1:17" hidden="1" x14ac:dyDescent="0.25">
      <c r="A7" t="s">
        <v>27</v>
      </c>
      <c r="B7">
        <v>19094</v>
      </c>
      <c r="C7">
        <v>19399</v>
      </c>
      <c r="D7">
        <v>20920</v>
      </c>
      <c r="E7">
        <v>21237</v>
      </c>
      <c r="F7">
        <v>21541</v>
      </c>
      <c r="G7">
        <v>20789</v>
      </c>
      <c r="H7">
        <v>21460</v>
      </c>
      <c r="I7">
        <v>19828</v>
      </c>
      <c r="J7">
        <v>18206</v>
      </c>
      <c r="K7">
        <v>16936</v>
      </c>
      <c r="L7">
        <v>15725</v>
      </c>
      <c r="M7">
        <v>14437</v>
      </c>
      <c r="N7">
        <v>13941</v>
      </c>
      <c r="O7">
        <v>13452</v>
      </c>
      <c r="P7">
        <v>12505</v>
      </c>
      <c r="Q7">
        <v>1</v>
      </c>
    </row>
    <row r="8" spans="1:17" hidden="1" x14ac:dyDescent="0.25">
      <c r="A8" t="s">
        <v>29</v>
      </c>
      <c r="B8">
        <v>27717</v>
      </c>
      <c r="C8">
        <v>25752</v>
      </c>
      <c r="D8">
        <v>25308</v>
      </c>
      <c r="E8">
        <v>24773</v>
      </c>
      <c r="F8">
        <v>22943</v>
      </c>
      <c r="G8">
        <v>22719</v>
      </c>
      <c r="H8">
        <v>24062</v>
      </c>
      <c r="I8">
        <v>24141</v>
      </c>
      <c r="J8">
        <v>21831</v>
      </c>
      <c r="K8">
        <v>19736</v>
      </c>
      <c r="L8">
        <v>19311</v>
      </c>
      <c r="M8">
        <v>17952</v>
      </c>
      <c r="N8">
        <v>17484</v>
      </c>
      <c r="O8">
        <v>16783</v>
      </c>
      <c r="P8">
        <v>15757</v>
      </c>
      <c r="Q8">
        <v>1</v>
      </c>
    </row>
    <row r="9" spans="1:17" hidden="1" x14ac:dyDescent="0.25">
      <c r="A9" t="s">
        <v>30</v>
      </c>
      <c r="B9">
        <v>25191</v>
      </c>
      <c r="C9">
        <v>23904</v>
      </c>
      <c r="D9">
        <v>22888</v>
      </c>
      <c r="E9">
        <v>22820</v>
      </c>
      <c r="F9">
        <v>21900</v>
      </c>
      <c r="G9">
        <v>21474</v>
      </c>
      <c r="H9">
        <v>21495</v>
      </c>
      <c r="I9">
        <v>22747</v>
      </c>
      <c r="J9">
        <v>21633</v>
      </c>
      <c r="K9">
        <v>20171</v>
      </c>
      <c r="L9">
        <v>19247</v>
      </c>
      <c r="M9">
        <v>17838</v>
      </c>
      <c r="N9">
        <v>16993</v>
      </c>
      <c r="O9">
        <v>16520</v>
      </c>
      <c r="P9">
        <v>15625</v>
      </c>
      <c r="Q9">
        <v>1</v>
      </c>
    </row>
    <row r="10" spans="1:17" hidden="1" x14ac:dyDescent="0.25">
      <c r="A10" t="s">
        <v>31</v>
      </c>
      <c r="B10">
        <v>19397</v>
      </c>
      <c r="C10">
        <v>18873</v>
      </c>
      <c r="D10">
        <v>18734</v>
      </c>
      <c r="E10">
        <v>18723</v>
      </c>
      <c r="F10">
        <v>18179</v>
      </c>
      <c r="G10">
        <v>18443</v>
      </c>
      <c r="H10">
        <v>18601</v>
      </c>
      <c r="I10">
        <v>19030</v>
      </c>
      <c r="J10">
        <v>17680</v>
      </c>
      <c r="K10">
        <v>16828</v>
      </c>
      <c r="L10">
        <v>16071</v>
      </c>
      <c r="M10">
        <v>15355</v>
      </c>
      <c r="N10">
        <v>14350</v>
      </c>
      <c r="O10">
        <v>13795</v>
      </c>
      <c r="P10">
        <v>13301</v>
      </c>
      <c r="Q10">
        <v>1</v>
      </c>
    </row>
    <row r="11" spans="1:17" hidden="1" x14ac:dyDescent="0.25">
      <c r="A11" t="s">
        <v>32</v>
      </c>
      <c r="B11">
        <v>28880</v>
      </c>
      <c r="C11">
        <v>27277</v>
      </c>
      <c r="D11">
        <v>26680</v>
      </c>
      <c r="E11">
        <v>26855</v>
      </c>
      <c r="F11">
        <v>25555</v>
      </c>
      <c r="G11">
        <v>24836</v>
      </c>
      <c r="H11">
        <v>25746</v>
      </c>
      <c r="I11">
        <v>26614</v>
      </c>
      <c r="J11">
        <v>24526</v>
      </c>
      <c r="K11">
        <v>23137</v>
      </c>
      <c r="L11">
        <v>21931</v>
      </c>
      <c r="M11">
        <v>20776</v>
      </c>
      <c r="N11">
        <v>20226</v>
      </c>
      <c r="O11">
        <v>19892</v>
      </c>
      <c r="P11">
        <v>18875</v>
      </c>
      <c r="Q11">
        <v>1</v>
      </c>
    </row>
    <row r="12" spans="1:17" hidden="1" x14ac:dyDescent="0.25">
      <c r="A12" t="s">
        <v>33</v>
      </c>
      <c r="B12">
        <v>36451</v>
      </c>
      <c r="C12">
        <v>35289</v>
      </c>
      <c r="D12">
        <v>33764</v>
      </c>
      <c r="E12">
        <v>32780</v>
      </c>
      <c r="F12">
        <v>30728</v>
      </c>
      <c r="G12">
        <v>30237</v>
      </c>
      <c r="H12">
        <v>31179</v>
      </c>
      <c r="I12">
        <v>31437</v>
      </c>
      <c r="J12">
        <v>28399</v>
      </c>
      <c r="K12">
        <v>26599</v>
      </c>
      <c r="L12">
        <v>25315</v>
      </c>
      <c r="M12">
        <v>24060</v>
      </c>
      <c r="N12">
        <v>22717</v>
      </c>
      <c r="O12">
        <v>22142</v>
      </c>
      <c r="P12">
        <v>20560</v>
      </c>
      <c r="Q12">
        <v>1</v>
      </c>
    </row>
    <row r="13" spans="1:17" hidden="1" x14ac:dyDescent="0.25">
      <c r="A13" t="s">
        <v>34</v>
      </c>
      <c r="B13">
        <v>23535</v>
      </c>
      <c r="C13">
        <v>21951</v>
      </c>
      <c r="D13">
        <v>21534</v>
      </c>
      <c r="E13">
        <v>21394</v>
      </c>
      <c r="F13">
        <v>20135</v>
      </c>
      <c r="G13">
        <v>19810</v>
      </c>
      <c r="H13">
        <v>20505</v>
      </c>
      <c r="I13">
        <v>20485</v>
      </c>
      <c r="J13">
        <v>18838</v>
      </c>
      <c r="K13">
        <v>17693</v>
      </c>
      <c r="L13">
        <v>16958</v>
      </c>
      <c r="M13">
        <v>16103</v>
      </c>
      <c r="N13">
        <v>15230</v>
      </c>
      <c r="O13">
        <v>14921</v>
      </c>
      <c r="P13">
        <v>14101</v>
      </c>
      <c r="Q13">
        <v>1</v>
      </c>
    </row>
    <row r="14" spans="1:17" hidden="1" x14ac:dyDescent="0.25">
      <c r="A14" t="s">
        <v>35</v>
      </c>
      <c r="B14">
        <v>23614</v>
      </c>
      <c r="C14">
        <v>22611</v>
      </c>
      <c r="D14">
        <v>22995</v>
      </c>
      <c r="E14">
        <v>22790</v>
      </c>
      <c r="F14">
        <v>21212</v>
      </c>
      <c r="G14">
        <v>20508</v>
      </c>
      <c r="H14">
        <v>22061</v>
      </c>
      <c r="I14">
        <v>22276</v>
      </c>
      <c r="J14">
        <v>20301</v>
      </c>
      <c r="K14">
        <v>19534</v>
      </c>
      <c r="L14">
        <v>17896</v>
      </c>
      <c r="M14">
        <v>15934</v>
      </c>
      <c r="N14">
        <v>15173</v>
      </c>
      <c r="O14">
        <v>14825</v>
      </c>
      <c r="P14">
        <v>13917</v>
      </c>
      <c r="Q14">
        <v>1</v>
      </c>
    </row>
    <row r="15" spans="1:17" hidden="1" x14ac:dyDescent="0.25">
      <c r="A15" t="s">
        <v>43</v>
      </c>
      <c r="B15">
        <v>33094</v>
      </c>
      <c r="C15">
        <v>31663</v>
      </c>
      <c r="D15">
        <v>31615</v>
      </c>
      <c r="E15">
        <v>31018</v>
      </c>
      <c r="F15">
        <v>29334</v>
      </c>
      <c r="G15">
        <v>27184</v>
      </c>
      <c r="H15">
        <v>28185</v>
      </c>
      <c r="I15">
        <v>28311</v>
      </c>
      <c r="J15">
        <v>27291</v>
      </c>
      <c r="K15">
        <v>25700</v>
      </c>
      <c r="L15">
        <v>24906</v>
      </c>
      <c r="M15">
        <v>23705</v>
      </c>
      <c r="N15">
        <v>23762</v>
      </c>
      <c r="O15">
        <v>23528</v>
      </c>
      <c r="P15">
        <v>22673</v>
      </c>
      <c r="Q15">
        <v>1</v>
      </c>
    </row>
    <row r="16" spans="1:17" hidden="1" x14ac:dyDescent="0.25">
      <c r="A16" t="s">
        <v>49</v>
      </c>
      <c r="B16">
        <v>29111</v>
      </c>
      <c r="C16">
        <v>28046</v>
      </c>
      <c r="D16">
        <v>28004</v>
      </c>
      <c r="E16">
        <v>26795</v>
      </c>
      <c r="F16">
        <v>25759</v>
      </c>
      <c r="G16">
        <v>23518</v>
      </c>
      <c r="H16">
        <v>26618</v>
      </c>
      <c r="I16">
        <v>26611</v>
      </c>
      <c r="J16">
        <v>25509</v>
      </c>
      <c r="K16">
        <v>24212</v>
      </c>
      <c r="L16">
        <v>23143</v>
      </c>
      <c r="M16">
        <v>22466</v>
      </c>
      <c r="N16">
        <v>21583</v>
      </c>
      <c r="O16">
        <v>20791</v>
      </c>
      <c r="P16">
        <v>20085</v>
      </c>
      <c r="Q16">
        <v>1</v>
      </c>
    </row>
    <row r="17" spans="1:17" hidden="1" x14ac:dyDescent="0.25">
      <c r="A17" t="s">
        <v>52</v>
      </c>
      <c r="B17">
        <v>30699</v>
      </c>
      <c r="C17">
        <v>29414</v>
      </c>
      <c r="D17">
        <v>29049</v>
      </c>
      <c r="E17">
        <v>28939</v>
      </c>
      <c r="F17">
        <v>27762</v>
      </c>
      <c r="G17">
        <v>25982</v>
      </c>
      <c r="H17">
        <v>29079</v>
      </c>
      <c r="I17">
        <v>28708</v>
      </c>
      <c r="J17">
        <v>27115</v>
      </c>
      <c r="K17">
        <v>26208</v>
      </c>
      <c r="L17">
        <v>25141</v>
      </c>
      <c r="M17">
        <v>23898</v>
      </c>
      <c r="N17">
        <v>23327</v>
      </c>
      <c r="O17">
        <v>22822</v>
      </c>
      <c r="P17">
        <v>22235</v>
      </c>
      <c r="Q17">
        <v>1</v>
      </c>
    </row>
    <row r="18" spans="1:17" hidden="1" x14ac:dyDescent="0.25">
      <c r="A18" s="1" t="s">
        <v>270</v>
      </c>
      <c r="B18">
        <v>32299</v>
      </c>
      <c r="C18">
        <v>31050</v>
      </c>
      <c r="D18">
        <v>31275</v>
      </c>
      <c r="E18">
        <v>30877</v>
      </c>
      <c r="F18">
        <v>29031</v>
      </c>
      <c r="G18">
        <v>26644</v>
      </c>
      <c r="H18">
        <v>30510</v>
      </c>
      <c r="I18">
        <v>30583</v>
      </c>
      <c r="J18">
        <v>29022</v>
      </c>
      <c r="K18">
        <v>27709</v>
      </c>
      <c r="L18">
        <v>25684</v>
      </c>
      <c r="M18">
        <v>24133</v>
      </c>
      <c r="N18">
        <v>23555</v>
      </c>
      <c r="O18">
        <v>23320</v>
      </c>
      <c r="P18">
        <v>22858</v>
      </c>
      <c r="Q18">
        <v>1</v>
      </c>
    </row>
    <row r="19" spans="1:17" hidden="1" x14ac:dyDescent="0.25">
      <c r="A19" t="s">
        <v>64</v>
      </c>
      <c r="B19">
        <v>27970</v>
      </c>
      <c r="C19">
        <v>26779</v>
      </c>
      <c r="D19">
        <v>25855</v>
      </c>
      <c r="E19">
        <v>24752</v>
      </c>
      <c r="F19">
        <v>23152</v>
      </c>
      <c r="G19">
        <v>21567</v>
      </c>
      <c r="H19">
        <v>22631</v>
      </c>
      <c r="I19">
        <v>22349</v>
      </c>
      <c r="J19">
        <v>21261</v>
      </c>
      <c r="K19">
        <v>19793</v>
      </c>
      <c r="L19">
        <v>19225</v>
      </c>
      <c r="M19">
        <v>18478</v>
      </c>
      <c r="N19">
        <v>17928</v>
      </c>
      <c r="O19">
        <v>17186</v>
      </c>
      <c r="P19">
        <v>16686</v>
      </c>
      <c r="Q19">
        <v>1</v>
      </c>
    </row>
    <row r="20" spans="1:17" hidden="1" x14ac:dyDescent="0.25">
      <c r="A20" t="s">
        <v>68</v>
      </c>
      <c r="B20">
        <v>19179</v>
      </c>
      <c r="C20">
        <v>18699</v>
      </c>
      <c r="D20">
        <v>18774</v>
      </c>
      <c r="E20">
        <v>18241</v>
      </c>
      <c r="F20">
        <v>18019</v>
      </c>
      <c r="G20">
        <v>16824</v>
      </c>
      <c r="H20">
        <v>17659</v>
      </c>
      <c r="I20">
        <v>18099</v>
      </c>
      <c r="J20">
        <v>17605</v>
      </c>
      <c r="K20">
        <v>16523</v>
      </c>
      <c r="L20">
        <v>16376</v>
      </c>
      <c r="M20">
        <v>15461</v>
      </c>
      <c r="N20">
        <v>15764</v>
      </c>
      <c r="O20">
        <v>14949</v>
      </c>
      <c r="P20">
        <v>14514</v>
      </c>
      <c r="Q20">
        <v>1</v>
      </c>
    </row>
    <row r="21" spans="1:17" hidden="1" x14ac:dyDescent="0.25">
      <c r="A21" t="s">
        <v>86</v>
      </c>
      <c r="B21">
        <v>23226</v>
      </c>
      <c r="C21">
        <v>22703</v>
      </c>
      <c r="D21">
        <v>23415</v>
      </c>
      <c r="E21">
        <v>24074</v>
      </c>
      <c r="F21">
        <v>24328</v>
      </c>
      <c r="G21">
        <v>24091</v>
      </c>
      <c r="H21">
        <v>26022</v>
      </c>
      <c r="I21">
        <v>25885</v>
      </c>
      <c r="J21">
        <v>24009</v>
      </c>
      <c r="K21">
        <v>21831</v>
      </c>
      <c r="L21">
        <v>20387</v>
      </c>
      <c r="M21">
        <v>19368</v>
      </c>
      <c r="N21">
        <v>18996</v>
      </c>
      <c r="O21">
        <v>17848</v>
      </c>
      <c r="P21">
        <v>16889</v>
      </c>
      <c r="Q21">
        <v>1</v>
      </c>
    </row>
    <row r="22" spans="1:17" hidden="1" x14ac:dyDescent="0.25">
      <c r="A22" t="s">
        <v>89</v>
      </c>
      <c r="B22">
        <v>19685</v>
      </c>
      <c r="C22">
        <v>19124</v>
      </c>
      <c r="D22">
        <v>19183</v>
      </c>
      <c r="E22">
        <v>19526</v>
      </c>
      <c r="F22">
        <v>19422</v>
      </c>
      <c r="G22">
        <v>19300</v>
      </c>
      <c r="H22">
        <v>20327</v>
      </c>
      <c r="I22">
        <v>20003</v>
      </c>
      <c r="J22">
        <v>18605</v>
      </c>
      <c r="K22">
        <v>17104</v>
      </c>
      <c r="L22">
        <v>16094</v>
      </c>
      <c r="M22">
        <v>15237</v>
      </c>
      <c r="N22">
        <v>14834</v>
      </c>
      <c r="O22">
        <v>13809</v>
      </c>
      <c r="P22">
        <v>13208</v>
      </c>
      <c r="Q22">
        <v>1</v>
      </c>
    </row>
    <row r="23" spans="1:17" hidden="1" x14ac:dyDescent="0.25">
      <c r="A23" t="s">
        <v>95</v>
      </c>
      <c r="B23">
        <v>18885</v>
      </c>
      <c r="C23">
        <v>18453</v>
      </c>
      <c r="D23">
        <v>18410</v>
      </c>
      <c r="E23">
        <v>18821</v>
      </c>
      <c r="F23">
        <v>19177</v>
      </c>
      <c r="G23">
        <v>18847</v>
      </c>
      <c r="H23">
        <v>19693</v>
      </c>
      <c r="I23">
        <v>19472</v>
      </c>
      <c r="J23">
        <v>17958</v>
      </c>
      <c r="K23">
        <v>16645</v>
      </c>
      <c r="L23">
        <v>15509</v>
      </c>
      <c r="M23">
        <v>14686</v>
      </c>
      <c r="N23">
        <v>14248</v>
      </c>
      <c r="O23">
        <v>13319</v>
      </c>
      <c r="P23">
        <v>12721</v>
      </c>
      <c r="Q23">
        <v>1</v>
      </c>
    </row>
    <row r="24" spans="1:17" hidden="1" x14ac:dyDescent="0.25">
      <c r="A24" t="s">
        <v>98</v>
      </c>
      <c r="B24">
        <v>29410</v>
      </c>
      <c r="C24">
        <v>28311</v>
      </c>
      <c r="D24">
        <v>28223</v>
      </c>
      <c r="E24">
        <v>27894</v>
      </c>
      <c r="F24">
        <v>27866</v>
      </c>
      <c r="G24">
        <v>27727</v>
      </c>
      <c r="H24">
        <v>29498</v>
      </c>
      <c r="I24">
        <v>29121</v>
      </c>
      <c r="J24">
        <v>27028</v>
      </c>
      <c r="K24">
        <v>24727</v>
      </c>
      <c r="L24">
        <v>23268</v>
      </c>
      <c r="M24">
        <v>22085</v>
      </c>
      <c r="N24">
        <v>21865</v>
      </c>
      <c r="O24">
        <v>20632</v>
      </c>
      <c r="P24">
        <v>19524</v>
      </c>
      <c r="Q24">
        <v>1</v>
      </c>
    </row>
    <row r="25" spans="1:17" hidden="1" x14ac:dyDescent="0.25">
      <c r="A25" t="s">
        <v>100</v>
      </c>
      <c r="B25">
        <v>29945</v>
      </c>
      <c r="C25">
        <v>29205</v>
      </c>
      <c r="D25">
        <v>29080</v>
      </c>
      <c r="E25">
        <v>29195</v>
      </c>
      <c r="F25">
        <v>29770</v>
      </c>
      <c r="G25">
        <v>29469</v>
      </c>
      <c r="H25">
        <v>31606</v>
      </c>
      <c r="I25">
        <v>31176</v>
      </c>
      <c r="J25">
        <v>28696</v>
      </c>
      <c r="K25">
        <v>26110</v>
      </c>
      <c r="L25">
        <v>24126</v>
      </c>
      <c r="M25">
        <v>22700</v>
      </c>
      <c r="N25">
        <v>21654</v>
      </c>
      <c r="O25">
        <v>19816</v>
      </c>
      <c r="P25">
        <v>18557</v>
      </c>
      <c r="Q25">
        <v>1</v>
      </c>
    </row>
    <row r="26" spans="1:17" hidden="1" x14ac:dyDescent="0.25">
      <c r="A26" t="s">
        <v>106</v>
      </c>
      <c r="B26">
        <v>31015</v>
      </c>
      <c r="C26">
        <v>30828</v>
      </c>
      <c r="D26">
        <v>31583</v>
      </c>
      <c r="E26">
        <v>30941</v>
      </c>
      <c r="F26">
        <v>28871</v>
      </c>
      <c r="G26">
        <v>28498</v>
      </c>
      <c r="H26">
        <v>31854</v>
      </c>
      <c r="I26">
        <v>31505</v>
      </c>
      <c r="J26">
        <v>29215</v>
      </c>
      <c r="K26">
        <v>28223</v>
      </c>
      <c r="L26">
        <v>27783</v>
      </c>
      <c r="M26">
        <v>25522</v>
      </c>
      <c r="N26">
        <v>25635</v>
      </c>
      <c r="O26">
        <v>24507</v>
      </c>
      <c r="P26">
        <v>24247</v>
      </c>
      <c r="Q26">
        <v>1</v>
      </c>
    </row>
    <row r="27" spans="1:17" hidden="1" x14ac:dyDescent="0.25">
      <c r="A27" t="s">
        <v>107</v>
      </c>
      <c r="B27">
        <v>32561</v>
      </c>
      <c r="C27">
        <v>32365</v>
      </c>
      <c r="D27">
        <v>32556</v>
      </c>
      <c r="E27">
        <v>32085</v>
      </c>
      <c r="F27">
        <v>30471</v>
      </c>
      <c r="G27">
        <v>28792</v>
      </c>
      <c r="H27">
        <v>32486</v>
      </c>
      <c r="I27">
        <v>31771</v>
      </c>
      <c r="J27">
        <v>29618</v>
      </c>
      <c r="K27">
        <v>28228</v>
      </c>
      <c r="L27">
        <v>27599</v>
      </c>
      <c r="M27">
        <v>25522</v>
      </c>
      <c r="N27">
        <v>24881</v>
      </c>
      <c r="O27">
        <v>23590</v>
      </c>
      <c r="P27">
        <v>23647</v>
      </c>
      <c r="Q27">
        <v>1</v>
      </c>
    </row>
    <row r="28" spans="1:17" hidden="1" x14ac:dyDescent="0.25">
      <c r="A28" t="s">
        <v>119</v>
      </c>
      <c r="B28">
        <v>24998</v>
      </c>
      <c r="C28">
        <v>25214</v>
      </c>
      <c r="D28">
        <v>25118</v>
      </c>
      <c r="E28">
        <v>26130</v>
      </c>
      <c r="F28">
        <v>25239</v>
      </c>
      <c r="G28">
        <v>24571</v>
      </c>
      <c r="H28">
        <v>25815</v>
      </c>
      <c r="I28">
        <v>26604</v>
      </c>
      <c r="J28">
        <v>25388</v>
      </c>
      <c r="K28">
        <v>24832</v>
      </c>
      <c r="L28">
        <v>24218</v>
      </c>
      <c r="M28">
        <v>23537</v>
      </c>
      <c r="N28">
        <v>24244</v>
      </c>
      <c r="O28">
        <v>23473</v>
      </c>
      <c r="P28">
        <v>22222</v>
      </c>
      <c r="Q28">
        <v>1</v>
      </c>
    </row>
    <row r="29" spans="1:17" hidden="1" x14ac:dyDescent="0.25">
      <c r="A29" t="s">
        <v>127</v>
      </c>
      <c r="B29">
        <v>31847</v>
      </c>
      <c r="C29">
        <v>31693</v>
      </c>
      <c r="D29">
        <v>30998</v>
      </c>
      <c r="E29">
        <v>31005</v>
      </c>
      <c r="F29">
        <v>29610</v>
      </c>
      <c r="G29">
        <v>28472</v>
      </c>
      <c r="H29">
        <v>29722</v>
      </c>
      <c r="I29">
        <v>31316</v>
      </c>
      <c r="J29">
        <v>29613</v>
      </c>
      <c r="K29">
        <v>28735</v>
      </c>
      <c r="L29">
        <v>27612</v>
      </c>
      <c r="M29">
        <v>26509</v>
      </c>
      <c r="N29">
        <v>27089</v>
      </c>
      <c r="O29">
        <v>25992</v>
      </c>
      <c r="P29">
        <v>25073</v>
      </c>
      <c r="Q29">
        <v>1</v>
      </c>
    </row>
    <row r="30" spans="1:17" hidden="1" x14ac:dyDescent="0.25">
      <c r="A30" t="s">
        <v>131</v>
      </c>
      <c r="B30">
        <v>21779</v>
      </c>
      <c r="C30">
        <v>21489</v>
      </c>
      <c r="D30">
        <v>21494</v>
      </c>
      <c r="E30">
        <v>20892</v>
      </c>
      <c r="F30">
        <v>20269</v>
      </c>
      <c r="G30">
        <v>20490</v>
      </c>
      <c r="H30">
        <v>22670</v>
      </c>
      <c r="I30">
        <v>22063</v>
      </c>
      <c r="J30">
        <v>19441</v>
      </c>
      <c r="K30">
        <v>18484</v>
      </c>
      <c r="L30">
        <v>17762</v>
      </c>
      <c r="M30">
        <v>16140</v>
      </c>
      <c r="N30">
        <v>14724</v>
      </c>
      <c r="O30">
        <v>13745</v>
      </c>
      <c r="P30">
        <v>13178</v>
      </c>
      <c r="Q30">
        <v>1</v>
      </c>
    </row>
    <row r="31" spans="1:17" hidden="1" x14ac:dyDescent="0.25">
      <c r="A31" t="s">
        <v>140</v>
      </c>
      <c r="B31">
        <v>29781</v>
      </c>
      <c r="C31">
        <v>28679</v>
      </c>
      <c r="D31">
        <v>28333</v>
      </c>
      <c r="E31">
        <v>28476</v>
      </c>
      <c r="F31">
        <v>26456</v>
      </c>
      <c r="G31">
        <v>26253</v>
      </c>
      <c r="H31">
        <v>28240</v>
      </c>
      <c r="I31">
        <v>30689</v>
      </c>
      <c r="J31">
        <v>29100</v>
      </c>
      <c r="K31">
        <v>26193</v>
      </c>
      <c r="L31">
        <v>25217</v>
      </c>
      <c r="M31">
        <v>22547</v>
      </c>
      <c r="N31">
        <v>21556</v>
      </c>
      <c r="O31">
        <v>19029</v>
      </c>
      <c r="P31">
        <v>17392</v>
      </c>
      <c r="Q31">
        <v>1</v>
      </c>
    </row>
    <row r="32" spans="1:17" hidden="1" x14ac:dyDescent="0.25">
      <c r="A32" t="s">
        <v>146</v>
      </c>
      <c r="B32">
        <v>30785</v>
      </c>
      <c r="C32">
        <v>31221</v>
      </c>
      <c r="D32">
        <v>31883</v>
      </c>
      <c r="E32">
        <v>31321</v>
      </c>
      <c r="F32">
        <v>29936</v>
      </c>
      <c r="G32">
        <v>28727</v>
      </c>
      <c r="H32">
        <v>30580</v>
      </c>
      <c r="I32">
        <v>29901</v>
      </c>
      <c r="J32">
        <v>28209</v>
      </c>
      <c r="K32">
        <v>26646</v>
      </c>
      <c r="L32">
        <v>25357</v>
      </c>
      <c r="M32">
        <v>25891</v>
      </c>
      <c r="N32">
        <v>26012</v>
      </c>
      <c r="O32">
        <v>26759</v>
      </c>
      <c r="P32">
        <v>25588</v>
      </c>
      <c r="Q32">
        <v>1</v>
      </c>
    </row>
    <row r="33" spans="1:17" hidden="1" x14ac:dyDescent="0.25">
      <c r="A33" t="s">
        <v>154</v>
      </c>
      <c r="B33">
        <v>20524</v>
      </c>
      <c r="C33">
        <v>20554</v>
      </c>
      <c r="D33">
        <v>20542</v>
      </c>
      <c r="E33">
        <v>19365</v>
      </c>
      <c r="F33">
        <v>18672</v>
      </c>
      <c r="G33">
        <v>17809</v>
      </c>
      <c r="H33">
        <v>18366</v>
      </c>
      <c r="I33">
        <v>17828</v>
      </c>
      <c r="J33">
        <v>16778</v>
      </c>
      <c r="K33">
        <v>15688</v>
      </c>
      <c r="L33">
        <v>15391</v>
      </c>
      <c r="M33">
        <v>14826</v>
      </c>
      <c r="N33">
        <v>14582</v>
      </c>
      <c r="O33">
        <v>15070</v>
      </c>
      <c r="P33">
        <v>14667</v>
      </c>
      <c r="Q33">
        <v>1</v>
      </c>
    </row>
    <row r="34" spans="1:17" hidden="1" x14ac:dyDescent="0.25">
      <c r="A34" t="s">
        <v>160</v>
      </c>
      <c r="B34">
        <v>21483</v>
      </c>
      <c r="C34">
        <v>21384</v>
      </c>
      <c r="D34">
        <v>21584</v>
      </c>
      <c r="E34">
        <v>21738</v>
      </c>
      <c r="F34">
        <v>21483</v>
      </c>
      <c r="G34">
        <v>20841</v>
      </c>
      <c r="H34">
        <v>22755</v>
      </c>
      <c r="I34">
        <v>22522</v>
      </c>
      <c r="J34">
        <v>21359</v>
      </c>
      <c r="K34">
        <v>20116</v>
      </c>
      <c r="L34">
        <v>19729</v>
      </c>
      <c r="M34">
        <v>19395</v>
      </c>
      <c r="N34">
        <v>19186</v>
      </c>
      <c r="O34">
        <v>19703</v>
      </c>
      <c r="P34">
        <v>18800</v>
      </c>
      <c r="Q34">
        <v>1</v>
      </c>
    </row>
    <row r="35" spans="1:17" hidden="1" x14ac:dyDescent="0.25">
      <c r="A35" t="s">
        <v>165</v>
      </c>
      <c r="B35">
        <v>34936</v>
      </c>
      <c r="C35">
        <v>33458</v>
      </c>
      <c r="D35">
        <v>32450</v>
      </c>
      <c r="E35">
        <v>30179</v>
      </c>
      <c r="F35">
        <v>27804</v>
      </c>
      <c r="G35">
        <v>27391</v>
      </c>
      <c r="H35">
        <v>33740</v>
      </c>
      <c r="I35">
        <v>33924</v>
      </c>
      <c r="J35">
        <v>29954</v>
      </c>
      <c r="K35">
        <v>26425</v>
      </c>
      <c r="L35">
        <v>23827</v>
      </c>
      <c r="M35">
        <v>21864</v>
      </c>
      <c r="N35">
        <v>20165</v>
      </c>
      <c r="O35">
        <v>18074</v>
      </c>
      <c r="P35">
        <v>16781</v>
      </c>
      <c r="Q35">
        <v>1</v>
      </c>
    </row>
    <row r="36" spans="1:17" hidden="1" x14ac:dyDescent="0.25">
      <c r="A36" t="s">
        <v>168</v>
      </c>
      <c r="B36">
        <v>26098</v>
      </c>
      <c r="C36">
        <v>29930</v>
      </c>
      <c r="D36">
        <v>28807</v>
      </c>
      <c r="E36">
        <v>26841</v>
      </c>
      <c r="F36">
        <v>25622</v>
      </c>
      <c r="G36">
        <v>23634</v>
      </c>
      <c r="H36">
        <v>27641</v>
      </c>
      <c r="I36">
        <v>23461</v>
      </c>
      <c r="J36">
        <v>23387</v>
      </c>
      <c r="K36">
        <v>20749</v>
      </c>
      <c r="L36">
        <v>19004</v>
      </c>
      <c r="M36">
        <v>18253</v>
      </c>
      <c r="N36">
        <v>17971</v>
      </c>
      <c r="O36">
        <v>17558</v>
      </c>
      <c r="P36">
        <v>16098</v>
      </c>
      <c r="Q36">
        <v>1</v>
      </c>
    </row>
    <row r="37" spans="1:17" hidden="1" x14ac:dyDescent="0.25">
      <c r="A37" t="s">
        <v>182</v>
      </c>
      <c r="B37">
        <v>28148</v>
      </c>
      <c r="C37">
        <v>27984</v>
      </c>
      <c r="D37">
        <v>27673</v>
      </c>
      <c r="E37">
        <v>26250</v>
      </c>
      <c r="F37">
        <v>24737</v>
      </c>
      <c r="G37">
        <v>23213</v>
      </c>
      <c r="H37">
        <v>25397</v>
      </c>
      <c r="I37">
        <v>23938</v>
      </c>
      <c r="J37">
        <v>22873</v>
      </c>
      <c r="K37">
        <v>21241</v>
      </c>
      <c r="L37">
        <v>19504</v>
      </c>
      <c r="M37">
        <v>18098</v>
      </c>
      <c r="N37">
        <v>17500</v>
      </c>
      <c r="O37">
        <v>17452</v>
      </c>
      <c r="P37">
        <v>16997</v>
      </c>
      <c r="Q37">
        <v>1</v>
      </c>
    </row>
    <row r="38" spans="1:17" hidden="1" x14ac:dyDescent="0.25">
      <c r="A38" t="s">
        <v>183</v>
      </c>
      <c r="B38">
        <v>30289</v>
      </c>
      <c r="C38">
        <v>29949</v>
      </c>
      <c r="D38">
        <v>29086</v>
      </c>
      <c r="E38">
        <v>27266</v>
      </c>
      <c r="F38">
        <v>25533</v>
      </c>
      <c r="G38">
        <v>23843</v>
      </c>
      <c r="H38">
        <v>26247</v>
      </c>
      <c r="I38">
        <v>24686</v>
      </c>
      <c r="J38">
        <v>23562</v>
      </c>
      <c r="K38">
        <v>21710</v>
      </c>
      <c r="L38">
        <v>19871</v>
      </c>
      <c r="M38">
        <v>18417</v>
      </c>
      <c r="N38">
        <v>17747</v>
      </c>
      <c r="O38">
        <v>17697</v>
      </c>
      <c r="P38">
        <v>17226</v>
      </c>
      <c r="Q38">
        <v>1</v>
      </c>
    </row>
    <row r="39" spans="1:17" hidden="1" x14ac:dyDescent="0.25">
      <c r="A39" t="s">
        <v>184</v>
      </c>
      <c r="B39">
        <v>34716</v>
      </c>
      <c r="C39">
        <v>34320</v>
      </c>
      <c r="D39">
        <v>33045</v>
      </c>
      <c r="E39">
        <v>31150</v>
      </c>
      <c r="F39">
        <v>29255</v>
      </c>
      <c r="G39">
        <v>27379</v>
      </c>
      <c r="H39">
        <v>30055</v>
      </c>
      <c r="I39">
        <v>28295</v>
      </c>
      <c r="J39">
        <v>27020</v>
      </c>
      <c r="K39">
        <v>24986</v>
      </c>
      <c r="L39">
        <v>22902</v>
      </c>
      <c r="M39">
        <v>21237</v>
      </c>
      <c r="N39">
        <v>20436</v>
      </c>
      <c r="O39">
        <v>20379</v>
      </c>
      <c r="P39">
        <v>19836</v>
      </c>
      <c r="Q39">
        <v>1</v>
      </c>
    </row>
    <row r="40" spans="1:17" hidden="1" x14ac:dyDescent="0.25">
      <c r="A40" t="s">
        <v>191</v>
      </c>
      <c r="B40">
        <v>27934</v>
      </c>
      <c r="C40">
        <v>27292</v>
      </c>
      <c r="D40">
        <v>26799</v>
      </c>
      <c r="E40">
        <v>25385</v>
      </c>
      <c r="F40">
        <v>23665</v>
      </c>
      <c r="G40">
        <v>21483</v>
      </c>
      <c r="H40">
        <v>21692</v>
      </c>
      <c r="I40">
        <v>20787</v>
      </c>
      <c r="J40">
        <v>18523</v>
      </c>
      <c r="K40">
        <v>17650</v>
      </c>
      <c r="L40">
        <v>17014</v>
      </c>
      <c r="M40">
        <v>16104</v>
      </c>
      <c r="N40">
        <v>15705</v>
      </c>
      <c r="O40">
        <v>15101</v>
      </c>
      <c r="P40">
        <v>14529</v>
      </c>
      <c r="Q40">
        <v>1</v>
      </c>
    </row>
    <row r="41" spans="1:17" hidden="1" x14ac:dyDescent="0.25">
      <c r="A41" t="s">
        <v>192</v>
      </c>
      <c r="B41">
        <v>28012</v>
      </c>
      <c r="C41">
        <v>27022</v>
      </c>
      <c r="D41">
        <v>26233</v>
      </c>
      <c r="E41">
        <v>25069</v>
      </c>
      <c r="F41">
        <v>23289</v>
      </c>
      <c r="G41">
        <v>21388</v>
      </c>
      <c r="H41">
        <v>21196</v>
      </c>
      <c r="I41">
        <v>20261</v>
      </c>
      <c r="J41">
        <v>18484</v>
      </c>
      <c r="K41">
        <v>17477</v>
      </c>
      <c r="L41">
        <v>16747</v>
      </c>
      <c r="M41">
        <v>15907</v>
      </c>
      <c r="N41">
        <v>15452</v>
      </c>
      <c r="O41">
        <v>14596</v>
      </c>
      <c r="P41">
        <v>14082</v>
      </c>
      <c r="Q41">
        <v>1</v>
      </c>
    </row>
    <row r="42" spans="1:17" hidden="1" x14ac:dyDescent="0.25">
      <c r="A42" t="s">
        <v>196</v>
      </c>
      <c r="B42">
        <v>26733</v>
      </c>
      <c r="C42">
        <v>25585</v>
      </c>
      <c r="D42">
        <v>25450</v>
      </c>
      <c r="E42">
        <v>24258</v>
      </c>
      <c r="F42">
        <v>23167</v>
      </c>
      <c r="G42">
        <v>21333</v>
      </c>
      <c r="H42">
        <v>21391</v>
      </c>
      <c r="I42">
        <v>20589</v>
      </c>
      <c r="J42">
        <v>18798</v>
      </c>
      <c r="K42">
        <v>17765</v>
      </c>
      <c r="L42">
        <v>16809</v>
      </c>
      <c r="M42">
        <v>15924</v>
      </c>
      <c r="N42">
        <v>16065</v>
      </c>
      <c r="O42">
        <v>15505</v>
      </c>
      <c r="P42">
        <v>15489</v>
      </c>
      <c r="Q42">
        <v>1</v>
      </c>
    </row>
    <row r="43" spans="1:17" hidden="1" x14ac:dyDescent="0.25">
      <c r="A43" t="s">
        <v>200</v>
      </c>
      <c r="B43">
        <v>31610</v>
      </c>
      <c r="C43">
        <v>30659</v>
      </c>
      <c r="D43">
        <v>30051</v>
      </c>
      <c r="E43">
        <v>28774</v>
      </c>
      <c r="F43">
        <v>27380</v>
      </c>
      <c r="G43">
        <v>25002</v>
      </c>
      <c r="H43">
        <v>25027</v>
      </c>
      <c r="I43">
        <v>24446</v>
      </c>
      <c r="J43">
        <v>22058</v>
      </c>
      <c r="K43">
        <v>20671</v>
      </c>
      <c r="L43">
        <v>20014</v>
      </c>
      <c r="M43">
        <v>18677</v>
      </c>
      <c r="N43">
        <v>18403</v>
      </c>
      <c r="O43">
        <v>17559</v>
      </c>
      <c r="P43">
        <v>17089</v>
      </c>
      <c r="Q43">
        <v>1</v>
      </c>
    </row>
    <row r="44" spans="1:17" hidden="1" x14ac:dyDescent="0.25">
      <c r="A44" t="s">
        <v>210</v>
      </c>
      <c r="B44">
        <v>34001</v>
      </c>
      <c r="C44">
        <v>32482</v>
      </c>
      <c r="D44">
        <v>32544</v>
      </c>
      <c r="E44">
        <v>29219</v>
      </c>
      <c r="F44">
        <v>28871</v>
      </c>
      <c r="G44">
        <v>27927</v>
      </c>
      <c r="H44">
        <v>28967</v>
      </c>
      <c r="I44">
        <v>27096</v>
      </c>
      <c r="J44">
        <v>23370</v>
      </c>
      <c r="K44">
        <v>20030</v>
      </c>
      <c r="L44">
        <v>19179</v>
      </c>
      <c r="M44">
        <v>16905</v>
      </c>
      <c r="N44">
        <v>15667</v>
      </c>
      <c r="O44">
        <v>14334</v>
      </c>
      <c r="P44">
        <v>12644</v>
      </c>
      <c r="Q44">
        <v>1</v>
      </c>
    </row>
    <row r="45" spans="1:17" hidden="1" x14ac:dyDescent="0.25">
      <c r="A45" t="s">
        <v>211</v>
      </c>
      <c r="B45">
        <v>33349</v>
      </c>
      <c r="C45">
        <v>31900</v>
      </c>
      <c r="D45">
        <v>32556</v>
      </c>
      <c r="E45">
        <v>29372</v>
      </c>
      <c r="F45">
        <v>28730</v>
      </c>
      <c r="G45">
        <v>27555</v>
      </c>
      <c r="H45">
        <v>28426</v>
      </c>
      <c r="I45">
        <v>26105</v>
      </c>
      <c r="J45">
        <v>22689</v>
      </c>
      <c r="K45">
        <v>19284</v>
      </c>
      <c r="L45">
        <v>18760</v>
      </c>
      <c r="M45">
        <v>17110</v>
      </c>
      <c r="N45">
        <v>16122</v>
      </c>
      <c r="O45">
        <v>14863</v>
      </c>
      <c r="P45">
        <v>13529</v>
      </c>
      <c r="Q45">
        <v>1</v>
      </c>
    </row>
    <row r="46" spans="1:17" hidden="1" x14ac:dyDescent="0.25">
      <c r="A46" t="s">
        <v>212</v>
      </c>
      <c r="B46">
        <v>30912</v>
      </c>
      <c r="C46">
        <v>29600</v>
      </c>
      <c r="D46">
        <v>29537</v>
      </c>
      <c r="E46">
        <v>27133</v>
      </c>
      <c r="F46">
        <v>26927</v>
      </c>
      <c r="G46">
        <v>26117</v>
      </c>
      <c r="H46">
        <v>27076</v>
      </c>
      <c r="I46">
        <v>24388</v>
      </c>
      <c r="J46">
        <v>21591</v>
      </c>
      <c r="K46">
        <v>19088</v>
      </c>
      <c r="L46">
        <v>18596</v>
      </c>
      <c r="M46">
        <v>16989</v>
      </c>
      <c r="N46">
        <v>15867</v>
      </c>
      <c r="O46">
        <v>14847</v>
      </c>
      <c r="P46">
        <v>13178</v>
      </c>
      <c r="Q46">
        <v>1</v>
      </c>
    </row>
    <row r="47" spans="1:17" hidden="1" x14ac:dyDescent="0.25">
      <c r="A47" t="s">
        <v>213</v>
      </c>
      <c r="B47">
        <v>34020</v>
      </c>
      <c r="C47">
        <v>32659</v>
      </c>
      <c r="D47">
        <v>31206</v>
      </c>
      <c r="E47">
        <v>28198</v>
      </c>
      <c r="F47">
        <v>27250</v>
      </c>
      <c r="G47">
        <v>25356</v>
      </c>
      <c r="H47">
        <v>26479</v>
      </c>
      <c r="I47">
        <v>23848</v>
      </c>
      <c r="J47">
        <v>22119</v>
      </c>
      <c r="K47">
        <v>19353</v>
      </c>
      <c r="L47">
        <v>19046</v>
      </c>
      <c r="M47">
        <v>16288</v>
      </c>
      <c r="N47">
        <v>15425</v>
      </c>
      <c r="O47">
        <v>14434</v>
      </c>
      <c r="P47">
        <v>13129</v>
      </c>
      <c r="Q47">
        <v>1</v>
      </c>
    </row>
    <row r="48" spans="1:17" hidden="1" x14ac:dyDescent="0.25">
      <c r="A48" t="s">
        <v>214</v>
      </c>
      <c r="B48">
        <v>36630</v>
      </c>
      <c r="C48">
        <v>35244</v>
      </c>
      <c r="D48">
        <v>34200</v>
      </c>
      <c r="E48">
        <v>33175</v>
      </c>
      <c r="F48">
        <v>32059</v>
      </c>
      <c r="G48">
        <v>31346</v>
      </c>
      <c r="H48">
        <v>31776</v>
      </c>
      <c r="I48">
        <v>27685</v>
      </c>
      <c r="J48">
        <v>24985</v>
      </c>
      <c r="K48">
        <v>21671</v>
      </c>
      <c r="L48">
        <v>20818</v>
      </c>
      <c r="M48">
        <v>17742</v>
      </c>
      <c r="N48">
        <v>16803</v>
      </c>
      <c r="O48">
        <v>15887</v>
      </c>
      <c r="P48">
        <v>13910</v>
      </c>
      <c r="Q48">
        <v>1</v>
      </c>
    </row>
    <row r="49" spans="1:17" hidden="1" x14ac:dyDescent="0.25">
      <c r="A49" t="s">
        <v>216</v>
      </c>
      <c r="B49">
        <v>22677</v>
      </c>
      <c r="C49">
        <v>21762</v>
      </c>
      <c r="D49">
        <v>22311</v>
      </c>
      <c r="E49">
        <v>21136</v>
      </c>
      <c r="F49">
        <v>20360</v>
      </c>
      <c r="G49">
        <v>19194</v>
      </c>
      <c r="H49">
        <v>19950</v>
      </c>
      <c r="I49">
        <v>18119</v>
      </c>
      <c r="J49">
        <v>16290</v>
      </c>
      <c r="K49">
        <v>13971</v>
      </c>
      <c r="L49">
        <v>14141</v>
      </c>
      <c r="M49">
        <v>12610</v>
      </c>
      <c r="N49">
        <v>10929</v>
      </c>
      <c r="O49">
        <v>11185</v>
      </c>
      <c r="P49">
        <v>9685</v>
      </c>
      <c r="Q49">
        <v>1</v>
      </c>
    </row>
    <row r="50" spans="1:17" hidden="1" x14ac:dyDescent="0.25">
      <c r="A50" t="s">
        <v>217</v>
      </c>
      <c r="B50">
        <v>28698</v>
      </c>
      <c r="C50">
        <v>27439</v>
      </c>
      <c r="D50">
        <v>28040</v>
      </c>
      <c r="E50">
        <v>26504</v>
      </c>
      <c r="F50">
        <v>25780</v>
      </c>
      <c r="G50">
        <v>24019</v>
      </c>
      <c r="H50">
        <v>25451</v>
      </c>
      <c r="I50">
        <v>22476</v>
      </c>
      <c r="J50">
        <v>19897</v>
      </c>
      <c r="K50">
        <v>16699</v>
      </c>
      <c r="L50">
        <v>15958</v>
      </c>
      <c r="M50">
        <v>13999</v>
      </c>
      <c r="N50">
        <v>12661</v>
      </c>
      <c r="O50">
        <v>11841</v>
      </c>
      <c r="P50">
        <v>10484</v>
      </c>
      <c r="Q50">
        <v>1</v>
      </c>
    </row>
    <row r="51" spans="1:17" hidden="1" x14ac:dyDescent="0.25">
      <c r="A51" t="s">
        <v>220</v>
      </c>
      <c r="B51">
        <v>23449</v>
      </c>
      <c r="C51">
        <v>23201</v>
      </c>
      <c r="D51">
        <v>23206</v>
      </c>
      <c r="E51">
        <v>22806</v>
      </c>
      <c r="F51">
        <v>21748</v>
      </c>
      <c r="G51">
        <v>20120</v>
      </c>
      <c r="H51">
        <v>23250</v>
      </c>
      <c r="I51">
        <v>23076</v>
      </c>
      <c r="J51">
        <v>21292</v>
      </c>
      <c r="K51">
        <v>19373</v>
      </c>
      <c r="L51">
        <v>20244</v>
      </c>
      <c r="M51">
        <v>19048</v>
      </c>
      <c r="N51">
        <v>18486</v>
      </c>
      <c r="O51">
        <v>17820</v>
      </c>
      <c r="P51">
        <v>17913</v>
      </c>
      <c r="Q51">
        <v>1</v>
      </c>
    </row>
    <row r="52" spans="1:17" hidden="1" x14ac:dyDescent="0.25">
      <c r="A52" t="s">
        <v>223</v>
      </c>
      <c r="B52">
        <v>22640</v>
      </c>
      <c r="C52">
        <v>22391</v>
      </c>
      <c r="D52">
        <v>22750</v>
      </c>
      <c r="E52">
        <v>22154</v>
      </c>
      <c r="F52">
        <v>21693</v>
      </c>
      <c r="G52">
        <v>20003</v>
      </c>
      <c r="H52">
        <v>22474</v>
      </c>
      <c r="I52">
        <v>22538</v>
      </c>
      <c r="J52">
        <v>21421</v>
      </c>
      <c r="K52">
        <v>20165</v>
      </c>
      <c r="L52">
        <v>20264</v>
      </c>
      <c r="M52">
        <v>18906</v>
      </c>
      <c r="N52">
        <v>18295</v>
      </c>
      <c r="O52">
        <v>17590</v>
      </c>
      <c r="P52">
        <v>18073</v>
      </c>
      <c r="Q52">
        <v>1</v>
      </c>
    </row>
    <row r="53" spans="1:17" hidden="1" x14ac:dyDescent="0.25">
      <c r="A53" t="s">
        <v>226</v>
      </c>
      <c r="B53">
        <v>20528</v>
      </c>
      <c r="C53">
        <v>19489</v>
      </c>
      <c r="D53">
        <v>19524</v>
      </c>
      <c r="E53">
        <v>19493</v>
      </c>
      <c r="F53">
        <v>18903</v>
      </c>
      <c r="G53">
        <v>18505</v>
      </c>
      <c r="H53">
        <v>20713</v>
      </c>
      <c r="I53">
        <v>20102</v>
      </c>
      <c r="J53">
        <v>18808</v>
      </c>
      <c r="K53">
        <v>17928</v>
      </c>
      <c r="L53">
        <v>17137</v>
      </c>
      <c r="M53">
        <v>15816</v>
      </c>
      <c r="N53">
        <v>15743</v>
      </c>
      <c r="O53">
        <v>14737</v>
      </c>
      <c r="P53">
        <v>14328</v>
      </c>
      <c r="Q53">
        <v>1</v>
      </c>
    </row>
    <row r="54" spans="1:17" hidden="1" x14ac:dyDescent="0.25">
      <c r="A54" t="s">
        <v>227</v>
      </c>
      <c r="B54">
        <v>26120</v>
      </c>
      <c r="C54">
        <v>24748</v>
      </c>
      <c r="D54">
        <v>24790</v>
      </c>
      <c r="E54">
        <v>24664</v>
      </c>
      <c r="F54">
        <v>24228</v>
      </c>
      <c r="G54">
        <v>23703</v>
      </c>
      <c r="H54">
        <v>26021</v>
      </c>
      <c r="I54">
        <v>25222</v>
      </c>
      <c r="J54">
        <v>23448</v>
      </c>
      <c r="K54">
        <v>22060</v>
      </c>
      <c r="L54">
        <v>21003</v>
      </c>
      <c r="M54">
        <v>19422</v>
      </c>
      <c r="N54">
        <v>18537</v>
      </c>
      <c r="O54">
        <v>17365</v>
      </c>
      <c r="P54">
        <v>16565</v>
      </c>
      <c r="Q54">
        <v>1</v>
      </c>
    </row>
    <row r="55" spans="1:17" hidden="1" x14ac:dyDescent="0.25">
      <c r="A55" t="s">
        <v>228</v>
      </c>
      <c r="B55">
        <v>31856</v>
      </c>
      <c r="C55">
        <v>30749</v>
      </c>
      <c r="D55">
        <v>29180</v>
      </c>
      <c r="E55">
        <v>28424</v>
      </c>
      <c r="F55">
        <v>28331</v>
      </c>
      <c r="G55">
        <v>26342</v>
      </c>
      <c r="H55">
        <v>26326</v>
      </c>
      <c r="I55">
        <v>25035</v>
      </c>
      <c r="J55">
        <v>21564</v>
      </c>
      <c r="K55">
        <v>20246</v>
      </c>
      <c r="L55">
        <v>17100</v>
      </c>
      <c r="M55">
        <v>15787</v>
      </c>
      <c r="N55">
        <v>15177</v>
      </c>
      <c r="O55">
        <v>13847</v>
      </c>
      <c r="P55">
        <v>12973</v>
      </c>
      <c r="Q55">
        <v>1</v>
      </c>
    </row>
    <row r="56" spans="1:17" hidden="1" x14ac:dyDescent="0.25">
      <c r="A56" t="s">
        <v>229</v>
      </c>
      <c r="B56">
        <v>36375</v>
      </c>
      <c r="C56">
        <v>34949</v>
      </c>
      <c r="D56">
        <v>34736</v>
      </c>
      <c r="E56">
        <v>33290</v>
      </c>
      <c r="F56">
        <v>32198</v>
      </c>
      <c r="G56">
        <v>30211</v>
      </c>
      <c r="H56">
        <v>32956</v>
      </c>
      <c r="I56">
        <v>31290</v>
      </c>
      <c r="J56">
        <v>28073</v>
      </c>
      <c r="K56">
        <v>24195</v>
      </c>
      <c r="L56">
        <v>22220</v>
      </c>
      <c r="M56">
        <v>20434</v>
      </c>
      <c r="N56">
        <v>19121</v>
      </c>
      <c r="O56">
        <v>18211</v>
      </c>
      <c r="P56">
        <v>17150</v>
      </c>
      <c r="Q56">
        <v>1</v>
      </c>
    </row>
    <row r="57" spans="1:17" hidden="1" x14ac:dyDescent="0.25">
      <c r="A57" t="s">
        <v>230</v>
      </c>
      <c r="B57">
        <v>22487</v>
      </c>
      <c r="C57">
        <v>21543</v>
      </c>
      <c r="D57">
        <v>20978</v>
      </c>
      <c r="E57">
        <v>20083</v>
      </c>
      <c r="F57">
        <v>20155</v>
      </c>
      <c r="G57">
        <v>18728</v>
      </c>
      <c r="H57">
        <v>20345</v>
      </c>
      <c r="I57">
        <v>18504</v>
      </c>
      <c r="J57">
        <v>15989</v>
      </c>
      <c r="K57">
        <v>14389</v>
      </c>
      <c r="L57">
        <v>13904</v>
      </c>
      <c r="M57">
        <v>13132</v>
      </c>
      <c r="N57">
        <v>12748</v>
      </c>
      <c r="O57">
        <v>11853</v>
      </c>
      <c r="P57">
        <v>10819</v>
      </c>
      <c r="Q57">
        <v>1</v>
      </c>
    </row>
    <row r="58" spans="1:17" hidden="1" x14ac:dyDescent="0.25">
      <c r="A58" t="s">
        <v>231</v>
      </c>
      <c r="B58">
        <v>23496</v>
      </c>
      <c r="C58">
        <v>22283</v>
      </c>
      <c r="D58">
        <v>21816</v>
      </c>
      <c r="E58">
        <v>20696</v>
      </c>
      <c r="F58">
        <v>20113</v>
      </c>
      <c r="G58">
        <v>18621</v>
      </c>
      <c r="H58">
        <v>20569</v>
      </c>
      <c r="I58">
        <v>18671</v>
      </c>
      <c r="J58">
        <v>16639</v>
      </c>
      <c r="K58">
        <v>15468</v>
      </c>
      <c r="L58">
        <v>14556</v>
      </c>
      <c r="M58">
        <v>13637</v>
      </c>
      <c r="N58">
        <v>13269</v>
      </c>
      <c r="O58">
        <v>12518</v>
      </c>
      <c r="P58">
        <v>11301</v>
      </c>
      <c r="Q58">
        <v>1</v>
      </c>
    </row>
    <row r="59" spans="1:17" hidden="1" x14ac:dyDescent="0.25">
      <c r="A59" t="s">
        <v>232</v>
      </c>
      <c r="B59">
        <v>24220</v>
      </c>
      <c r="C59">
        <v>23456</v>
      </c>
      <c r="D59">
        <v>22884</v>
      </c>
      <c r="E59">
        <v>22284</v>
      </c>
      <c r="F59">
        <v>22684</v>
      </c>
      <c r="G59">
        <v>22523</v>
      </c>
      <c r="H59">
        <v>23886</v>
      </c>
      <c r="I59">
        <v>24330</v>
      </c>
      <c r="J59">
        <v>24251</v>
      </c>
      <c r="K59">
        <v>22683</v>
      </c>
      <c r="L59">
        <v>22583</v>
      </c>
      <c r="M59">
        <v>20612</v>
      </c>
      <c r="N59">
        <v>19519</v>
      </c>
      <c r="O59">
        <v>18732</v>
      </c>
      <c r="P59">
        <v>18472</v>
      </c>
      <c r="Q59">
        <v>1</v>
      </c>
    </row>
    <row r="60" spans="1:17" hidden="1" x14ac:dyDescent="0.25">
      <c r="A60" t="s">
        <v>237</v>
      </c>
      <c r="B60">
        <v>30947</v>
      </c>
      <c r="C60">
        <v>29899</v>
      </c>
      <c r="D60">
        <v>29765</v>
      </c>
      <c r="E60">
        <v>27356</v>
      </c>
      <c r="F60">
        <v>27820</v>
      </c>
      <c r="G60">
        <v>27864</v>
      </c>
      <c r="H60">
        <v>29865</v>
      </c>
      <c r="I60">
        <v>30730</v>
      </c>
      <c r="J60">
        <v>30308</v>
      </c>
      <c r="K60">
        <v>28071</v>
      </c>
      <c r="L60">
        <v>26327</v>
      </c>
      <c r="M60">
        <v>25441</v>
      </c>
      <c r="N60">
        <v>24848</v>
      </c>
      <c r="O60">
        <v>23461</v>
      </c>
      <c r="P60">
        <v>20575</v>
      </c>
      <c r="Q60">
        <v>1</v>
      </c>
    </row>
    <row r="61" spans="1:17" hidden="1" x14ac:dyDescent="0.25">
      <c r="A61" t="s">
        <v>239</v>
      </c>
      <c r="B61">
        <v>20970</v>
      </c>
      <c r="C61">
        <v>20226</v>
      </c>
      <c r="D61">
        <v>20532</v>
      </c>
      <c r="E61">
        <v>19937</v>
      </c>
      <c r="F61">
        <v>20400</v>
      </c>
      <c r="G61">
        <v>21512</v>
      </c>
      <c r="H61">
        <v>21606</v>
      </c>
      <c r="I61">
        <v>22585</v>
      </c>
      <c r="J61">
        <v>21651</v>
      </c>
      <c r="K61">
        <v>21036</v>
      </c>
      <c r="L61">
        <v>20359</v>
      </c>
      <c r="M61">
        <v>18681</v>
      </c>
      <c r="N61">
        <v>17929</v>
      </c>
      <c r="O61">
        <v>16713</v>
      </c>
      <c r="P61">
        <v>16113</v>
      </c>
      <c r="Q61">
        <v>1</v>
      </c>
    </row>
    <row r="62" spans="1:17" hidden="1" x14ac:dyDescent="0.25">
      <c r="A62" t="s">
        <v>240</v>
      </c>
      <c r="B62">
        <v>21608</v>
      </c>
      <c r="C62">
        <v>20974</v>
      </c>
      <c r="D62">
        <v>20446</v>
      </c>
      <c r="E62">
        <v>19968</v>
      </c>
      <c r="F62">
        <v>19529</v>
      </c>
      <c r="G62">
        <v>19418</v>
      </c>
      <c r="H62">
        <v>21078</v>
      </c>
      <c r="I62">
        <v>22038</v>
      </c>
      <c r="J62">
        <v>21438</v>
      </c>
      <c r="K62">
        <v>20824</v>
      </c>
      <c r="L62">
        <v>20523</v>
      </c>
      <c r="M62">
        <v>19150</v>
      </c>
      <c r="N62">
        <v>18404</v>
      </c>
      <c r="O62">
        <v>16581</v>
      </c>
      <c r="P62">
        <v>15846</v>
      </c>
      <c r="Q62">
        <v>1</v>
      </c>
    </row>
    <row r="63" spans="1:17" hidden="1" x14ac:dyDescent="0.25">
      <c r="A63" t="s">
        <v>241</v>
      </c>
      <c r="B63">
        <v>28605</v>
      </c>
      <c r="C63">
        <v>27341</v>
      </c>
      <c r="D63">
        <v>26989</v>
      </c>
      <c r="E63">
        <v>26195</v>
      </c>
      <c r="F63">
        <v>26312</v>
      </c>
      <c r="G63">
        <v>26167</v>
      </c>
      <c r="H63">
        <v>27810</v>
      </c>
      <c r="I63">
        <v>29606</v>
      </c>
      <c r="J63">
        <v>28262</v>
      </c>
      <c r="K63">
        <v>27095</v>
      </c>
      <c r="L63">
        <v>26274</v>
      </c>
      <c r="M63">
        <v>24187</v>
      </c>
      <c r="N63">
        <v>23420</v>
      </c>
      <c r="O63">
        <v>21507</v>
      </c>
      <c r="P63">
        <v>20316</v>
      </c>
      <c r="Q63">
        <v>1</v>
      </c>
    </row>
    <row r="64" spans="1:17" hidden="1" x14ac:dyDescent="0.25">
      <c r="A64" t="s">
        <v>257</v>
      </c>
      <c r="B64">
        <v>32179</v>
      </c>
      <c r="C64">
        <v>30656</v>
      </c>
      <c r="D64">
        <v>30201</v>
      </c>
      <c r="E64">
        <v>29092</v>
      </c>
      <c r="F64">
        <v>28768</v>
      </c>
      <c r="G64">
        <v>28945</v>
      </c>
      <c r="H64">
        <v>30676</v>
      </c>
      <c r="I64">
        <v>31263</v>
      </c>
      <c r="J64">
        <v>30734</v>
      </c>
      <c r="K64">
        <v>29362</v>
      </c>
      <c r="L64">
        <v>27678</v>
      </c>
      <c r="M64">
        <v>26068</v>
      </c>
      <c r="N64">
        <v>25028</v>
      </c>
      <c r="O64">
        <v>24546</v>
      </c>
      <c r="P64">
        <v>23977</v>
      </c>
      <c r="Q64">
        <v>1</v>
      </c>
    </row>
    <row r="65" spans="1:17" hidden="1" x14ac:dyDescent="0.25">
      <c r="A65" t="s">
        <v>259</v>
      </c>
      <c r="B65">
        <v>27200</v>
      </c>
      <c r="C65">
        <v>26264</v>
      </c>
      <c r="D65">
        <v>25239</v>
      </c>
      <c r="E65">
        <v>24317</v>
      </c>
      <c r="F65">
        <v>24695</v>
      </c>
      <c r="G65">
        <v>24318</v>
      </c>
      <c r="H65">
        <v>25855</v>
      </c>
      <c r="I65">
        <v>26628</v>
      </c>
      <c r="J65">
        <v>26422</v>
      </c>
      <c r="K65">
        <v>25522</v>
      </c>
      <c r="L65">
        <v>24788</v>
      </c>
      <c r="M65">
        <v>22441</v>
      </c>
      <c r="N65">
        <v>21743</v>
      </c>
      <c r="O65">
        <v>20650</v>
      </c>
      <c r="P65">
        <v>19277</v>
      </c>
      <c r="Q65">
        <v>1</v>
      </c>
    </row>
    <row r="66" spans="1:17" hidden="1" x14ac:dyDescent="0.25">
      <c r="A66" t="s">
        <v>261</v>
      </c>
      <c r="B66">
        <v>28389</v>
      </c>
      <c r="C66">
        <v>27804</v>
      </c>
      <c r="D66">
        <v>27270</v>
      </c>
      <c r="E66">
        <v>26384</v>
      </c>
      <c r="F66">
        <v>25623</v>
      </c>
      <c r="G66">
        <v>25908</v>
      </c>
      <c r="H66">
        <v>27479</v>
      </c>
      <c r="I66">
        <v>29603</v>
      </c>
      <c r="J66">
        <v>29002</v>
      </c>
      <c r="K66">
        <v>27808</v>
      </c>
      <c r="L66">
        <v>27095</v>
      </c>
      <c r="M66">
        <v>25098</v>
      </c>
      <c r="N66">
        <v>23580</v>
      </c>
      <c r="O66">
        <v>22809</v>
      </c>
      <c r="P66">
        <v>22257</v>
      </c>
      <c r="Q66">
        <v>1</v>
      </c>
    </row>
    <row r="67" spans="1:17" hidden="1" x14ac:dyDescent="0.25">
      <c r="A67" t="s">
        <v>264</v>
      </c>
      <c r="B67">
        <v>21991</v>
      </c>
      <c r="C67">
        <v>21112</v>
      </c>
      <c r="D67">
        <v>20393</v>
      </c>
      <c r="E67">
        <v>19130</v>
      </c>
      <c r="F67">
        <v>18342</v>
      </c>
      <c r="G67">
        <v>18346</v>
      </c>
      <c r="H67">
        <v>19292</v>
      </c>
      <c r="I67">
        <v>18264</v>
      </c>
      <c r="J67">
        <v>16598</v>
      </c>
      <c r="K67">
        <v>15063</v>
      </c>
      <c r="L67">
        <v>14256</v>
      </c>
      <c r="M67">
        <v>13396</v>
      </c>
      <c r="N67">
        <v>13660</v>
      </c>
      <c r="O67">
        <v>13334</v>
      </c>
      <c r="P67">
        <v>12314</v>
      </c>
      <c r="Q67">
        <v>1</v>
      </c>
    </row>
    <row r="68" spans="1:17" s="2" customFormat="1" x14ac:dyDescent="0.25">
      <c r="A68" s="2" t="s">
        <v>269</v>
      </c>
      <c r="B68" s="2">
        <f t="shared" ref="B68:P68" si="0">AVERAGE(B2:B67)</f>
        <v>27284.81818181818</v>
      </c>
      <c r="C68" s="2">
        <f t="shared" si="0"/>
        <v>26516.848484848484</v>
      </c>
      <c r="D68" s="2">
        <f t="shared" si="0"/>
        <v>26264.28787878788</v>
      </c>
      <c r="E68" s="2">
        <f t="shared" si="0"/>
        <v>25421.469696969696</v>
      </c>
      <c r="F68" s="2">
        <f t="shared" si="0"/>
        <v>24565.60606060606</v>
      </c>
      <c r="G68" s="2">
        <f t="shared" si="0"/>
        <v>23599.090909090908</v>
      </c>
      <c r="H68" s="2">
        <f t="shared" si="0"/>
        <v>25172.348484848484</v>
      </c>
      <c r="I68" s="2">
        <f t="shared" si="0"/>
        <v>24711.409090909092</v>
      </c>
      <c r="J68" s="2">
        <f t="shared" si="0"/>
        <v>23047.363636363636</v>
      </c>
      <c r="K68" s="2">
        <f t="shared" si="0"/>
        <v>21430.742424242424</v>
      </c>
      <c r="L68" s="2">
        <f t="shared" si="0"/>
        <v>20498.5</v>
      </c>
      <c r="M68" s="2">
        <f t="shared" si="0"/>
        <v>19183.590909090908</v>
      </c>
      <c r="N68" s="2">
        <f t="shared" si="0"/>
        <v>18566.863636363636</v>
      </c>
      <c r="O68" s="2">
        <f t="shared" si="0"/>
        <v>17786.378787878788</v>
      </c>
      <c r="P68" s="2">
        <f t="shared" si="0"/>
        <v>16950.803030303032</v>
      </c>
      <c r="Q68" s="2">
        <v>1</v>
      </c>
    </row>
    <row r="69" spans="1:17" hidden="1" x14ac:dyDescent="0.25">
      <c r="A69" t="s">
        <v>2</v>
      </c>
      <c r="B69">
        <v>47127</v>
      </c>
      <c r="C69">
        <v>46455</v>
      </c>
      <c r="D69">
        <v>45821</v>
      </c>
      <c r="E69">
        <v>43772</v>
      </c>
      <c r="F69">
        <v>41885</v>
      </c>
      <c r="G69">
        <v>40072</v>
      </c>
      <c r="H69">
        <v>42331</v>
      </c>
      <c r="I69">
        <v>41609</v>
      </c>
      <c r="J69">
        <v>39357</v>
      </c>
      <c r="K69">
        <v>36939</v>
      </c>
      <c r="L69">
        <v>36543</v>
      </c>
      <c r="M69">
        <v>34119</v>
      </c>
      <c r="N69">
        <v>33228</v>
      </c>
      <c r="O69">
        <v>31936</v>
      </c>
      <c r="P69">
        <v>32398</v>
      </c>
      <c r="Q69">
        <v>2</v>
      </c>
    </row>
    <row r="70" spans="1:17" hidden="1" x14ac:dyDescent="0.25">
      <c r="A70" t="s">
        <v>5</v>
      </c>
      <c r="B70">
        <v>38931</v>
      </c>
      <c r="C70">
        <v>37820</v>
      </c>
      <c r="D70">
        <v>37647</v>
      </c>
      <c r="E70">
        <v>35575</v>
      </c>
      <c r="F70">
        <v>33959</v>
      </c>
      <c r="G70">
        <v>32427</v>
      </c>
      <c r="H70">
        <v>34243</v>
      </c>
      <c r="I70">
        <v>34065</v>
      </c>
      <c r="J70">
        <v>32354</v>
      </c>
      <c r="K70">
        <v>30738</v>
      </c>
      <c r="L70">
        <v>29791</v>
      </c>
      <c r="M70">
        <v>27877</v>
      </c>
      <c r="N70">
        <v>27086</v>
      </c>
      <c r="O70">
        <v>26215</v>
      </c>
      <c r="P70">
        <v>26127</v>
      </c>
      <c r="Q70">
        <v>2</v>
      </c>
    </row>
    <row r="71" spans="1:17" hidden="1" x14ac:dyDescent="0.25">
      <c r="A71" t="s">
        <v>6</v>
      </c>
      <c r="B71">
        <v>51722</v>
      </c>
      <c r="C71">
        <v>50700</v>
      </c>
      <c r="D71">
        <v>49713</v>
      </c>
      <c r="E71">
        <v>47376</v>
      </c>
      <c r="F71">
        <v>44957</v>
      </c>
      <c r="G71">
        <v>42723</v>
      </c>
      <c r="H71">
        <v>45416</v>
      </c>
      <c r="I71">
        <v>44287</v>
      </c>
      <c r="J71">
        <v>42414</v>
      </c>
      <c r="K71">
        <v>40106</v>
      </c>
      <c r="L71">
        <v>38475</v>
      </c>
      <c r="M71">
        <v>36671</v>
      </c>
      <c r="N71">
        <v>35551</v>
      </c>
      <c r="O71">
        <v>34159</v>
      </c>
      <c r="P71">
        <v>34054</v>
      </c>
      <c r="Q71">
        <v>2</v>
      </c>
    </row>
    <row r="72" spans="1:17" hidden="1" x14ac:dyDescent="0.25">
      <c r="A72" t="s">
        <v>13</v>
      </c>
      <c r="B72">
        <v>43680</v>
      </c>
      <c r="C72">
        <v>42673</v>
      </c>
      <c r="D72">
        <v>42145</v>
      </c>
      <c r="E72">
        <v>40828</v>
      </c>
      <c r="F72">
        <v>39232</v>
      </c>
      <c r="G72">
        <v>36584</v>
      </c>
      <c r="H72">
        <v>37147</v>
      </c>
      <c r="I72">
        <v>37271</v>
      </c>
      <c r="J72">
        <v>35118</v>
      </c>
      <c r="K72">
        <v>33652</v>
      </c>
      <c r="L72">
        <v>32804</v>
      </c>
      <c r="M72">
        <v>31697</v>
      </c>
      <c r="N72">
        <v>30700</v>
      </c>
      <c r="O72">
        <v>29735</v>
      </c>
      <c r="P72">
        <v>28800</v>
      </c>
      <c r="Q72">
        <v>2</v>
      </c>
    </row>
    <row r="73" spans="1:17" hidden="1" x14ac:dyDescent="0.25">
      <c r="A73" t="s">
        <v>14</v>
      </c>
      <c r="B73">
        <v>39168</v>
      </c>
      <c r="C73">
        <v>38116</v>
      </c>
      <c r="D73">
        <v>37565</v>
      </c>
      <c r="E73">
        <v>35517</v>
      </c>
      <c r="F73">
        <v>34433</v>
      </c>
      <c r="G73">
        <v>32601</v>
      </c>
      <c r="H73">
        <v>32850</v>
      </c>
      <c r="I73">
        <v>32807</v>
      </c>
      <c r="J73">
        <v>31291</v>
      </c>
      <c r="K73">
        <v>29574</v>
      </c>
      <c r="L73">
        <v>28599</v>
      </c>
      <c r="M73">
        <v>27542</v>
      </c>
      <c r="N73">
        <v>26583</v>
      </c>
      <c r="O73">
        <v>25658</v>
      </c>
      <c r="P73">
        <v>24765</v>
      </c>
      <c r="Q73">
        <v>2</v>
      </c>
    </row>
    <row r="74" spans="1:17" hidden="1" x14ac:dyDescent="0.25">
      <c r="A74" t="s">
        <v>15</v>
      </c>
      <c r="B74">
        <v>37208</v>
      </c>
      <c r="C74">
        <v>36247</v>
      </c>
      <c r="D74">
        <v>35732</v>
      </c>
      <c r="E74">
        <v>34435</v>
      </c>
      <c r="F74">
        <v>33225</v>
      </c>
      <c r="G74">
        <v>30922</v>
      </c>
      <c r="H74">
        <v>32135</v>
      </c>
      <c r="I74">
        <v>32599</v>
      </c>
      <c r="J74">
        <v>30928</v>
      </c>
      <c r="K74">
        <v>29265</v>
      </c>
      <c r="L74">
        <v>28585</v>
      </c>
      <c r="M74">
        <v>27827</v>
      </c>
      <c r="N74">
        <v>27029</v>
      </c>
      <c r="O74">
        <v>26254</v>
      </c>
      <c r="P74">
        <v>25501</v>
      </c>
      <c r="Q74">
        <v>2</v>
      </c>
    </row>
    <row r="75" spans="1:17" hidden="1" x14ac:dyDescent="0.25">
      <c r="A75" t="s">
        <v>25</v>
      </c>
      <c r="B75">
        <v>43788</v>
      </c>
      <c r="C75">
        <v>42144</v>
      </c>
      <c r="D75">
        <v>42261</v>
      </c>
      <c r="E75">
        <v>41905</v>
      </c>
      <c r="F75">
        <v>40796</v>
      </c>
      <c r="G75">
        <v>39200</v>
      </c>
      <c r="H75">
        <v>40407</v>
      </c>
      <c r="I75">
        <v>37133</v>
      </c>
      <c r="J75">
        <v>30916</v>
      </c>
      <c r="K75">
        <v>26630</v>
      </c>
      <c r="L75">
        <v>24068</v>
      </c>
      <c r="M75">
        <v>21733</v>
      </c>
      <c r="N75">
        <v>20157</v>
      </c>
      <c r="O75">
        <v>17551</v>
      </c>
      <c r="P75">
        <v>15888</v>
      </c>
      <c r="Q75">
        <v>2</v>
      </c>
    </row>
    <row r="76" spans="1:17" hidden="1" x14ac:dyDescent="0.25">
      <c r="A76" t="s">
        <v>41</v>
      </c>
      <c r="B76">
        <v>39814</v>
      </c>
      <c r="C76">
        <v>38116</v>
      </c>
      <c r="D76">
        <v>37616</v>
      </c>
      <c r="E76">
        <v>37443</v>
      </c>
      <c r="F76">
        <v>35062</v>
      </c>
      <c r="G76">
        <v>31278</v>
      </c>
      <c r="H76">
        <v>33192</v>
      </c>
      <c r="I76">
        <v>33164</v>
      </c>
      <c r="J76">
        <v>31273</v>
      </c>
      <c r="K76">
        <v>30029</v>
      </c>
      <c r="L76">
        <v>28838</v>
      </c>
      <c r="M76">
        <v>27049</v>
      </c>
      <c r="N76">
        <v>26817</v>
      </c>
      <c r="O76">
        <v>25988</v>
      </c>
      <c r="P76">
        <v>24471</v>
      </c>
      <c r="Q76">
        <v>2</v>
      </c>
    </row>
    <row r="77" spans="1:17" hidden="1" x14ac:dyDescent="0.25">
      <c r="A77" t="s">
        <v>42</v>
      </c>
      <c r="B77">
        <v>38054</v>
      </c>
      <c r="C77">
        <v>36382</v>
      </c>
      <c r="D77">
        <v>36165</v>
      </c>
      <c r="E77">
        <v>35355</v>
      </c>
      <c r="F77">
        <v>33116</v>
      </c>
      <c r="G77">
        <v>29912</v>
      </c>
      <c r="H77">
        <v>32016</v>
      </c>
      <c r="I77">
        <v>31515</v>
      </c>
      <c r="J77">
        <v>29360</v>
      </c>
      <c r="K77">
        <v>28196</v>
      </c>
      <c r="L77">
        <v>26698</v>
      </c>
      <c r="M77">
        <v>25568</v>
      </c>
      <c r="N77">
        <v>25181</v>
      </c>
      <c r="O77">
        <v>24106</v>
      </c>
      <c r="P77">
        <v>23815</v>
      </c>
      <c r="Q77">
        <v>2</v>
      </c>
    </row>
    <row r="78" spans="1:17" hidden="1" x14ac:dyDescent="0.25">
      <c r="A78" t="s">
        <v>45</v>
      </c>
      <c r="B78">
        <v>45229</v>
      </c>
      <c r="C78">
        <v>43278</v>
      </c>
      <c r="D78">
        <v>43236</v>
      </c>
      <c r="E78">
        <v>42544</v>
      </c>
      <c r="F78">
        <v>39447</v>
      </c>
      <c r="G78">
        <v>36053</v>
      </c>
      <c r="H78">
        <v>39092</v>
      </c>
      <c r="I78">
        <v>39384</v>
      </c>
      <c r="J78">
        <v>37487</v>
      </c>
      <c r="K78">
        <v>36115</v>
      </c>
      <c r="L78">
        <v>34033</v>
      </c>
      <c r="M78">
        <v>32738</v>
      </c>
      <c r="N78">
        <v>32206</v>
      </c>
      <c r="O78">
        <v>31319</v>
      </c>
      <c r="P78">
        <v>29957</v>
      </c>
      <c r="Q78">
        <v>2</v>
      </c>
    </row>
    <row r="79" spans="1:17" hidden="1" x14ac:dyDescent="0.25">
      <c r="A79" t="s">
        <v>53</v>
      </c>
      <c r="B79">
        <v>38851</v>
      </c>
      <c r="C79">
        <v>37279</v>
      </c>
      <c r="D79">
        <v>36502</v>
      </c>
      <c r="E79">
        <v>35980</v>
      </c>
      <c r="F79">
        <v>34854</v>
      </c>
      <c r="G79">
        <v>32202</v>
      </c>
      <c r="H79">
        <v>34726</v>
      </c>
      <c r="I79">
        <v>35049</v>
      </c>
      <c r="J79">
        <v>33583</v>
      </c>
      <c r="K79">
        <v>32181</v>
      </c>
      <c r="L79">
        <v>31230</v>
      </c>
      <c r="M79">
        <v>30546</v>
      </c>
      <c r="N79">
        <v>29116</v>
      </c>
      <c r="O79">
        <v>28289</v>
      </c>
      <c r="P79">
        <v>27531</v>
      </c>
      <c r="Q79">
        <v>2</v>
      </c>
    </row>
    <row r="80" spans="1:17" hidden="1" x14ac:dyDescent="0.25">
      <c r="A80" t="s">
        <v>54</v>
      </c>
      <c r="B80">
        <v>37045</v>
      </c>
      <c r="C80">
        <v>35570</v>
      </c>
      <c r="D80">
        <v>35303</v>
      </c>
      <c r="E80">
        <v>35088</v>
      </c>
      <c r="F80">
        <v>33777</v>
      </c>
      <c r="G80">
        <v>31947</v>
      </c>
      <c r="H80">
        <v>33429</v>
      </c>
      <c r="I80">
        <v>32988</v>
      </c>
      <c r="J80">
        <v>31068</v>
      </c>
      <c r="K80">
        <v>30071</v>
      </c>
      <c r="L80">
        <v>29088</v>
      </c>
      <c r="M80">
        <v>28056</v>
      </c>
      <c r="N80">
        <v>27424</v>
      </c>
      <c r="O80">
        <v>26915</v>
      </c>
      <c r="P80">
        <v>26527</v>
      </c>
      <c r="Q80">
        <v>2</v>
      </c>
    </row>
    <row r="81" spans="1:17" hidden="1" x14ac:dyDescent="0.25">
      <c r="A81" t="s">
        <v>55</v>
      </c>
      <c r="B81">
        <v>59126</v>
      </c>
      <c r="C81">
        <v>56713</v>
      </c>
      <c r="D81">
        <v>54132</v>
      </c>
      <c r="E81">
        <v>53156</v>
      </c>
      <c r="F81">
        <v>48700</v>
      </c>
      <c r="G81">
        <v>42654</v>
      </c>
      <c r="H81">
        <v>47603</v>
      </c>
      <c r="I81">
        <v>48199</v>
      </c>
      <c r="J81">
        <v>45290</v>
      </c>
      <c r="K81">
        <v>43671</v>
      </c>
      <c r="L81">
        <v>41377</v>
      </c>
      <c r="M81">
        <v>39504</v>
      </c>
      <c r="N81">
        <v>38401</v>
      </c>
      <c r="O81">
        <v>39439</v>
      </c>
      <c r="P81">
        <v>38462</v>
      </c>
      <c r="Q81">
        <v>2</v>
      </c>
    </row>
    <row r="82" spans="1:17" hidden="1" x14ac:dyDescent="0.25">
      <c r="A82" t="s">
        <v>57</v>
      </c>
      <c r="B82">
        <v>40518</v>
      </c>
      <c r="C82">
        <v>39100</v>
      </c>
      <c r="D82">
        <v>38838</v>
      </c>
      <c r="E82">
        <v>37461</v>
      </c>
      <c r="F82">
        <v>35680</v>
      </c>
      <c r="G82">
        <v>33403</v>
      </c>
      <c r="H82">
        <v>35326</v>
      </c>
      <c r="I82">
        <v>34990</v>
      </c>
      <c r="J82">
        <v>33166</v>
      </c>
      <c r="K82">
        <v>31672</v>
      </c>
      <c r="L82">
        <v>30647</v>
      </c>
      <c r="M82">
        <v>29285</v>
      </c>
      <c r="N82">
        <v>28765</v>
      </c>
      <c r="O82">
        <v>28336</v>
      </c>
      <c r="P82">
        <v>28088</v>
      </c>
      <c r="Q82">
        <v>2</v>
      </c>
    </row>
    <row r="83" spans="1:17" hidden="1" x14ac:dyDescent="0.25">
      <c r="A83" t="s">
        <v>59</v>
      </c>
      <c r="B83">
        <v>43182</v>
      </c>
      <c r="C83">
        <v>41587</v>
      </c>
      <c r="D83">
        <v>41490</v>
      </c>
      <c r="E83">
        <v>40879</v>
      </c>
      <c r="F83">
        <v>38991</v>
      </c>
      <c r="G83">
        <v>35919</v>
      </c>
      <c r="H83">
        <v>38333</v>
      </c>
      <c r="I83">
        <v>38208</v>
      </c>
      <c r="J83">
        <v>36736</v>
      </c>
      <c r="K83">
        <v>35148</v>
      </c>
      <c r="L83">
        <v>33794</v>
      </c>
      <c r="M83">
        <v>32224</v>
      </c>
      <c r="N83">
        <v>31529</v>
      </c>
      <c r="O83">
        <v>30370</v>
      </c>
      <c r="P83">
        <v>30254</v>
      </c>
      <c r="Q83">
        <v>2</v>
      </c>
    </row>
    <row r="84" spans="1:17" hidden="1" x14ac:dyDescent="0.25">
      <c r="A84" t="s">
        <v>62</v>
      </c>
      <c r="B84">
        <v>41409</v>
      </c>
      <c r="C84">
        <v>39507</v>
      </c>
      <c r="D84">
        <v>38401</v>
      </c>
      <c r="E84">
        <v>37621</v>
      </c>
      <c r="F84">
        <v>36174</v>
      </c>
      <c r="G84">
        <v>33921</v>
      </c>
      <c r="H84">
        <v>36065</v>
      </c>
      <c r="I84">
        <v>36481</v>
      </c>
      <c r="J84">
        <v>34618</v>
      </c>
      <c r="K84">
        <v>33322</v>
      </c>
      <c r="L84">
        <v>32525</v>
      </c>
      <c r="M84">
        <v>30846</v>
      </c>
      <c r="N84">
        <v>29513</v>
      </c>
      <c r="O84">
        <v>27921</v>
      </c>
      <c r="P84">
        <v>26822</v>
      </c>
      <c r="Q84">
        <v>2</v>
      </c>
    </row>
    <row r="85" spans="1:17" hidden="1" x14ac:dyDescent="0.25">
      <c r="A85" t="s">
        <v>63</v>
      </c>
      <c r="B85">
        <v>35229</v>
      </c>
      <c r="C85">
        <v>33542</v>
      </c>
      <c r="D85">
        <v>33634</v>
      </c>
      <c r="E85">
        <v>33305</v>
      </c>
      <c r="F85">
        <v>31805</v>
      </c>
      <c r="G85">
        <v>29406</v>
      </c>
      <c r="H85">
        <v>31957</v>
      </c>
      <c r="I85">
        <v>32158</v>
      </c>
      <c r="J85">
        <v>30613</v>
      </c>
      <c r="K85">
        <v>28832</v>
      </c>
      <c r="L85">
        <v>28056</v>
      </c>
      <c r="M85">
        <v>26850</v>
      </c>
      <c r="N85">
        <v>26098</v>
      </c>
      <c r="O85">
        <v>25138</v>
      </c>
      <c r="P85">
        <v>24626</v>
      </c>
      <c r="Q85">
        <v>2</v>
      </c>
    </row>
    <row r="86" spans="1:17" hidden="1" x14ac:dyDescent="0.25">
      <c r="A86" t="s">
        <v>66</v>
      </c>
      <c r="B86">
        <v>52305</v>
      </c>
      <c r="C86">
        <v>50137</v>
      </c>
      <c r="D86">
        <v>49811</v>
      </c>
      <c r="E86">
        <v>49013</v>
      </c>
      <c r="F86">
        <v>46247</v>
      </c>
      <c r="G86">
        <v>42354</v>
      </c>
      <c r="H86">
        <v>45685</v>
      </c>
      <c r="I86">
        <v>45880</v>
      </c>
      <c r="J86">
        <v>43655</v>
      </c>
      <c r="K86">
        <v>41707</v>
      </c>
      <c r="L86">
        <v>40502</v>
      </c>
      <c r="M86">
        <v>38827</v>
      </c>
      <c r="N86">
        <v>37524</v>
      </c>
      <c r="O86">
        <v>36588</v>
      </c>
      <c r="P86">
        <v>35715</v>
      </c>
      <c r="Q86">
        <v>2</v>
      </c>
    </row>
    <row r="87" spans="1:17" hidden="1" x14ac:dyDescent="0.25">
      <c r="A87" t="s">
        <v>69</v>
      </c>
      <c r="B87">
        <v>36903</v>
      </c>
      <c r="C87">
        <v>36278</v>
      </c>
      <c r="D87">
        <v>35548</v>
      </c>
      <c r="E87">
        <v>34839</v>
      </c>
      <c r="F87">
        <v>33817</v>
      </c>
      <c r="G87">
        <v>31713</v>
      </c>
      <c r="H87">
        <v>33904</v>
      </c>
      <c r="I87">
        <v>33313</v>
      </c>
      <c r="J87">
        <v>31637</v>
      </c>
      <c r="K87">
        <v>29186</v>
      </c>
      <c r="L87">
        <v>29513</v>
      </c>
      <c r="M87">
        <v>28217</v>
      </c>
      <c r="N87">
        <v>28827</v>
      </c>
      <c r="O87">
        <v>27478</v>
      </c>
      <c r="P87">
        <v>27097</v>
      </c>
      <c r="Q87">
        <v>2</v>
      </c>
    </row>
    <row r="88" spans="1:17" hidden="1" x14ac:dyDescent="0.25">
      <c r="A88" t="s">
        <v>70</v>
      </c>
      <c r="B88">
        <v>39228</v>
      </c>
      <c r="C88">
        <v>38690</v>
      </c>
      <c r="D88">
        <v>38047</v>
      </c>
      <c r="E88">
        <v>37566</v>
      </c>
      <c r="F88">
        <v>35747</v>
      </c>
      <c r="G88">
        <v>34764</v>
      </c>
      <c r="H88">
        <v>36262</v>
      </c>
      <c r="I88">
        <v>35417</v>
      </c>
      <c r="J88">
        <v>34034</v>
      </c>
      <c r="K88">
        <v>31101</v>
      </c>
      <c r="L88">
        <v>31261</v>
      </c>
      <c r="M88">
        <v>29855</v>
      </c>
      <c r="N88">
        <v>30746</v>
      </c>
      <c r="O88">
        <v>29146</v>
      </c>
      <c r="P88">
        <v>28455</v>
      </c>
      <c r="Q88">
        <v>2</v>
      </c>
    </row>
    <row r="89" spans="1:17" hidden="1" x14ac:dyDescent="0.25">
      <c r="A89" t="s">
        <v>77</v>
      </c>
      <c r="B89">
        <v>29183</v>
      </c>
      <c r="C89">
        <v>29349</v>
      </c>
      <c r="D89">
        <v>29292</v>
      </c>
      <c r="E89">
        <v>30267</v>
      </c>
      <c r="F89">
        <v>33002</v>
      </c>
      <c r="G89">
        <v>34979</v>
      </c>
      <c r="H89">
        <v>37112</v>
      </c>
      <c r="I89">
        <v>36075</v>
      </c>
      <c r="J89">
        <v>34398</v>
      </c>
      <c r="K89">
        <v>31513</v>
      </c>
      <c r="L89">
        <v>32309</v>
      </c>
      <c r="M89">
        <v>30049</v>
      </c>
      <c r="N89">
        <v>29244</v>
      </c>
      <c r="O89">
        <v>27502</v>
      </c>
      <c r="P89">
        <v>25416</v>
      </c>
      <c r="Q89">
        <v>2</v>
      </c>
    </row>
    <row r="90" spans="1:17" hidden="1" x14ac:dyDescent="0.25">
      <c r="A90" t="s">
        <v>91</v>
      </c>
      <c r="B90">
        <v>36669</v>
      </c>
      <c r="C90">
        <v>35785</v>
      </c>
      <c r="D90">
        <v>35595</v>
      </c>
      <c r="E90">
        <v>36346</v>
      </c>
      <c r="F90">
        <v>36602</v>
      </c>
      <c r="G90">
        <v>36192</v>
      </c>
      <c r="H90">
        <v>38633</v>
      </c>
      <c r="I90">
        <v>38124</v>
      </c>
      <c r="J90">
        <v>34748</v>
      </c>
      <c r="K90">
        <v>31624</v>
      </c>
      <c r="L90">
        <v>29718</v>
      </c>
      <c r="M90">
        <v>28135</v>
      </c>
      <c r="N90">
        <v>27256</v>
      </c>
      <c r="O90">
        <v>25002</v>
      </c>
      <c r="P90">
        <v>23727</v>
      </c>
      <c r="Q90">
        <v>2</v>
      </c>
    </row>
    <row r="91" spans="1:17" hidden="1" x14ac:dyDescent="0.25">
      <c r="A91" t="s">
        <v>94</v>
      </c>
      <c r="B91">
        <v>40730</v>
      </c>
      <c r="C91">
        <v>40363</v>
      </c>
      <c r="D91">
        <v>41019</v>
      </c>
      <c r="E91">
        <v>41551</v>
      </c>
      <c r="F91">
        <v>41733</v>
      </c>
      <c r="G91">
        <v>41570</v>
      </c>
      <c r="H91">
        <v>43812</v>
      </c>
      <c r="I91">
        <v>43113</v>
      </c>
      <c r="J91">
        <v>39204</v>
      </c>
      <c r="K91">
        <v>35538</v>
      </c>
      <c r="L91">
        <v>32874</v>
      </c>
      <c r="M91">
        <v>30977</v>
      </c>
      <c r="N91">
        <v>29591</v>
      </c>
      <c r="O91">
        <v>27351</v>
      </c>
      <c r="P91">
        <v>25705</v>
      </c>
      <c r="Q91">
        <v>2</v>
      </c>
    </row>
    <row r="92" spans="1:17" hidden="1" x14ac:dyDescent="0.25">
      <c r="A92" t="s">
        <v>103</v>
      </c>
      <c r="B92">
        <v>45522</v>
      </c>
      <c r="C92">
        <v>43814</v>
      </c>
      <c r="D92">
        <v>43744</v>
      </c>
      <c r="E92">
        <v>43987</v>
      </c>
      <c r="F92">
        <v>43880</v>
      </c>
      <c r="G92">
        <v>43143</v>
      </c>
      <c r="H92">
        <v>46191</v>
      </c>
      <c r="I92">
        <v>46398</v>
      </c>
      <c r="J92">
        <v>43423</v>
      </c>
      <c r="K92">
        <v>40223</v>
      </c>
      <c r="L92">
        <v>38039</v>
      </c>
      <c r="M92">
        <v>36374</v>
      </c>
      <c r="N92">
        <v>35215</v>
      </c>
      <c r="O92">
        <v>32797</v>
      </c>
      <c r="P92">
        <v>30735</v>
      </c>
      <c r="Q92">
        <v>2</v>
      </c>
    </row>
    <row r="93" spans="1:17" hidden="1" x14ac:dyDescent="0.25">
      <c r="A93" t="s">
        <v>104</v>
      </c>
      <c r="B93">
        <v>37445</v>
      </c>
      <c r="C93">
        <v>37219</v>
      </c>
      <c r="D93">
        <v>38108</v>
      </c>
      <c r="E93">
        <v>37707</v>
      </c>
      <c r="F93">
        <v>35632</v>
      </c>
      <c r="G93">
        <v>34161</v>
      </c>
      <c r="H93">
        <v>37612</v>
      </c>
      <c r="I93">
        <v>36562</v>
      </c>
      <c r="J93">
        <v>33154</v>
      </c>
      <c r="K93">
        <v>31834</v>
      </c>
      <c r="L93">
        <v>30661</v>
      </c>
      <c r="M93">
        <v>28744</v>
      </c>
      <c r="N93">
        <v>28418</v>
      </c>
      <c r="O93">
        <v>27853</v>
      </c>
      <c r="P93">
        <v>26423</v>
      </c>
      <c r="Q93">
        <v>2</v>
      </c>
    </row>
    <row r="94" spans="1:17" hidden="1" x14ac:dyDescent="0.25">
      <c r="A94" t="s">
        <v>110</v>
      </c>
      <c r="B94">
        <v>34360</v>
      </c>
      <c r="C94">
        <v>33308</v>
      </c>
      <c r="D94">
        <v>32827</v>
      </c>
      <c r="E94">
        <v>33734</v>
      </c>
      <c r="F94">
        <v>31498</v>
      </c>
      <c r="G94">
        <v>30573</v>
      </c>
      <c r="H94">
        <v>32820</v>
      </c>
      <c r="I94">
        <v>34048</v>
      </c>
      <c r="J94">
        <v>32133</v>
      </c>
      <c r="K94">
        <v>31385</v>
      </c>
      <c r="L94">
        <v>30730</v>
      </c>
      <c r="M94">
        <v>28810</v>
      </c>
      <c r="N94">
        <v>29982</v>
      </c>
      <c r="O94">
        <v>29173</v>
      </c>
      <c r="P94">
        <v>28800</v>
      </c>
      <c r="Q94">
        <v>2</v>
      </c>
    </row>
    <row r="95" spans="1:17" hidden="1" x14ac:dyDescent="0.25">
      <c r="A95" t="s">
        <v>111</v>
      </c>
      <c r="B95">
        <v>41592</v>
      </c>
      <c r="C95">
        <v>41874</v>
      </c>
      <c r="D95">
        <v>41759</v>
      </c>
      <c r="E95">
        <v>41434</v>
      </c>
      <c r="F95">
        <v>40048</v>
      </c>
      <c r="G95">
        <v>38506</v>
      </c>
      <c r="H95">
        <v>40464</v>
      </c>
      <c r="I95">
        <v>41814</v>
      </c>
      <c r="J95">
        <v>39500</v>
      </c>
      <c r="K95">
        <v>38719</v>
      </c>
      <c r="L95">
        <v>37354</v>
      </c>
      <c r="M95">
        <v>36730</v>
      </c>
      <c r="N95">
        <v>37477</v>
      </c>
      <c r="O95">
        <v>36246</v>
      </c>
      <c r="P95">
        <v>34840</v>
      </c>
      <c r="Q95">
        <v>2</v>
      </c>
    </row>
    <row r="96" spans="1:17" hidden="1" x14ac:dyDescent="0.25">
      <c r="A96" t="s">
        <v>112</v>
      </c>
      <c r="B96">
        <v>47402</v>
      </c>
      <c r="C96">
        <v>46587</v>
      </c>
      <c r="D96">
        <v>45691</v>
      </c>
      <c r="E96">
        <v>45265</v>
      </c>
      <c r="F96">
        <v>43614</v>
      </c>
      <c r="G96">
        <v>41548</v>
      </c>
      <c r="H96">
        <v>43732</v>
      </c>
      <c r="I96">
        <v>45462</v>
      </c>
      <c r="J96">
        <v>42720</v>
      </c>
      <c r="K96">
        <v>41486</v>
      </c>
      <c r="L96">
        <v>40004</v>
      </c>
      <c r="M96">
        <v>38761</v>
      </c>
      <c r="N96">
        <v>39497</v>
      </c>
      <c r="O96">
        <v>38222</v>
      </c>
      <c r="P96">
        <v>36899</v>
      </c>
      <c r="Q96">
        <v>2</v>
      </c>
    </row>
    <row r="97" spans="1:17" hidden="1" x14ac:dyDescent="0.25">
      <c r="A97" t="s">
        <v>114</v>
      </c>
      <c r="B97">
        <v>34608</v>
      </c>
      <c r="C97">
        <v>34172</v>
      </c>
      <c r="D97">
        <v>33519</v>
      </c>
      <c r="E97">
        <v>33850</v>
      </c>
      <c r="F97">
        <v>32512</v>
      </c>
      <c r="G97">
        <v>31305</v>
      </c>
      <c r="H97">
        <v>32670</v>
      </c>
      <c r="I97">
        <v>33605</v>
      </c>
      <c r="J97">
        <v>32223</v>
      </c>
      <c r="K97">
        <v>31107</v>
      </c>
      <c r="L97">
        <v>30131</v>
      </c>
      <c r="M97">
        <v>28865</v>
      </c>
      <c r="N97">
        <v>29207</v>
      </c>
      <c r="O97">
        <v>27982</v>
      </c>
      <c r="P97">
        <v>27113</v>
      </c>
      <c r="Q97">
        <v>2</v>
      </c>
    </row>
    <row r="98" spans="1:17" hidden="1" x14ac:dyDescent="0.25">
      <c r="A98" t="s">
        <v>115</v>
      </c>
      <c r="B98">
        <v>40296</v>
      </c>
      <c r="C98">
        <v>39452</v>
      </c>
      <c r="D98">
        <v>38563</v>
      </c>
      <c r="E98">
        <v>38661</v>
      </c>
      <c r="F98">
        <v>37121</v>
      </c>
      <c r="G98">
        <v>36642</v>
      </c>
      <c r="H98">
        <v>38674</v>
      </c>
      <c r="I98">
        <v>39684</v>
      </c>
      <c r="J98">
        <v>37273</v>
      </c>
      <c r="K98">
        <v>36006</v>
      </c>
      <c r="L98">
        <v>35046</v>
      </c>
      <c r="M98">
        <v>33556</v>
      </c>
      <c r="N98">
        <v>34571</v>
      </c>
      <c r="O98">
        <v>33436</v>
      </c>
      <c r="P98">
        <v>32474</v>
      </c>
      <c r="Q98">
        <v>2</v>
      </c>
    </row>
    <row r="99" spans="1:17" hidden="1" x14ac:dyDescent="0.25">
      <c r="A99" t="s">
        <v>118</v>
      </c>
      <c r="B99">
        <v>49892</v>
      </c>
      <c r="C99">
        <v>49454</v>
      </c>
      <c r="D99">
        <v>48355</v>
      </c>
      <c r="E99">
        <v>48578</v>
      </c>
      <c r="F99">
        <v>46584</v>
      </c>
      <c r="G99">
        <v>45862</v>
      </c>
      <c r="H99">
        <v>47713</v>
      </c>
      <c r="I99">
        <v>47893</v>
      </c>
      <c r="J99">
        <v>45023</v>
      </c>
      <c r="K99">
        <v>43497</v>
      </c>
      <c r="L99">
        <v>42409</v>
      </c>
      <c r="M99">
        <v>41271</v>
      </c>
      <c r="N99">
        <v>42398</v>
      </c>
      <c r="O99">
        <v>41089</v>
      </c>
      <c r="P99">
        <v>39601</v>
      </c>
      <c r="Q99">
        <v>2</v>
      </c>
    </row>
    <row r="100" spans="1:17" hidden="1" x14ac:dyDescent="0.25">
      <c r="A100" t="s">
        <v>122</v>
      </c>
      <c r="B100">
        <v>42944</v>
      </c>
      <c r="C100">
        <v>42337</v>
      </c>
      <c r="D100">
        <v>41219</v>
      </c>
      <c r="E100">
        <v>40406</v>
      </c>
      <c r="F100">
        <v>38629</v>
      </c>
      <c r="G100">
        <v>37008</v>
      </c>
      <c r="H100">
        <v>38249</v>
      </c>
      <c r="I100">
        <v>40037</v>
      </c>
      <c r="J100">
        <v>37754</v>
      </c>
      <c r="K100">
        <v>36489</v>
      </c>
      <c r="L100">
        <v>35229</v>
      </c>
      <c r="M100">
        <v>33846</v>
      </c>
      <c r="N100">
        <v>34351</v>
      </c>
      <c r="O100">
        <v>32645</v>
      </c>
      <c r="P100">
        <v>31045</v>
      </c>
      <c r="Q100">
        <v>2</v>
      </c>
    </row>
    <row r="101" spans="1:17" hidden="1" x14ac:dyDescent="0.25">
      <c r="A101" t="s">
        <v>132</v>
      </c>
      <c r="B101">
        <v>46454</v>
      </c>
      <c r="C101">
        <v>45855</v>
      </c>
      <c r="D101">
        <v>46339</v>
      </c>
      <c r="E101">
        <v>45538</v>
      </c>
      <c r="F101">
        <v>43682</v>
      </c>
      <c r="G101">
        <v>44130</v>
      </c>
      <c r="H101">
        <v>48219</v>
      </c>
      <c r="I101">
        <v>46045</v>
      </c>
      <c r="J101">
        <v>42029</v>
      </c>
      <c r="K101">
        <v>39262</v>
      </c>
      <c r="L101">
        <v>36952</v>
      </c>
      <c r="M101">
        <v>34929</v>
      </c>
      <c r="N101">
        <v>33577</v>
      </c>
      <c r="O101">
        <v>31147</v>
      </c>
      <c r="P101">
        <v>29331</v>
      </c>
      <c r="Q101">
        <v>2</v>
      </c>
    </row>
    <row r="102" spans="1:17" hidden="1" x14ac:dyDescent="0.25">
      <c r="A102" t="s">
        <v>144</v>
      </c>
      <c r="B102">
        <v>45490</v>
      </c>
      <c r="C102">
        <v>44901</v>
      </c>
      <c r="D102">
        <v>46956</v>
      </c>
      <c r="E102">
        <v>46795</v>
      </c>
      <c r="F102">
        <v>45710</v>
      </c>
      <c r="G102">
        <v>45377</v>
      </c>
      <c r="H102">
        <v>48805</v>
      </c>
      <c r="I102">
        <v>47909</v>
      </c>
      <c r="J102">
        <v>44659</v>
      </c>
      <c r="K102">
        <v>42827</v>
      </c>
      <c r="L102">
        <v>41583</v>
      </c>
      <c r="M102">
        <v>41086</v>
      </c>
      <c r="N102">
        <v>40267</v>
      </c>
      <c r="O102">
        <v>41799</v>
      </c>
      <c r="P102">
        <v>39516</v>
      </c>
      <c r="Q102">
        <v>2</v>
      </c>
    </row>
    <row r="103" spans="1:17" hidden="1" x14ac:dyDescent="0.25">
      <c r="A103" t="s">
        <v>151</v>
      </c>
      <c r="B103">
        <v>31900</v>
      </c>
      <c r="C103">
        <v>31539</v>
      </c>
      <c r="D103">
        <v>32836</v>
      </c>
      <c r="E103">
        <v>32739</v>
      </c>
      <c r="F103">
        <v>32281</v>
      </c>
      <c r="G103">
        <v>31957</v>
      </c>
      <c r="H103">
        <v>33507</v>
      </c>
      <c r="I103">
        <v>33048</v>
      </c>
      <c r="J103">
        <v>31680</v>
      </c>
      <c r="K103">
        <v>30363</v>
      </c>
      <c r="L103">
        <v>29448</v>
      </c>
      <c r="M103">
        <v>28849</v>
      </c>
      <c r="N103">
        <v>28611</v>
      </c>
      <c r="O103">
        <v>29474</v>
      </c>
      <c r="P103">
        <v>28074</v>
      </c>
      <c r="Q103">
        <v>2</v>
      </c>
    </row>
    <row r="104" spans="1:17" hidden="1" x14ac:dyDescent="0.25">
      <c r="A104" t="s">
        <v>153</v>
      </c>
      <c r="B104">
        <v>33055</v>
      </c>
      <c r="C104">
        <v>32791</v>
      </c>
      <c r="D104">
        <v>33456</v>
      </c>
      <c r="E104">
        <v>32775</v>
      </c>
      <c r="F104">
        <v>32443</v>
      </c>
      <c r="G104">
        <v>31948</v>
      </c>
      <c r="H104">
        <v>33609</v>
      </c>
      <c r="I104">
        <v>32737</v>
      </c>
      <c r="J104">
        <v>31215</v>
      </c>
      <c r="K104">
        <v>29626</v>
      </c>
      <c r="L104">
        <v>28980</v>
      </c>
      <c r="M104">
        <v>28340</v>
      </c>
      <c r="N104">
        <v>27645</v>
      </c>
      <c r="O104">
        <v>28476</v>
      </c>
      <c r="P104">
        <v>26913</v>
      </c>
      <c r="Q104">
        <v>2</v>
      </c>
    </row>
    <row r="105" spans="1:17" hidden="1" x14ac:dyDescent="0.25">
      <c r="A105" t="s">
        <v>157</v>
      </c>
      <c r="B105">
        <v>34118</v>
      </c>
      <c r="C105">
        <v>34074</v>
      </c>
      <c r="D105">
        <v>34847</v>
      </c>
      <c r="E105">
        <v>35202</v>
      </c>
      <c r="F105">
        <v>34423</v>
      </c>
      <c r="G105">
        <v>32798</v>
      </c>
      <c r="H105">
        <v>35591</v>
      </c>
      <c r="I105">
        <v>35981</v>
      </c>
      <c r="J105">
        <v>33887</v>
      </c>
      <c r="K105">
        <v>32037</v>
      </c>
      <c r="L105">
        <v>30721</v>
      </c>
      <c r="M105">
        <v>30389</v>
      </c>
      <c r="N105">
        <v>30736</v>
      </c>
      <c r="O105">
        <v>31325</v>
      </c>
      <c r="P105">
        <v>29829</v>
      </c>
      <c r="Q105">
        <v>2</v>
      </c>
    </row>
    <row r="106" spans="1:17" hidden="1" x14ac:dyDescent="0.25">
      <c r="A106" t="s">
        <v>161</v>
      </c>
      <c r="B106">
        <v>39303</v>
      </c>
      <c r="C106">
        <v>38539</v>
      </c>
      <c r="D106">
        <v>39716</v>
      </c>
      <c r="E106">
        <v>39763</v>
      </c>
      <c r="F106">
        <v>39074</v>
      </c>
      <c r="G106">
        <v>38483</v>
      </c>
      <c r="H106">
        <v>40593</v>
      </c>
      <c r="I106">
        <v>40952</v>
      </c>
      <c r="J106">
        <v>38564</v>
      </c>
      <c r="K106">
        <v>36088</v>
      </c>
      <c r="L106">
        <v>35017</v>
      </c>
      <c r="M106">
        <v>34413</v>
      </c>
      <c r="N106">
        <v>34255</v>
      </c>
      <c r="O106">
        <v>34182</v>
      </c>
      <c r="P106">
        <v>32555</v>
      </c>
      <c r="Q106">
        <v>2</v>
      </c>
    </row>
    <row r="107" spans="1:17" hidden="1" x14ac:dyDescent="0.25">
      <c r="A107" t="s">
        <v>163</v>
      </c>
      <c r="B107">
        <v>60411</v>
      </c>
      <c r="C107">
        <v>57869</v>
      </c>
      <c r="D107">
        <v>55307</v>
      </c>
      <c r="E107">
        <v>51493</v>
      </c>
      <c r="F107">
        <v>47441</v>
      </c>
      <c r="G107">
        <v>43493</v>
      </c>
      <c r="H107">
        <v>51957</v>
      </c>
      <c r="I107">
        <v>50544</v>
      </c>
      <c r="J107">
        <v>44524</v>
      </c>
      <c r="K107">
        <v>40820</v>
      </c>
      <c r="L107">
        <v>37669</v>
      </c>
      <c r="M107">
        <v>35456</v>
      </c>
      <c r="N107">
        <v>31554</v>
      </c>
      <c r="O107">
        <v>28757</v>
      </c>
      <c r="P107">
        <v>26439</v>
      </c>
      <c r="Q107">
        <v>2</v>
      </c>
    </row>
    <row r="108" spans="1:17" hidden="1" x14ac:dyDescent="0.25">
      <c r="A108" t="s">
        <v>164</v>
      </c>
      <c r="B108">
        <v>40759</v>
      </c>
      <c r="C108">
        <v>38468</v>
      </c>
      <c r="D108">
        <v>36458</v>
      </c>
      <c r="E108">
        <v>35613</v>
      </c>
      <c r="F108">
        <v>32703</v>
      </c>
      <c r="G108">
        <v>30074</v>
      </c>
      <c r="H108">
        <v>32451</v>
      </c>
      <c r="I108">
        <v>32267</v>
      </c>
      <c r="J108">
        <v>29737</v>
      </c>
      <c r="K108">
        <v>26111</v>
      </c>
      <c r="L108">
        <v>25237</v>
      </c>
      <c r="M108">
        <v>23196</v>
      </c>
      <c r="N108">
        <v>22634</v>
      </c>
      <c r="O108">
        <v>21287</v>
      </c>
      <c r="P108">
        <v>21453</v>
      </c>
      <c r="Q108">
        <v>2</v>
      </c>
    </row>
    <row r="109" spans="1:17" hidden="1" x14ac:dyDescent="0.25">
      <c r="A109" t="s">
        <v>171</v>
      </c>
      <c r="B109">
        <v>33354</v>
      </c>
      <c r="C109">
        <v>32455</v>
      </c>
      <c r="D109">
        <v>32278</v>
      </c>
      <c r="E109">
        <v>32924</v>
      </c>
      <c r="F109">
        <v>31521</v>
      </c>
      <c r="G109">
        <v>31171</v>
      </c>
      <c r="H109">
        <v>32772</v>
      </c>
      <c r="I109">
        <v>31691</v>
      </c>
      <c r="J109">
        <v>29433</v>
      </c>
      <c r="K109">
        <v>27771</v>
      </c>
      <c r="L109">
        <v>26458</v>
      </c>
      <c r="M109">
        <v>25286</v>
      </c>
      <c r="N109">
        <v>25512</v>
      </c>
      <c r="O109">
        <v>24775</v>
      </c>
      <c r="P109">
        <v>23960</v>
      </c>
      <c r="Q109">
        <v>2</v>
      </c>
    </row>
    <row r="110" spans="1:17" hidden="1" x14ac:dyDescent="0.25">
      <c r="A110" t="s">
        <v>174</v>
      </c>
      <c r="B110">
        <v>53369</v>
      </c>
      <c r="C110">
        <v>51884</v>
      </c>
      <c r="D110">
        <v>51393</v>
      </c>
      <c r="E110">
        <v>51131</v>
      </c>
      <c r="F110">
        <v>50239</v>
      </c>
      <c r="G110">
        <v>49676</v>
      </c>
      <c r="H110">
        <v>50907</v>
      </c>
      <c r="I110">
        <v>50215</v>
      </c>
      <c r="J110">
        <v>46575</v>
      </c>
      <c r="K110">
        <v>44021</v>
      </c>
      <c r="L110">
        <v>42204</v>
      </c>
      <c r="M110">
        <v>40244</v>
      </c>
      <c r="N110">
        <v>41548</v>
      </c>
      <c r="O110">
        <v>40392</v>
      </c>
      <c r="P110">
        <v>38302</v>
      </c>
      <c r="Q110">
        <v>2</v>
      </c>
    </row>
    <row r="111" spans="1:17" hidden="1" x14ac:dyDescent="0.25">
      <c r="A111" t="s">
        <v>179</v>
      </c>
      <c r="B111">
        <v>33526</v>
      </c>
      <c r="C111">
        <v>32459</v>
      </c>
      <c r="D111">
        <v>32056</v>
      </c>
      <c r="E111">
        <v>32362</v>
      </c>
      <c r="F111">
        <v>31146</v>
      </c>
      <c r="G111">
        <v>30101</v>
      </c>
      <c r="H111">
        <v>32812</v>
      </c>
      <c r="I111">
        <v>32841</v>
      </c>
      <c r="J111">
        <v>30452</v>
      </c>
      <c r="K111">
        <v>28817</v>
      </c>
      <c r="L111">
        <v>28099</v>
      </c>
      <c r="M111">
        <v>26559</v>
      </c>
      <c r="N111">
        <v>27255</v>
      </c>
      <c r="O111">
        <v>26209</v>
      </c>
      <c r="P111">
        <v>25654</v>
      </c>
      <c r="Q111">
        <v>2</v>
      </c>
    </row>
    <row r="112" spans="1:17" hidden="1" x14ac:dyDescent="0.25">
      <c r="A112" t="s">
        <v>187</v>
      </c>
      <c r="B112">
        <v>43574</v>
      </c>
      <c r="C112">
        <v>41944</v>
      </c>
      <c r="D112">
        <v>41540</v>
      </c>
      <c r="E112">
        <v>39400</v>
      </c>
      <c r="F112">
        <v>37088</v>
      </c>
      <c r="G112">
        <v>33626</v>
      </c>
      <c r="H112">
        <v>33490</v>
      </c>
      <c r="I112">
        <v>32481</v>
      </c>
      <c r="J112">
        <v>29255</v>
      </c>
      <c r="K112">
        <v>27572</v>
      </c>
      <c r="L112">
        <v>26225</v>
      </c>
      <c r="M112">
        <v>24492</v>
      </c>
      <c r="N112">
        <v>23550</v>
      </c>
      <c r="O112">
        <v>22054</v>
      </c>
      <c r="P112">
        <v>21486</v>
      </c>
      <c r="Q112">
        <v>2</v>
      </c>
    </row>
    <row r="113" spans="1:17" hidden="1" x14ac:dyDescent="0.25">
      <c r="A113" t="s">
        <v>189</v>
      </c>
      <c r="B113">
        <v>55746</v>
      </c>
      <c r="C113">
        <v>53176</v>
      </c>
      <c r="D113">
        <v>52152</v>
      </c>
      <c r="E113">
        <v>49805</v>
      </c>
      <c r="F113">
        <v>45951</v>
      </c>
      <c r="G113">
        <v>42100</v>
      </c>
      <c r="H113">
        <v>41496</v>
      </c>
      <c r="I113">
        <v>39994</v>
      </c>
      <c r="J113">
        <v>36292</v>
      </c>
      <c r="K113">
        <v>33388</v>
      </c>
      <c r="L113">
        <v>31650</v>
      </c>
      <c r="M113">
        <v>29466</v>
      </c>
      <c r="N113">
        <v>28375</v>
      </c>
      <c r="O113">
        <v>26601</v>
      </c>
      <c r="P113">
        <v>26592</v>
      </c>
      <c r="Q113">
        <v>2</v>
      </c>
    </row>
    <row r="114" spans="1:17" hidden="1" x14ac:dyDescent="0.25">
      <c r="A114" t="s">
        <v>198</v>
      </c>
      <c r="B114">
        <v>60409</v>
      </c>
      <c r="C114">
        <v>58181</v>
      </c>
      <c r="D114">
        <v>58304</v>
      </c>
      <c r="E114">
        <v>55704</v>
      </c>
      <c r="F114">
        <v>51700</v>
      </c>
      <c r="G114">
        <v>45266</v>
      </c>
      <c r="H114">
        <v>43866</v>
      </c>
      <c r="I114">
        <v>42997</v>
      </c>
      <c r="J114">
        <v>38207</v>
      </c>
      <c r="K114">
        <v>34537</v>
      </c>
      <c r="L114">
        <v>32217</v>
      </c>
      <c r="M114">
        <v>30097</v>
      </c>
      <c r="N114">
        <v>29547</v>
      </c>
      <c r="O114">
        <v>27669</v>
      </c>
      <c r="P114">
        <v>27637</v>
      </c>
      <c r="Q114">
        <v>2</v>
      </c>
    </row>
    <row r="115" spans="1:17" hidden="1" x14ac:dyDescent="0.25">
      <c r="A115" t="s">
        <v>202</v>
      </c>
      <c r="B115">
        <v>40684</v>
      </c>
      <c r="C115">
        <v>39442</v>
      </c>
      <c r="D115">
        <v>39414</v>
      </c>
      <c r="E115">
        <v>36736</v>
      </c>
      <c r="F115">
        <v>34282</v>
      </c>
      <c r="G115">
        <v>31520</v>
      </c>
      <c r="H115">
        <v>29871</v>
      </c>
      <c r="I115">
        <v>29823</v>
      </c>
      <c r="J115">
        <v>26795</v>
      </c>
      <c r="K115">
        <v>25111</v>
      </c>
      <c r="L115">
        <v>23661</v>
      </c>
      <c r="M115">
        <v>22054</v>
      </c>
      <c r="N115">
        <v>21687</v>
      </c>
      <c r="O115">
        <v>20197</v>
      </c>
      <c r="P115">
        <v>19763</v>
      </c>
      <c r="Q115">
        <v>2</v>
      </c>
    </row>
    <row r="116" spans="1:17" hidden="1" x14ac:dyDescent="0.25">
      <c r="A116" t="s">
        <v>205</v>
      </c>
      <c r="B116">
        <v>41975</v>
      </c>
      <c r="C116">
        <v>40735</v>
      </c>
      <c r="D116">
        <v>40743</v>
      </c>
      <c r="E116">
        <v>40082</v>
      </c>
      <c r="F116">
        <v>40628</v>
      </c>
      <c r="G116">
        <v>39125</v>
      </c>
      <c r="H116">
        <v>39991</v>
      </c>
      <c r="I116">
        <v>40833</v>
      </c>
      <c r="J116">
        <v>38950</v>
      </c>
      <c r="K116">
        <v>36982</v>
      </c>
      <c r="L116">
        <v>34496</v>
      </c>
      <c r="M116">
        <v>33752</v>
      </c>
      <c r="N116">
        <v>32900</v>
      </c>
      <c r="O116">
        <v>31912</v>
      </c>
      <c r="P116">
        <v>30981</v>
      </c>
      <c r="Q116">
        <v>2</v>
      </c>
    </row>
    <row r="117" spans="1:17" hidden="1" x14ac:dyDescent="0.25">
      <c r="A117" t="s">
        <v>219</v>
      </c>
      <c r="B117">
        <v>46767</v>
      </c>
      <c r="C117">
        <v>46410</v>
      </c>
      <c r="D117">
        <v>46615</v>
      </c>
      <c r="E117">
        <v>45189</v>
      </c>
      <c r="F117">
        <v>43232</v>
      </c>
      <c r="G117">
        <v>39941</v>
      </c>
      <c r="H117">
        <v>43537</v>
      </c>
      <c r="I117">
        <v>43701</v>
      </c>
      <c r="J117">
        <v>40434</v>
      </c>
      <c r="K117">
        <v>37681</v>
      </c>
      <c r="L117">
        <v>37764</v>
      </c>
      <c r="M117">
        <v>35433</v>
      </c>
      <c r="N117">
        <v>34533</v>
      </c>
      <c r="O117">
        <v>33180</v>
      </c>
      <c r="P117">
        <v>32749</v>
      </c>
      <c r="Q117">
        <v>2</v>
      </c>
    </row>
    <row r="118" spans="1:17" hidden="1" x14ac:dyDescent="0.25">
      <c r="A118" t="s">
        <v>221</v>
      </c>
      <c r="B118">
        <v>41288</v>
      </c>
      <c r="C118">
        <v>40080</v>
      </c>
      <c r="D118">
        <v>39992</v>
      </c>
      <c r="E118">
        <v>38938</v>
      </c>
      <c r="F118">
        <v>37989</v>
      </c>
      <c r="G118">
        <v>35235</v>
      </c>
      <c r="H118">
        <v>38780</v>
      </c>
      <c r="I118">
        <v>40437</v>
      </c>
      <c r="J118">
        <v>35750</v>
      </c>
      <c r="K118">
        <v>33498</v>
      </c>
      <c r="L118">
        <v>33352</v>
      </c>
      <c r="M118">
        <v>31419</v>
      </c>
      <c r="N118">
        <v>30795</v>
      </c>
      <c r="O118">
        <v>29385</v>
      </c>
      <c r="P118">
        <v>29546</v>
      </c>
      <c r="Q118">
        <v>2</v>
      </c>
    </row>
    <row r="119" spans="1:17" hidden="1" x14ac:dyDescent="0.25">
      <c r="A119" t="s">
        <v>233</v>
      </c>
      <c r="B119">
        <v>32993</v>
      </c>
      <c r="C119">
        <v>31824</v>
      </c>
      <c r="D119">
        <v>31721</v>
      </c>
      <c r="E119">
        <v>30697</v>
      </c>
      <c r="F119">
        <v>29611</v>
      </c>
      <c r="G119">
        <v>29804</v>
      </c>
      <c r="H119">
        <v>32437</v>
      </c>
      <c r="I119">
        <v>33710</v>
      </c>
      <c r="J119">
        <v>33849</v>
      </c>
      <c r="K119">
        <v>32999</v>
      </c>
      <c r="L119">
        <v>30827</v>
      </c>
      <c r="M119">
        <v>28182</v>
      </c>
      <c r="N119">
        <v>27680</v>
      </c>
      <c r="O119">
        <v>25569</v>
      </c>
      <c r="P119">
        <v>23870</v>
      </c>
      <c r="Q119">
        <v>2</v>
      </c>
    </row>
    <row r="120" spans="1:17" hidden="1" x14ac:dyDescent="0.25">
      <c r="A120" t="s">
        <v>236</v>
      </c>
      <c r="B120">
        <v>33184</v>
      </c>
      <c r="C120">
        <v>32358</v>
      </c>
      <c r="D120">
        <v>31356</v>
      </c>
      <c r="E120">
        <v>30193</v>
      </c>
      <c r="F120">
        <v>30608</v>
      </c>
      <c r="G120">
        <v>30680</v>
      </c>
      <c r="H120">
        <v>33182</v>
      </c>
      <c r="I120">
        <v>34700</v>
      </c>
      <c r="J120">
        <v>33706</v>
      </c>
      <c r="K120">
        <v>33189</v>
      </c>
      <c r="L120">
        <v>32502</v>
      </c>
      <c r="M120">
        <v>29667</v>
      </c>
      <c r="N120">
        <v>28697</v>
      </c>
      <c r="O120">
        <v>27418</v>
      </c>
      <c r="P120">
        <v>26587</v>
      </c>
      <c r="Q120">
        <v>2</v>
      </c>
    </row>
    <row r="121" spans="1:17" hidden="1" x14ac:dyDescent="0.25">
      <c r="A121" t="s">
        <v>238</v>
      </c>
      <c r="B121">
        <v>33890</v>
      </c>
      <c r="C121">
        <v>32596</v>
      </c>
      <c r="D121">
        <v>31795</v>
      </c>
      <c r="E121">
        <v>32202</v>
      </c>
      <c r="F121">
        <v>32642</v>
      </c>
      <c r="G121">
        <v>32934</v>
      </c>
      <c r="H121">
        <v>33910</v>
      </c>
      <c r="I121">
        <v>34354</v>
      </c>
      <c r="J121">
        <v>34886</v>
      </c>
      <c r="K121">
        <v>32441</v>
      </c>
      <c r="L121">
        <v>31840</v>
      </c>
      <c r="M121">
        <v>29965</v>
      </c>
      <c r="N121">
        <v>29211</v>
      </c>
      <c r="O121">
        <v>27298</v>
      </c>
      <c r="P121">
        <v>26293</v>
      </c>
      <c r="Q121">
        <v>2</v>
      </c>
    </row>
    <row r="122" spans="1:17" hidden="1" x14ac:dyDescent="0.25">
      <c r="A122" t="s">
        <v>243</v>
      </c>
      <c r="B122">
        <v>51529</v>
      </c>
      <c r="C122">
        <v>49543</v>
      </c>
      <c r="D122">
        <v>48400</v>
      </c>
      <c r="E122">
        <v>47099</v>
      </c>
      <c r="F122">
        <v>45504</v>
      </c>
      <c r="G122">
        <v>44283</v>
      </c>
      <c r="H122">
        <v>47959</v>
      </c>
      <c r="I122">
        <v>49510</v>
      </c>
      <c r="J122">
        <v>49344</v>
      </c>
      <c r="K122">
        <v>47777</v>
      </c>
      <c r="L122">
        <v>44491</v>
      </c>
      <c r="M122">
        <v>41506</v>
      </c>
      <c r="N122">
        <v>40899</v>
      </c>
      <c r="O122">
        <v>39172</v>
      </c>
      <c r="P122">
        <v>37675</v>
      </c>
      <c r="Q122">
        <v>2</v>
      </c>
    </row>
    <row r="123" spans="1:17" hidden="1" x14ac:dyDescent="0.25">
      <c r="A123" t="s">
        <v>244</v>
      </c>
      <c r="B123">
        <v>46395</v>
      </c>
      <c r="C123">
        <v>44261</v>
      </c>
      <c r="D123">
        <v>42880</v>
      </c>
      <c r="E123">
        <v>41477</v>
      </c>
      <c r="F123">
        <v>41881</v>
      </c>
      <c r="G123">
        <v>40837</v>
      </c>
      <c r="H123">
        <v>44124</v>
      </c>
      <c r="I123">
        <v>45674</v>
      </c>
      <c r="J123">
        <v>43936</v>
      </c>
      <c r="K123">
        <v>41784</v>
      </c>
      <c r="L123">
        <v>40087</v>
      </c>
      <c r="M123">
        <v>37726</v>
      </c>
      <c r="N123">
        <v>35848</v>
      </c>
      <c r="O123">
        <v>34617</v>
      </c>
      <c r="P123">
        <v>33586</v>
      </c>
      <c r="Q123">
        <v>2</v>
      </c>
    </row>
    <row r="124" spans="1:17" hidden="1" x14ac:dyDescent="0.25">
      <c r="A124" t="s">
        <v>246</v>
      </c>
      <c r="B124">
        <v>35148</v>
      </c>
      <c r="C124">
        <v>33862</v>
      </c>
      <c r="D124">
        <v>33091</v>
      </c>
      <c r="E124">
        <v>31244</v>
      </c>
      <c r="F124">
        <v>30402</v>
      </c>
      <c r="G124">
        <v>29599</v>
      </c>
      <c r="H124">
        <v>32266</v>
      </c>
      <c r="I124">
        <v>33106</v>
      </c>
      <c r="J124">
        <v>33871</v>
      </c>
      <c r="K124">
        <v>31460</v>
      </c>
      <c r="L124">
        <v>30878</v>
      </c>
      <c r="M124">
        <v>28317</v>
      </c>
      <c r="N124">
        <v>26958</v>
      </c>
      <c r="O124">
        <v>26528</v>
      </c>
      <c r="P124">
        <v>26153</v>
      </c>
      <c r="Q124">
        <v>2</v>
      </c>
    </row>
    <row r="125" spans="1:17" hidden="1" x14ac:dyDescent="0.25">
      <c r="A125" t="s">
        <v>247</v>
      </c>
      <c r="B125">
        <v>35867</v>
      </c>
      <c r="C125">
        <v>34644</v>
      </c>
      <c r="D125">
        <v>33764</v>
      </c>
      <c r="E125">
        <v>32891</v>
      </c>
      <c r="F125">
        <v>32198</v>
      </c>
      <c r="G125">
        <v>31556</v>
      </c>
      <c r="H125">
        <v>34911</v>
      </c>
      <c r="I125">
        <v>35360</v>
      </c>
      <c r="J125">
        <v>35125</v>
      </c>
      <c r="K125">
        <v>33964</v>
      </c>
      <c r="L125">
        <v>33159</v>
      </c>
      <c r="M125">
        <v>30534</v>
      </c>
      <c r="N125">
        <v>29833</v>
      </c>
      <c r="O125">
        <v>27976</v>
      </c>
      <c r="P125">
        <v>27407</v>
      </c>
      <c r="Q125">
        <v>2</v>
      </c>
    </row>
    <row r="126" spans="1:17" hidden="1" x14ac:dyDescent="0.25">
      <c r="A126" t="s">
        <v>251</v>
      </c>
      <c r="B126">
        <v>43010</v>
      </c>
      <c r="C126">
        <v>40721</v>
      </c>
      <c r="D126">
        <v>40481</v>
      </c>
      <c r="E126">
        <v>39619</v>
      </c>
      <c r="F126">
        <v>39413</v>
      </c>
      <c r="G126">
        <v>38766</v>
      </c>
      <c r="H126">
        <v>41806</v>
      </c>
      <c r="I126">
        <v>43375</v>
      </c>
      <c r="J126">
        <v>42376</v>
      </c>
      <c r="K126">
        <v>40273</v>
      </c>
      <c r="L126">
        <v>39535</v>
      </c>
      <c r="M126">
        <v>38138</v>
      </c>
      <c r="N126">
        <v>35590</v>
      </c>
      <c r="O126">
        <v>34026</v>
      </c>
      <c r="P126">
        <v>32022</v>
      </c>
      <c r="Q126">
        <v>2</v>
      </c>
    </row>
    <row r="127" spans="1:17" hidden="1" x14ac:dyDescent="0.25">
      <c r="A127" t="s">
        <v>255</v>
      </c>
      <c r="B127">
        <v>43008</v>
      </c>
      <c r="C127">
        <v>41216</v>
      </c>
      <c r="D127">
        <v>40674</v>
      </c>
      <c r="E127">
        <v>38921</v>
      </c>
      <c r="F127">
        <v>38379</v>
      </c>
      <c r="G127">
        <v>37575</v>
      </c>
      <c r="H127">
        <v>40982</v>
      </c>
      <c r="I127">
        <v>41180</v>
      </c>
      <c r="J127">
        <v>40520</v>
      </c>
      <c r="K127">
        <v>39705</v>
      </c>
      <c r="L127">
        <v>37436</v>
      </c>
      <c r="M127">
        <v>35211</v>
      </c>
      <c r="N127">
        <v>34707</v>
      </c>
      <c r="O127">
        <v>32641</v>
      </c>
      <c r="P127">
        <v>30962</v>
      </c>
      <c r="Q127">
        <v>2</v>
      </c>
    </row>
    <row r="128" spans="1:17" hidden="1" x14ac:dyDescent="0.25">
      <c r="A128" t="s">
        <v>260</v>
      </c>
      <c r="B128">
        <v>36779</v>
      </c>
      <c r="C128">
        <v>35694</v>
      </c>
      <c r="D128">
        <v>35079</v>
      </c>
      <c r="E128">
        <v>33717</v>
      </c>
      <c r="F128">
        <v>32666</v>
      </c>
      <c r="G128">
        <v>33385</v>
      </c>
      <c r="H128">
        <v>34319</v>
      </c>
      <c r="I128">
        <v>35817</v>
      </c>
      <c r="J128">
        <v>35546</v>
      </c>
      <c r="K128">
        <v>34178</v>
      </c>
      <c r="L128">
        <v>32548</v>
      </c>
      <c r="M128">
        <v>29422</v>
      </c>
      <c r="N128">
        <v>28613</v>
      </c>
      <c r="O128">
        <v>26835</v>
      </c>
      <c r="P128">
        <v>26616</v>
      </c>
      <c r="Q128">
        <v>2</v>
      </c>
    </row>
    <row r="129" spans="1:17" hidden="1" x14ac:dyDescent="0.25">
      <c r="A129" t="s">
        <v>266</v>
      </c>
      <c r="B129">
        <v>41239</v>
      </c>
      <c r="C129">
        <v>40131</v>
      </c>
      <c r="D129">
        <v>39817</v>
      </c>
      <c r="E129">
        <v>38473</v>
      </c>
      <c r="F129">
        <v>38350</v>
      </c>
      <c r="G129">
        <v>38688</v>
      </c>
      <c r="H129">
        <v>41926</v>
      </c>
      <c r="I129">
        <v>44361</v>
      </c>
      <c r="J129">
        <v>42525</v>
      </c>
      <c r="K129">
        <v>40108</v>
      </c>
      <c r="L129">
        <v>38125</v>
      </c>
      <c r="M129">
        <v>36220</v>
      </c>
      <c r="N129">
        <v>33968</v>
      </c>
      <c r="O129">
        <v>33247</v>
      </c>
      <c r="P129">
        <v>32192</v>
      </c>
      <c r="Q129">
        <v>2</v>
      </c>
    </row>
    <row r="130" spans="1:17" s="2" customFormat="1" x14ac:dyDescent="0.25">
      <c r="A130" s="2" t="s">
        <v>269</v>
      </c>
      <c r="B130" s="2">
        <f t="shared" ref="B130:P130" si="1">AVERAGE(B69:B129)</f>
        <v>41711.2131147541</v>
      </c>
      <c r="C130" s="2">
        <f t="shared" si="1"/>
        <v>40519.672131147541</v>
      </c>
      <c r="D130" s="2">
        <f t="shared" si="1"/>
        <v>40143.573770491806</v>
      </c>
      <c r="E130" s="2">
        <f t="shared" si="1"/>
        <v>39346.983606557376</v>
      </c>
      <c r="F130" s="2">
        <f t="shared" si="1"/>
        <v>37966.327868852459</v>
      </c>
      <c r="G130" s="2">
        <f t="shared" si="1"/>
        <v>36322.491803278688</v>
      </c>
      <c r="H130" s="2">
        <f t="shared" si="1"/>
        <v>38522.573770491806</v>
      </c>
      <c r="I130" s="2">
        <f t="shared" si="1"/>
        <v>38606.147540983606</v>
      </c>
      <c r="J130" s="2">
        <f t="shared" si="1"/>
        <v>36402.836065573771</v>
      </c>
      <c r="K130" s="2">
        <f t="shared" si="1"/>
        <v>34458.131147540982</v>
      </c>
      <c r="L130" s="2">
        <f t="shared" si="1"/>
        <v>33181.836065573771</v>
      </c>
      <c r="M130" s="2">
        <f t="shared" si="1"/>
        <v>31532.737704918032</v>
      </c>
      <c r="N130" s="2">
        <f t="shared" si="1"/>
        <v>30929.065573770491</v>
      </c>
      <c r="O130" s="2">
        <f t="shared" si="1"/>
        <v>29770.278688524591</v>
      </c>
      <c r="P130" s="2">
        <f t="shared" si="1"/>
        <v>28791.377049180326</v>
      </c>
      <c r="Q130" s="2">
        <v>2</v>
      </c>
    </row>
    <row r="131" spans="1:17" hidden="1" x14ac:dyDescent="0.25">
      <c r="A131" t="s">
        <v>3</v>
      </c>
      <c r="B131">
        <v>77542</v>
      </c>
      <c r="C131">
        <v>76190</v>
      </c>
      <c r="D131">
        <v>75013</v>
      </c>
      <c r="E131">
        <v>72258</v>
      </c>
      <c r="F131">
        <v>70299</v>
      </c>
      <c r="G131">
        <v>67491</v>
      </c>
      <c r="H131">
        <v>69870</v>
      </c>
      <c r="I131">
        <v>68685</v>
      </c>
      <c r="J131">
        <v>67195</v>
      </c>
      <c r="K131">
        <v>63298</v>
      </c>
      <c r="L131">
        <v>61814</v>
      </c>
      <c r="M131">
        <v>59444</v>
      </c>
      <c r="N131">
        <v>59063</v>
      </c>
      <c r="O131">
        <v>55913</v>
      </c>
      <c r="P131">
        <v>55603</v>
      </c>
      <c r="Q131">
        <v>3</v>
      </c>
    </row>
    <row r="132" spans="1:17" hidden="1" x14ac:dyDescent="0.25">
      <c r="A132" t="s">
        <v>10</v>
      </c>
      <c r="B132">
        <v>66486</v>
      </c>
      <c r="C132">
        <v>65316</v>
      </c>
      <c r="D132">
        <v>65427</v>
      </c>
      <c r="E132">
        <v>63746</v>
      </c>
      <c r="F132">
        <v>61019</v>
      </c>
      <c r="G132">
        <v>56837</v>
      </c>
      <c r="H132">
        <v>57830</v>
      </c>
      <c r="I132">
        <v>58117</v>
      </c>
      <c r="J132">
        <v>56185</v>
      </c>
      <c r="K132">
        <v>55269</v>
      </c>
      <c r="L132">
        <v>53275</v>
      </c>
      <c r="M132">
        <v>51752</v>
      </c>
      <c r="N132">
        <v>50609</v>
      </c>
      <c r="O132">
        <v>49492</v>
      </c>
      <c r="P132">
        <v>48399</v>
      </c>
      <c r="Q132">
        <v>3</v>
      </c>
    </row>
    <row r="133" spans="1:17" hidden="1" x14ac:dyDescent="0.25">
      <c r="A133" t="s">
        <v>11</v>
      </c>
      <c r="B133">
        <v>68331</v>
      </c>
      <c r="C133">
        <v>67505</v>
      </c>
      <c r="D133">
        <v>66951</v>
      </c>
      <c r="E133">
        <v>64449</v>
      </c>
      <c r="F133">
        <v>61995</v>
      </c>
      <c r="G133">
        <v>57292</v>
      </c>
      <c r="H133">
        <v>60427</v>
      </c>
      <c r="I133">
        <v>60225</v>
      </c>
      <c r="J133">
        <v>57245</v>
      </c>
      <c r="K133">
        <v>55649</v>
      </c>
      <c r="L133">
        <v>52975</v>
      </c>
      <c r="M133">
        <v>50749</v>
      </c>
      <c r="N133">
        <v>49000</v>
      </c>
      <c r="O133">
        <v>47312</v>
      </c>
      <c r="P133">
        <v>45682</v>
      </c>
      <c r="Q133">
        <v>3</v>
      </c>
    </row>
    <row r="134" spans="1:17" hidden="1" x14ac:dyDescent="0.25">
      <c r="A134" t="s">
        <v>28</v>
      </c>
      <c r="B134">
        <v>59465</v>
      </c>
      <c r="C134">
        <v>57473</v>
      </c>
      <c r="D134">
        <v>56471</v>
      </c>
      <c r="E134">
        <v>56354</v>
      </c>
      <c r="F134">
        <v>55575</v>
      </c>
      <c r="G134">
        <v>54189</v>
      </c>
      <c r="H134">
        <v>56279</v>
      </c>
      <c r="I134">
        <v>56233</v>
      </c>
      <c r="J134">
        <v>50142</v>
      </c>
      <c r="K134">
        <v>46733</v>
      </c>
      <c r="L134">
        <v>43390</v>
      </c>
      <c r="M134">
        <v>40492</v>
      </c>
      <c r="N134">
        <v>37325</v>
      </c>
      <c r="O134">
        <v>35721</v>
      </c>
      <c r="P134">
        <v>32938</v>
      </c>
      <c r="Q134">
        <v>3</v>
      </c>
    </row>
    <row r="135" spans="1:17" hidden="1" x14ac:dyDescent="0.25">
      <c r="A135" t="s">
        <v>38</v>
      </c>
      <c r="B135">
        <v>73322</v>
      </c>
      <c r="C135">
        <v>69742</v>
      </c>
      <c r="D135">
        <v>68826</v>
      </c>
      <c r="E135">
        <v>67787</v>
      </c>
      <c r="F135">
        <v>63757</v>
      </c>
      <c r="G135">
        <v>58064</v>
      </c>
      <c r="H135">
        <v>63647</v>
      </c>
      <c r="I135">
        <v>62988</v>
      </c>
      <c r="J135">
        <v>59869</v>
      </c>
      <c r="K135">
        <v>56367</v>
      </c>
      <c r="L135">
        <v>54017</v>
      </c>
      <c r="M135">
        <v>51977</v>
      </c>
      <c r="N135">
        <v>51002</v>
      </c>
      <c r="O135">
        <v>50060</v>
      </c>
      <c r="P135">
        <v>48668</v>
      </c>
      <c r="Q135">
        <v>3</v>
      </c>
    </row>
    <row r="136" spans="1:17" hidden="1" x14ac:dyDescent="0.25">
      <c r="A136" t="s">
        <v>39</v>
      </c>
      <c r="B136">
        <v>66767</v>
      </c>
      <c r="C136">
        <v>63459</v>
      </c>
      <c r="D136">
        <v>62743</v>
      </c>
      <c r="E136">
        <v>61851</v>
      </c>
      <c r="F136">
        <v>57972</v>
      </c>
      <c r="G136">
        <v>51758</v>
      </c>
      <c r="H136">
        <v>57728</v>
      </c>
      <c r="I136">
        <v>56848</v>
      </c>
      <c r="J136">
        <v>53249</v>
      </c>
      <c r="K136">
        <v>50396</v>
      </c>
      <c r="L136">
        <v>48083</v>
      </c>
      <c r="M136">
        <v>45767</v>
      </c>
      <c r="N136">
        <v>44739</v>
      </c>
      <c r="O136">
        <v>43915</v>
      </c>
      <c r="P136">
        <v>42315</v>
      </c>
      <c r="Q136">
        <v>3</v>
      </c>
    </row>
    <row r="137" spans="1:17" hidden="1" x14ac:dyDescent="0.25">
      <c r="A137" t="s">
        <v>44</v>
      </c>
      <c r="B137">
        <v>63604</v>
      </c>
      <c r="C137">
        <v>60844</v>
      </c>
      <c r="D137">
        <v>60647</v>
      </c>
      <c r="E137">
        <v>58796</v>
      </c>
      <c r="F137">
        <v>55642</v>
      </c>
      <c r="G137">
        <v>51708</v>
      </c>
      <c r="H137">
        <v>54419</v>
      </c>
      <c r="I137">
        <v>53548</v>
      </c>
      <c r="J137">
        <v>50999</v>
      </c>
      <c r="K137">
        <v>48924</v>
      </c>
      <c r="L137">
        <v>47957</v>
      </c>
      <c r="M137">
        <v>44904</v>
      </c>
      <c r="N137">
        <v>44559</v>
      </c>
      <c r="O137">
        <v>42438</v>
      </c>
      <c r="P137">
        <v>42458</v>
      </c>
      <c r="Q137">
        <v>3</v>
      </c>
    </row>
    <row r="138" spans="1:17" hidden="1" x14ac:dyDescent="0.25">
      <c r="A138" t="s">
        <v>46</v>
      </c>
      <c r="B138">
        <v>62238</v>
      </c>
      <c r="C138">
        <v>59569</v>
      </c>
      <c r="D138">
        <v>58718</v>
      </c>
      <c r="E138">
        <v>56806</v>
      </c>
      <c r="F138">
        <v>53213</v>
      </c>
      <c r="G138">
        <v>48876</v>
      </c>
      <c r="H138">
        <v>52249</v>
      </c>
      <c r="I138">
        <v>51548</v>
      </c>
      <c r="J138">
        <v>49875</v>
      </c>
      <c r="K138">
        <v>47208</v>
      </c>
      <c r="L138">
        <v>44906</v>
      </c>
      <c r="M138">
        <v>42945</v>
      </c>
      <c r="N138">
        <v>42858</v>
      </c>
      <c r="O138">
        <v>40878</v>
      </c>
      <c r="P138">
        <v>39325</v>
      </c>
      <c r="Q138">
        <v>3</v>
      </c>
    </row>
    <row r="139" spans="1:17" hidden="1" x14ac:dyDescent="0.25">
      <c r="A139" t="s">
        <v>48</v>
      </c>
      <c r="B139">
        <v>59593</v>
      </c>
      <c r="C139">
        <v>57526</v>
      </c>
      <c r="D139">
        <v>56796</v>
      </c>
      <c r="E139">
        <v>55624</v>
      </c>
      <c r="F139">
        <v>53786</v>
      </c>
      <c r="G139">
        <v>49963</v>
      </c>
      <c r="H139">
        <v>52900</v>
      </c>
      <c r="I139">
        <v>51854</v>
      </c>
      <c r="J139">
        <v>49471</v>
      </c>
      <c r="K139">
        <v>47092</v>
      </c>
      <c r="L139">
        <v>45092</v>
      </c>
      <c r="M139">
        <v>43047</v>
      </c>
      <c r="N139">
        <v>42092</v>
      </c>
      <c r="O139">
        <v>41163</v>
      </c>
      <c r="P139">
        <v>40198</v>
      </c>
      <c r="Q139">
        <v>3</v>
      </c>
    </row>
    <row r="140" spans="1:17" hidden="1" x14ac:dyDescent="0.25">
      <c r="A140" t="s">
        <v>56</v>
      </c>
      <c r="B140">
        <v>70042</v>
      </c>
      <c r="C140">
        <v>67527</v>
      </c>
      <c r="D140">
        <v>67210</v>
      </c>
      <c r="E140">
        <v>66242</v>
      </c>
      <c r="F140">
        <v>62693</v>
      </c>
      <c r="G140">
        <v>58290</v>
      </c>
      <c r="H140">
        <v>62836</v>
      </c>
      <c r="I140">
        <v>61953</v>
      </c>
      <c r="J140">
        <v>60564</v>
      </c>
      <c r="K140">
        <v>57337</v>
      </c>
      <c r="L140">
        <v>53359</v>
      </c>
      <c r="M140">
        <v>51781</v>
      </c>
      <c r="N140">
        <v>51092</v>
      </c>
      <c r="O140">
        <v>49928</v>
      </c>
      <c r="P140">
        <v>49578</v>
      </c>
      <c r="Q140">
        <v>3</v>
      </c>
    </row>
    <row r="141" spans="1:17" hidden="1" x14ac:dyDescent="0.25">
      <c r="A141" t="s">
        <v>58</v>
      </c>
      <c r="B141">
        <v>74496</v>
      </c>
      <c r="C141">
        <v>71783</v>
      </c>
      <c r="D141">
        <v>71753</v>
      </c>
      <c r="E141">
        <v>70146</v>
      </c>
      <c r="F141">
        <v>66632</v>
      </c>
      <c r="G141">
        <v>61091</v>
      </c>
      <c r="H141">
        <v>65746</v>
      </c>
      <c r="I141">
        <v>63778</v>
      </c>
      <c r="J141">
        <v>60128</v>
      </c>
      <c r="K141">
        <v>56751</v>
      </c>
      <c r="L141">
        <v>54868</v>
      </c>
      <c r="M141">
        <v>51582</v>
      </c>
      <c r="N141">
        <v>50616</v>
      </c>
      <c r="O141">
        <v>50613</v>
      </c>
      <c r="P141">
        <v>49425</v>
      </c>
      <c r="Q141">
        <v>3</v>
      </c>
    </row>
    <row r="142" spans="1:17" hidden="1" x14ac:dyDescent="0.25">
      <c r="A142" t="s">
        <v>61</v>
      </c>
      <c r="B142">
        <v>65501</v>
      </c>
      <c r="C142">
        <v>63211</v>
      </c>
      <c r="D142">
        <v>63297</v>
      </c>
      <c r="E142">
        <v>61521</v>
      </c>
      <c r="F142">
        <v>58535</v>
      </c>
      <c r="G142">
        <v>53594</v>
      </c>
      <c r="H142">
        <v>56830</v>
      </c>
      <c r="I142">
        <v>56845</v>
      </c>
      <c r="J142">
        <v>53719</v>
      </c>
      <c r="K142">
        <v>51314</v>
      </c>
      <c r="L142">
        <v>49732</v>
      </c>
      <c r="M142">
        <v>47141</v>
      </c>
      <c r="N142">
        <v>46393</v>
      </c>
      <c r="O142">
        <v>45192</v>
      </c>
      <c r="P142">
        <v>45223</v>
      </c>
      <c r="Q142">
        <v>3</v>
      </c>
    </row>
    <row r="143" spans="1:17" hidden="1" x14ac:dyDescent="0.25">
      <c r="A143" t="s">
        <v>65</v>
      </c>
      <c r="B143">
        <v>80894</v>
      </c>
      <c r="C143">
        <v>77495</v>
      </c>
      <c r="D143">
        <v>76829</v>
      </c>
      <c r="E143">
        <v>73786</v>
      </c>
      <c r="F143">
        <v>70954</v>
      </c>
      <c r="G143">
        <v>67343</v>
      </c>
      <c r="H143">
        <v>71800</v>
      </c>
      <c r="I143">
        <v>70512</v>
      </c>
      <c r="J143">
        <v>68318</v>
      </c>
      <c r="K143">
        <v>65860</v>
      </c>
      <c r="L143">
        <v>63608</v>
      </c>
      <c r="M143">
        <v>60993</v>
      </c>
      <c r="N143">
        <v>59367</v>
      </c>
      <c r="O143">
        <v>59476</v>
      </c>
      <c r="P143">
        <v>57773</v>
      </c>
      <c r="Q143">
        <v>3</v>
      </c>
    </row>
    <row r="144" spans="1:17" hidden="1" x14ac:dyDescent="0.25">
      <c r="A144" t="s">
        <v>67</v>
      </c>
      <c r="B144">
        <v>75719</v>
      </c>
      <c r="C144">
        <v>73081</v>
      </c>
      <c r="D144">
        <v>71532</v>
      </c>
      <c r="E144">
        <v>68673</v>
      </c>
      <c r="F144">
        <v>67933</v>
      </c>
      <c r="G144">
        <v>61304</v>
      </c>
      <c r="H144">
        <v>63857</v>
      </c>
      <c r="I144">
        <v>61837</v>
      </c>
      <c r="J144">
        <v>59252</v>
      </c>
      <c r="K144">
        <v>57664</v>
      </c>
      <c r="L144">
        <v>55076</v>
      </c>
      <c r="M144">
        <v>51212</v>
      </c>
      <c r="N144">
        <v>51931</v>
      </c>
      <c r="O144">
        <v>50548</v>
      </c>
      <c r="P144">
        <v>49843</v>
      </c>
      <c r="Q144">
        <v>3</v>
      </c>
    </row>
    <row r="145" spans="1:17" hidden="1" x14ac:dyDescent="0.25">
      <c r="A145" t="s">
        <v>85</v>
      </c>
      <c r="B145">
        <v>60160</v>
      </c>
      <c r="C145">
        <v>59058</v>
      </c>
      <c r="D145">
        <v>59092</v>
      </c>
      <c r="E145">
        <v>59827</v>
      </c>
      <c r="F145">
        <v>60663</v>
      </c>
      <c r="G145">
        <v>60153</v>
      </c>
      <c r="H145">
        <v>63548</v>
      </c>
      <c r="I145">
        <v>62635</v>
      </c>
      <c r="J145">
        <v>57719</v>
      </c>
      <c r="K145">
        <v>52648</v>
      </c>
      <c r="L145">
        <v>49179</v>
      </c>
      <c r="M145">
        <v>46233</v>
      </c>
      <c r="N145">
        <v>44768</v>
      </c>
      <c r="O145">
        <v>41715</v>
      </c>
      <c r="P145">
        <v>39529</v>
      </c>
      <c r="Q145">
        <v>3</v>
      </c>
    </row>
    <row r="146" spans="1:17" hidden="1" x14ac:dyDescent="0.25">
      <c r="A146" t="s">
        <v>88</v>
      </c>
      <c r="B146">
        <v>70812</v>
      </c>
      <c r="C146">
        <v>68502</v>
      </c>
      <c r="D146">
        <v>69683</v>
      </c>
      <c r="E146">
        <v>69844</v>
      </c>
      <c r="F146">
        <v>69871</v>
      </c>
      <c r="G146">
        <v>68842</v>
      </c>
      <c r="H146">
        <v>73435</v>
      </c>
      <c r="I146">
        <v>72501</v>
      </c>
      <c r="J146">
        <v>67420</v>
      </c>
      <c r="K146">
        <v>61494</v>
      </c>
      <c r="L146">
        <v>57805</v>
      </c>
      <c r="M146">
        <v>54817</v>
      </c>
      <c r="N146">
        <v>53752</v>
      </c>
      <c r="O146">
        <v>50557</v>
      </c>
      <c r="P146">
        <v>48194</v>
      </c>
      <c r="Q146">
        <v>3</v>
      </c>
    </row>
    <row r="147" spans="1:17" hidden="1" x14ac:dyDescent="0.25">
      <c r="A147" t="s">
        <v>93</v>
      </c>
      <c r="B147">
        <v>58473</v>
      </c>
      <c r="C147">
        <v>57098</v>
      </c>
      <c r="D147">
        <v>58481</v>
      </c>
      <c r="E147">
        <v>59021</v>
      </c>
      <c r="F147">
        <v>59103</v>
      </c>
      <c r="G147">
        <v>58794</v>
      </c>
      <c r="H147">
        <v>61930</v>
      </c>
      <c r="I147">
        <v>62186</v>
      </c>
      <c r="J147">
        <v>57695</v>
      </c>
      <c r="K147">
        <v>53459</v>
      </c>
      <c r="L147">
        <v>50688</v>
      </c>
      <c r="M147">
        <v>48189</v>
      </c>
      <c r="N147">
        <v>47020</v>
      </c>
      <c r="O147">
        <v>44038</v>
      </c>
      <c r="P147">
        <v>42198</v>
      </c>
      <c r="Q147">
        <v>3</v>
      </c>
    </row>
    <row r="148" spans="1:17" hidden="1" x14ac:dyDescent="0.25">
      <c r="A148" t="s">
        <v>105</v>
      </c>
      <c r="B148">
        <v>63214</v>
      </c>
      <c r="C148">
        <v>62833</v>
      </c>
      <c r="D148">
        <v>62185</v>
      </c>
      <c r="E148">
        <v>61815</v>
      </c>
      <c r="F148">
        <v>60744</v>
      </c>
      <c r="G148">
        <v>58293</v>
      </c>
      <c r="H148">
        <v>61964</v>
      </c>
      <c r="I148">
        <v>60103</v>
      </c>
      <c r="J148">
        <v>54924</v>
      </c>
      <c r="K148">
        <v>51530</v>
      </c>
      <c r="L148">
        <v>49818</v>
      </c>
      <c r="M148">
        <v>45965</v>
      </c>
      <c r="N148">
        <v>46356</v>
      </c>
      <c r="O148">
        <v>45642</v>
      </c>
      <c r="P148">
        <v>43886</v>
      </c>
      <c r="Q148">
        <v>3</v>
      </c>
    </row>
    <row r="149" spans="1:17" hidden="1" x14ac:dyDescent="0.25">
      <c r="A149" t="s">
        <v>113</v>
      </c>
      <c r="B149">
        <v>62596</v>
      </c>
      <c r="C149">
        <v>62028</v>
      </c>
      <c r="D149">
        <v>60785</v>
      </c>
      <c r="E149">
        <v>60556</v>
      </c>
      <c r="F149">
        <v>58442</v>
      </c>
      <c r="G149">
        <v>56419</v>
      </c>
      <c r="H149">
        <v>58474</v>
      </c>
      <c r="I149">
        <v>61438</v>
      </c>
      <c r="J149">
        <v>58585</v>
      </c>
      <c r="K149">
        <v>56692</v>
      </c>
      <c r="L149">
        <v>54837</v>
      </c>
      <c r="M149">
        <v>52858</v>
      </c>
      <c r="N149">
        <v>54093</v>
      </c>
      <c r="O149">
        <v>52275</v>
      </c>
      <c r="P149">
        <v>49831</v>
      </c>
      <c r="Q149">
        <v>3</v>
      </c>
    </row>
    <row r="150" spans="1:17" hidden="1" x14ac:dyDescent="0.25">
      <c r="A150" t="s">
        <v>117</v>
      </c>
      <c r="B150">
        <v>51160</v>
      </c>
      <c r="C150">
        <v>50782</v>
      </c>
      <c r="D150">
        <v>49995</v>
      </c>
      <c r="E150">
        <v>50488</v>
      </c>
      <c r="F150">
        <v>49035</v>
      </c>
      <c r="G150">
        <v>48344</v>
      </c>
      <c r="H150">
        <v>50567</v>
      </c>
      <c r="I150">
        <v>52807</v>
      </c>
      <c r="J150">
        <v>50703</v>
      </c>
      <c r="K150">
        <v>49255</v>
      </c>
      <c r="L150">
        <v>47798</v>
      </c>
      <c r="M150">
        <v>45945</v>
      </c>
      <c r="N150">
        <v>47009</v>
      </c>
      <c r="O150">
        <v>45453</v>
      </c>
      <c r="P150">
        <v>43476</v>
      </c>
      <c r="Q150">
        <v>3</v>
      </c>
    </row>
    <row r="151" spans="1:17" hidden="1" x14ac:dyDescent="0.25">
      <c r="A151" t="s">
        <v>121</v>
      </c>
      <c r="B151">
        <v>79742</v>
      </c>
      <c r="C151">
        <v>78291</v>
      </c>
      <c r="D151">
        <v>76736</v>
      </c>
      <c r="E151">
        <v>75908</v>
      </c>
      <c r="F151">
        <v>72347</v>
      </c>
      <c r="G151">
        <v>70174</v>
      </c>
      <c r="H151">
        <v>73267</v>
      </c>
      <c r="I151">
        <v>76080</v>
      </c>
      <c r="J151">
        <v>72919</v>
      </c>
      <c r="K151">
        <v>70120</v>
      </c>
      <c r="L151">
        <v>66509</v>
      </c>
      <c r="M151">
        <v>62469</v>
      </c>
      <c r="N151">
        <v>63275</v>
      </c>
      <c r="O151">
        <v>60842</v>
      </c>
      <c r="P151">
        <v>57908</v>
      </c>
      <c r="Q151">
        <v>3</v>
      </c>
    </row>
    <row r="152" spans="1:17" hidden="1" x14ac:dyDescent="0.25">
      <c r="A152" t="s">
        <v>123</v>
      </c>
      <c r="B152">
        <v>84567</v>
      </c>
      <c r="C152">
        <v>84100</v>
      </c>
      <c r="D152">
        <v>82747</v>
      </c>
      <c r="E152">
        <v>81996</v>
      </c>
      <c r="F152">
        <v>78099</v>
      </c>
      <c r="G152">
        <v>74695</v>
      </c>
      <c r="H152">
        <v>76195</v>
      </c>
      <c r="I152">
        <v>78788</v>
      </c>
      <c r="J152">
        <v>75045</v>
      </c>
      <c r="K152">
        <v>71341</v>
      </c>
      <c r="L152">
        <v>67700</v>
      </c>
      <c r="M152">
        <v>65567</v>
      </c>
      <c r="N152">
        <v>67134</v>
      </c>
      <c r="O152">
        <v>63902</v>
      </c>
      <c r="P152">
        <v>59473</v>
      </c>
      <c r="Q152">
        <v>3</v>
      </c>
    </row>
    <row r="153" spans="1:17" hidden="1" x14ac:dyDescent="0.25">
      <c r="A153" t="s">
        <v>124</v>
      </c>
      <c r="B153">
        <v>78932</v>
      </c>
      <c r="C153">
        <v>77080</v>
      </c>
      <c r="D153">
        <v>74665</v>
      </c>
      <c r="E153">
        <v>72431</v>
      </c>
      <c r="F153">
        <v>68892</v>
      </c>
      <c r="G153">
        <v>67543</v>
      </c>
      <c r="H153">
        <v>68985</v>
      </c>
      <c r="I153">
        <v>69663</v>
      </c>
      <c r="J153">
        <v>67940</v>
      </c>
      <c r="K153">
        <v>63563</v>
      </c>
      <c r="L153">
        <v>59531</v>
      </c>
      <c r="M153">
        <v>56935</v>
      </c>
      <c r="N153">
        <v>57906</v>
      </c>
      <c r="O153">
        <v>55140</v>
      </c>
      <c r="P153">
        <v>50927</v>
      </c>
      <c r="Q153">
        <v>3</v>
      </c>
    </row>
    <row r="154" spans="1:17" hidden="1" x14ac:dyDescent="0.25">
      <c r="A154" t="s">
        <v>128</v>
      </c>
      <c r="B154">
        <v>61294</v>
      </c>
      <c r="C154">
        <v>60210</v>
      </c>
      <c r="D154">
        <v>58631</v>
      </c>
      <c r="E154">
        <v>58411</v>
      </c>
      <c r="F154">
        <v>55829</v>
      </c>
      <c r="G154">
        <v>54008</v>
      </c>
      <c r="H154">
        <v>55265</v>
      </c>
      <c r="I154">
        <v>55313</v>
      </c>
      <c r="J154">
        <v>52552</v>
      </c>
      <c r="K154">
        <v>49971</v>
      </c>
      <c r="L154">
        <v>47472</v>
      </c>
      <c r="M154">
        <v>45342</v>
      </c>
      <c r="N154">
        <v>45137</v>
      </c>
      <c r="O154">
        <v>43117</v>
      </c>
      <c r="P154">
        <v>40433</v>
      </c>
      <c r="Q154">
        <v>3</v>
      </c>
    </row>
    <row r="155" spans="1:17" hidden="1" x14ac:dyDescent="0.25">
      <c r="A155" t="s">
        <v>133</v>
      </c>
      <c r="B155">
        <v>87794</v>
      </c>
      <c r="C155">
        <v>84532</v>
      </c>
      <c r="D155">
        <v>82194</v>
      </c>
      <c r="E155">
        <v>82086</v>
      </c>
      <c r="F155">
        <v>80705</v>
      </c>
      <c r="G155">
        <v>77387</v>
      </c>
      <c r="H155">
        <v>78409</v>
      </c>
      <c r="I155">
        <v>75173</v>
      </c>
      <c r="J155">
        <v>71647</v>
      </c>
      <c r="K155">
        <v>67002</v>
      </c>
      <c r="L155">
        <v>62958</v>
      </c>
      <c r="M155">
        <v>59520</v>
      </c>
      <c r="N155">
        <v>58882</v>
      </c>
      <c r="O155">
        <v>52216</v>
      </c>
      <c r="P155">
        <v>46013</v>
      </c>
      <c r="Q155">
        <v>3</v>
      </c>
    </row>
    <row r="156" spans="1:17" hidden="1" x14ac:dyDescent="0.25">
      <c r="A156" t="s">
        <v>149</v>
      </c>
      <c r="B156">
        <v>70545</v>
      </c>
      <c r="C156">
        <v>70139</v>
      </c>
      <c r="D156">
        <v>71924</v>
      </c>
      <c r="E156">
        <v>70001</v>
      </c>
      <c r="F156">
        <v>68511</v>
      </c>
      <c r="G156">
        <v>66423</v>
      </c>
      <c r="H156">
        <v>69857</v>
      </c>
      <c r="I156">
        <v>70697</v>
      </c>
      <c r="J156">
        <v>67890</v>
      </c>
      <c r="K156">
        <v>64324</v>
      </c>
      <c r="L156">
        <v>62946</v>
      </c>
      <c r="M156">
        <v>62568</v>
      </c>
      <c r="N156">
        <v>62277</v>
      </c>
      <c r="O156">
        <v>63812</v>
      </c>
      <c r="P156">
        <v>61401</v>
      </c>
      <c r="Q156">
        <v>3</v>
      </c>
    </row>
    <row r="157" spans="1:17" hidden="1" x14ac:dyDescent="0.25">
      <c r="A157" t="s">
        <v>172</v>
      </c>
      <c r="B157">
        <v>60950</v>
      </c>
      <c r="C157">
        <v>59404</v>
      </c>
      <c r="D157">
        <v>58965</v>
      </c>
      <c r="E157">
        <v>59711</v>
      </c>
      <c r="F157">
        <v>56968</v>
      </c>
      <c r="G157">
        <v>56299</v>
      </c>
      <c r="H157">
        <v>59328</v>
      </c>
      <c r="I157">
        <v>58381</v>
      </c>
      <c r="J157">
        <v>54746</v>
      </c>
      <c r="K157">
        <v>50710</v>
      </c>
      <c r="L157">
        <v>48699</v>
      </c>
      <c r="M157">
        <v>46802</v>
      </c>
      <c r="N157">
        <v>47312</v>
      </c>
      <c r="O157">
        <v>45777</v>
      </c>
      <c r="P157">
        <v>44274</v>
      </c>
      <c r="Q157">
        <v>3</v>
      </c>
    </row>
    <row r="158" spans="1:17" hidden="1" x14ac:dyDescent="0.25">
      <c r="A158" t="s">
        <v>180</v>
      </c>
      <c r="B158">
        <v>62921</v>
      </c>
      <c r="C158">
        <v>62164</v>
      </c>
      <c r="D158">
        <v>60164</v>
      </c>
      <c r="E158">
        <v>55837</v>
      </c>
      <c r="F158">
        <v>52768</v>
      </c>
      <c r="G158">
        <v>49261</v>
      </c>
      <c r="H158">
        <v>54247</v>
      </c>
      <c r="I158">
        <v>51195</v>
      </c>
      <c r="J158">
        <v>48948</v>
      </c>
      <c r="K158">
        <v>44829</v>
      </c>
      <c r="L158">
        <v>41024</v>
      </c>
      <c r="M158">
        <v>38092</v>
      </c>
      <c r="N158">
        <v>36696</v>
      </c>
      <c r="O158">
        <v>36592</v>
      </c>
      <c r="P158">
        <v>35626</v>
      </c>
      <c r="Q158">
        <v>3</v>
      </c>
    </row>
    <row r="159" spans="1:17" hidden="1" x14ac:dyDescent="0.25">
      <c r="A159" t="s">
        <v>190</v>
      </c>
      <c r="B159">
        <v>88614</v>
      </c>
      <c r="C159">
        <v>85599</v>
      </c>
      <c r="D159">
        <v>86411</v>
      </c>
      <c r="E159">
        <v>83477</v>
      </c>
      <c r="F159">
        <v>78139</v>
      </c>
      <c r="G159">
        <v>71094</v>
      </c>
      <c r="H159">
        <v>70301</v>
      </c>
      <c r="I159">
        <v>67495</v>
      </c>
      <c r="J159">
        <v>61190</v>
      </c>
      <c r="K159">
        <v>58466</v>
      </c>
      <c r="L159">
        <v>57781</v>
      </c>
      <c r="M159">
        <v>51985</v>
      </c>
      <c r="N159">
        <v>50959</v>
      </c>
      <c r="O159">
        <v>47863</v>
      </c>
      <c r="P159">
        <v>46757</v>
      </c>
      <c r="Q159">
        <v>3</v>
      </c>
    </row>
    <row r="160" spans="1:17" hidden="1" x14ac:dyDescent="0.25">
      <c r="A160" t="s">
        <v>195</v>
      </c>
      <c r="B160">
        <v>69238</v>
      </c>
      <c r="C160">
        <v>66336</v>
      </c>
      <c r="D160">
        <v>64567</v>
      </c>
      <c r="E160">
        <v>60880</v>
      </c>
      <c r="F160">
        <v>56915</v>
      </c>
      <c r="G160">
        <v>52828</v>
      </c>
      <c r="H160">
        <v>50583</v>
      </c>
      <c r="I160">
        <v>48991</v>
      </c>
      <c r="J160">
        <v>44289</v>
      </c>
      <c r="K160">
        <v>41986</v>
      </c>
      <c r="L160">
        <v>39593</v>
      </c>
      <c r="M160">
        <v>36006</v>
      </c>
      <c r="N160">
        <v>34590</v>
      </c>
      <c r="O160">
        <v>33607</v>
      </c>
      <c r="P160">
        <v>32912</v>
      </c>
      <c r="Q160">
        <v>3</v>
      </c>
    </row>
    <row r="161" spans="1:17" hidden="1" x14ac:dyDescent="0.25">
      <c r="A161" t="s">
        <v>203</v>
      </c>
      <c r="B161">
        <v>64612</v>
      </c>
      <c r="C161">
        <v>62544</v>
      </c>
      <c r="D161">
        <v>62177</v>
      </c>
      <c r="E161">
        <v>60877</v>
      </c>
      <c r="F161">
        <v>61388</v>
      </c>
      <c r="G161">
        <v>58447</v>
      </c>
      <c r="H161">
        <v>60713</v>
      </c>
      <c r="I161">
        <v>60524</v>
      </c>
      <c r="J161">
        <v>56922</v>
      </c>
      <c r="K161">
        <v>54070</v>
      </c>
      <c r="L161">
        <v>49667</v>
      </c>
      <c r="M161">
        <v>48998</v>
      </c>
      <c r="N161">
        <v>49110</v>
      </c>
      <c r="O161">
        <v>47714</v>
      </c>
      <c r="P161">
        <v>45654</v>
      </c>
      <c r="Q161">
        <v>3</v>
      </c>
    </row>
    <row r="162" spans="1:17" hidden="1" x14ac:dyDescent="0.25">
      <c r="A162" t="s">
        <v>206</v>
      </c>
      <c r="B162">
        <v>82146</v>
      </c>
      <c r="C162">
        <v>79491</v>
      </c>
      <c r="D162">
        <v>79775</v>
      </c>
      <c r="E162">
        <v>80451</v>
      </c>
      <c r="F162">
        <v>81683</v>
      </c>
      <c r="G162">
        <v>78680</v>
      </c>
      <c r="H162">
        <v>80952</v>
      </c>
      <c r="I162">
        <v>80653</v>
      </c>
      <c r="J162">
        <v>76412</v>
      </c>
      <c r="K162">
        <v>72719</v>
      </c>
      <c r="L162">
        <v>67157</v>
      </c>
      <c r="M162">
        <v>64958</v>
      </c>
      <c r="N162">
        <v>63788</v>
      </c>
      <c r="O162">
        <v>60652</v>
      </c>
      <c r="P162">
        <v>58855</v>
      </c>
      <c r="Q162">
        <v>3</v>
      </c>
    </row>
    <row r="163" spans="1:17" hidden="1" x14ac:dyDescent="0.25">
      <c r="A163" t="s">
        <v>215</v>
      </c>
      <c r="B163">
        <v>81267</v>
      </c>
      <c r="C163">
        <v>77347</v>
      </c>
      <c r="D163">
        <v>76250</v>
      </c>
      <c r="E163">
        <v>72899</v>
      </c>
      <c r="F163">
        <v>65711</v>
      </c>
      <c r="G163">
        <v>60616</v>
      </c>
      <c r="H163">
        <v>68179</v>
      </c>
      <c r="I163">
        <v>54467</v>
      </c>
      <c r="J163">
        <v>45931</v>
      </c>
      <c r="K163">
        <v>40605</v>
      </c>
      <c r="L163">
        <v>34312</v>
      </c>
      <c r="M163">
        <v>30090</v>
      </c>
      <c r="N163">
        <v>27977</v>
      </c>
      <c r="O163">
        <v>26004</v>
      </c>
      <c r="P163">
        <v>24952</v>
      </c>
      <c r="Q163">
        <v>3</v>
      </c>
    </row>
    <row r="164" spans="1:17" hidden="1" x14ac:dyDescent="0.25">
      <c r="A164" t="s">
        <v>222</v>
      </c>
      <c r="B164">
        <v>62812</v>
      </c>
      <c r="C164">
        <v>60932</v>
      </c>
      <c r="D164">
        <v>60371</v>
      </c>
      <c r="E164">
        <v>59472</v>
      </c>
      <c r="F164">
        <v>57095</v>
      </c>
      <c r="G164">
        <v>52990</v>
      </c>
      <c r="H164">
        <v>58837</v>
      </c>
      <c r="I164">
        <v>58072</v>
      </c>
      <c r="J164">
        <v>54212</v>
      </c>
      <c r="K164">
        <v>50034</v>
      </c>
      <c r="L164">
        <v>50118</v>
      </c>
      <c r="M164">
        <v>47705</v>
      </c>
      <c r="N164">
        <v>44988</v>
      </c>
      <c r="O164">
        <v>44200</v>
      </c>
      <c r="P164">
        <v>43379</v>
      </c>
      <c r="Q164">
        <v>3</v>
      </c>
    </row>
    <row r="165" spans="1:17" hidden="1" x14ac:dyDescent="0.25">
      <c r="A165" t="s">
        <v>235</v>
      </c>
      <c r="B165">
        <v>68837</v>
      </c>
      <c r="C165">
        <v>66521</v>
      </c>
      <c r="D165">
        <v>64496</v>
      </c>
      <c r="E165">
        <v>61399</v>
      </c>
      <c r="F165">
        <v>62904</v>
      </c>
      <c r="G165">
        <v>62965</v>
      </c>
      <c r="H165">
        <v>66176</v>
      </c>
      <c r="I165">
        <v>69404</v>
      </c>
      <c r="J165">
        <v>68157</v>
      </c>
      <c r="K165">
        <v>65183</v>
      </c>
      <c r="L165">
        <v>63174</v>
      </c>
      <c r="M165">
        <v>58161</v>
      </c>
      <c r="N165">
        <v>56947</v>
      </c>
      <c r="O165">
        <v>54224</v>
      </c>
      <c r="P165">
        <v>50955</v>
      </c>
      <c r="Q165">
        <v>3</v>
      </c>
    </row>
    <row r="166" spans="1:17" hidden="1" x14ac:dyDescent="0.25">
      <c r="A166" t="s">
        <v>242</v>
      </c>
      <c r="B166">
        <v>56510</v>
      </c>
      <c r="C166">
        <v>54820</v>
      </c>
      <c r="D166">
        <v>54063</v>
      </c>
      <c r="E166">
        <v>52687</v>
      </c>
      <c r="F166">
        <v>51888</v>
      </c>
      <c r="G166">
        <v>52749</v>
      </c>
      <c r="H166">
        <v>56223</v>
      </c>
      <c r="I166">
        <v>57624</v>
      </c>
      <c r="J166">
        <v>56616</v>
      </c>
      <c r="K166">
        <v>54247</v>
      </c>
      <c r="L166">
        <v>51728</v>
      </c>
      <c r="M166">
        <v>48154</v>
      </c>
      <c r="N166">
        <v>45993</v>
      </c>
      <c r="O166">
        <v>43994</v>
      </c>
      <c r="P166">
        <v>42628</v>
      </c>
      <c r="Q166">
        <v>3</v>
      </c>
    </row>
    <row r="167" spans="1:17" hidden="1" x14ac:dyDescent="0.25">
      <c r="A167" t="s">
        <v>248</v>
      </c>
      <c r="B167">
        <v>66617</v>
      </c>
      <c r="C167">
        <v>64791</v>
      </c>
      <c r="D167">
        <v>63473</v>
      </c>
      <c r="E167">
        <v>60747</v>
      </c>
      <c r="F167">
        <v>60164</v>
      </c>
      <c r="G167">
        <v>59254</v>
      </c>
      <c r="H167">
        <v>64106</v>
      </c>
      <c r="I167">
        <v>67778</v>
      </c>
      <c r="J167">
        <v>66866</v>
      </c>
      <c r="K167">
        <v>65590</v>
      </c>
      <c r="L167">
        <v>63177</v>
      </c>
      <c r="M167">
        <v>60068</v>
      </c>
      <c r="N167">
        <v>59807</v>
      </c>
      <c r="O167">
        <v>57856</v>
      </c>
      <c r="P167">
        <v>55520</v>
      </c>
      <c r="Q167">
        <v>3</v>
      </c>
    </row>
    <row r="168" spans="1:17" hidden="1" x14ac:dyDescent="0.25">
      <c r="A168" t="s">
        <v>249</v>
      </c>
      <c r="B168">
        <v>67824</v>
      </c>
      <c r="C168">
        <v>64666</v>
      </c>
      <c r="D168">
        <v>63790</v>
      </c>
      <c r="E168">
        <v>61208</v>
      </c>
      <c r="F168">
        <v>60344</v>
      </c>
      <c r="G168">
        <v>59202</v>
      </c>
      <c r="H168">
        <v>63814</v>
      </c>
      <c r="I168">
        <v>65279</v>
      </c>
      <c r="J168">
        <v>65900</v>
      </c>
      <c r="K168">
        <v>60678</v>
      </c>
      <c r="L168">
        <v>58655</v>
      </c>
      <c r="M168">
        <v>55216</v>
      </c>
      <c r="N168">
        <v>53215</v>
      </c>
      <c r="O168">
        <v>51485</v>
      </c>
      <c r="P168">
        <v>49022</v>
      </c>
      <c r="Q168">
        <v>3</v>
      </c>
    </row>
    <row r="169" spans="1:17" hidden="1" x14ac:dyDescent="0.25">
      <c r="A169" t="s">
        <v>250</v>
      </c>
      <c r="B169">
        <v>55639</v>
      </c>
      <c r="C169">
        <v>52340</v>
      </c>
      <c r="D169">
        <v>50653</v>
      </c>
      <c r="E169">
        <v>48754</v>
      </c>
      <c r="F169">
        <v>49183</v>
      </c>
      <c r="G169">
        <v>50034</v>
      </c>
      <c r="H169">
        <v>54535</v>
      </c>
      <c r="I169">
        <v>53561</v>
      </c>
      <c r="J169">
        <v>52991</v>
      </c>
      <c r="K169">
        <v>52724</v>
      </c>
      <c r="L169">
        <v>49791</v>
      </c>
      <c r="M169">
        <v>47897</v>
      </c>
      <c r="N169">
        <v>46828</v>
      </c>
      <c r="O169">
        <v>44742</v>
      </c>
      <c r="P169">
        <v>43375</v>
      </c>
      <c r="Q169">
        <v>3</v>
      </c>
    </row>
    <row r="170" spans="1:17" hidden="1" x14ac:dyDescent="0.25">
      <c r="A170" t="s">
        <v>253</v>
      </c>
      <c r="B170">
        <v>88936</v>
      </c>
      <c r="C170">
        <v>85887</v>
      </c>
      <c r="D170">
        <v>83058</v>
      </c>
      <c r="E170">
        <v>77261</v>
      </c>
      <c r="F170">
        <v>77978</v>
      </c>
      <c r="G170">
        <v>76234</v>
      </c>
      <c r="H170">
        <v>80785</v>
      </c>
      <c r="I170">
        <v>82720</v>
      </c>
      <c r="J170">
        <v>81524</v>
      </c>
      <c r="K170">
        <v>76592</v>
      </c>
      <c r="L170">
        <v>74811</v>
      </c>
      <c r="M170">
        <v>73111</v>
      </c>
      <c r="N170">
        <v>72025</v>
      </c>
      <c r="O170">
        <v>69425</v>
      </c>
      <c r="P170">
        <v>66284</v>
      </c>
      <c r="Q170">
        <v>3</v>
      </c>
    </row>
    <row r="171" spans="1:17" hidden="1" x14ac:dyDescent="0.25">
      <c r="A171" t="s">
        <v>254</v>
      </c>
      <c r="B171">
        <v>59501</v>
      </c>
      <c r="C171">
        <v>57315</v>
      </c>
      <c r="D171">
        <v>56235</v>
      </c>
      <c r="E171">
        <v>53715</v>
      </c>
      <c r="F171">
        <v>53312</v>
      </c>
      <c r="G171">
        <v>51810</v>
      </c>
      <c r="H171">
        <v>55111</v>
      </c>
      <c r="I171">
        <v>56211</v>
      </c>
      <c r="J171">
        <v>54343</v>
      </c>
      <c r="K171">
        <v>52146</v>
      </c>
      <c r="L171">
        <v>50502</v>
      </c>
      <c r="M171">
        <v>47494</v>
      </c>
      <c r="N171">
        <v>48428</v>
      </c>
      <c r="O171">
        <v>45534</v>
      </c>
      <c r="P171">
        <v>42663</v>
      </c>
      <c r="Q171">
        <v>3</v>
      </c>
    </row>
    <row r="172" spans="1:17" hidden="1" x14ac:dyDescent="0.25">
      <c r="A172" t="s">
        <v>256</v>
      </c>
      <c r="B172">
        <v>74479</v>
      </c>
      <c r="C172">
        <v>71105</v>
      </c>
      <c r="D172">
        <v>69286</v>
      </c>
      <c r="E172">
        <v>67385</v>
      </c>
      <c r="F172">
        <v>68680</v>
      </c>
      <c r="G172">
        <v>66342</v>
      </c>
      <c r="H172">
        <v>70030</v>
      </c>
      <c r="I172">
        <v>71551</v>
      </c>
      <c r="J172">
        <v>68017</v>
      </c>
      <c r="K172">
        <v>66892</v>
      </c>
      <c r="L172">
        <v>64995</v>
      </c>
      <c r="M172">
        <v>60927</v>
      </c>
      <c r="N172">
        <v>59402</v>
      </c>
      <c r="O172">
        <v>56332</v>
      </c>
      <c r="P172">
        <v>53065</v>
      </c>
      <c r="Q172">
        <v>3</v>
      </c>
    </row>
    <row r="173" spans="1:17" hidden="1" x14ac:dyDescent="0.25">
      <c r="A173" t="s">
        <v>262</v>
      </c>
      <c r="B173">
        <v>55831</v>
      </c>
      <c r="C173">
        <v>53493</v>
      </c>
      <c r="D173">
        <v>52275</v>
      </c>
      <c r="E173">
        <v>50506</v>
      </c>
      <c r="F173">
        <v>50631</v>
      </c>
      <c r="G173">
        <v>52491</v>
      </c>
      <c r="H173">
        <v>54855</v>
      </c>
      <c r="I173">
        <v>57738</v>
      </c>
      <c r="J173">
        <v>56519</v>
      </c>
      <c r="K173">
        <v>52726</v>
      </c>
      <c r="L173">
        <v>51433</v>
      </c>
      <c r="M173">
        <v>47552</v>
      </c>
      <c r="N173">
        <v>46261</v>
      </c>
      <c r="O173">
        <v>43326</v>
      </c>
      <c r="P173">
        <v>41462</v>
      </c>
      <c r="Q173">
        <v>3</v>
      </c>
    </row>
    <row r="174" spans="1:17" hidden="1" x14ac:dyDescent="0.25">
      <c r="A174" t="s">
        <v>263</v>
      </c>
      <c r="B174">
        <v>58377</v>
      </c>
      <c r="C174">
        <v>55324</v>
      </c>
      <c r="D174">
        <v>53444</v>
      </c>
      <c r="E174">
        <v>52887</v>
      </c>
      <c r="F174">
        <v>52688</v>
      </c>
      <c r="G174">
        <v>54898</v>
      </c>
      <c r="H174">
        <v>57550</v>
      </c>
      <c r="I174">
        <v>58970</v>
      </c>
      <c r="J174">
        <v>59370</v>
      </c>
      <c r="K174">
        <v>57649</v>
      </c>
      <c r="L174">
        <v>53894</v>
      </c>
      <c r="M174">
        <v>50396</v>
      </c>
      <c r="N174">
        <v>49032</v>
      </c>
      <c r="O174">
        <v>48729</v>
      </c>
      <c r="P174">
        <v>45588</v>
      </c>
      <c r="Q174">
        <v>3</v>
      </c>
    </row>
    <row r="175" spans="1:17" s="2" customFormat="1" x14ac:dyDescent="0.25">
      <c r="A175" s="2" t="s">
        <v>269</v>
      </c>
      <c r="B175" s="2">
        <f t="shared" ref="B175:P175" si="2">AVERAGE(B131:B174)</f>
        <v>68600</v>
      </c>
      <c r="C175" s="2">
        <f t="shared" si="2"/>
        <v>66487.568181818177</v>
      </c>
      <c r="D175" s="2">
        <f t="shared" si="2"/>
        <v>65654.181818181823</v>
      </c>
      <c r="E175" s="2">
        <f t="shared" si="2"/>
        <v>64104</v>
      </c>
      <c r="F175" s="2">
        <f t="shared" si="2"/>
        <v>62288.295454545456</v>
      </c>
      <c r="G175" s="2">
        <f t="shared" si="2"/>
        <v>59660.659090909088</v>
      </c>
      <c r="H175" s="2">
        <f t="shared" si="2"/>
        <v>62832.704545454544</v>
      </c>
      <c r="I175" s="2">
        <f t="shared" si="2"/>
        <v>62567.477272727272</v>
      </c>
      <c r="J175" s="2">
        <f t="shared" si="2"/>
        <v>59640.977272727272</v>
      </c>
      <c r="K175" s="2">
        <f t="shared" si="2"/>
        <v>56570.61363636364</v>
      </c>
      <c r="L175" s="2">
        <f t="shared" si="2"/>
        <v>53997.818181818184</v>
      </c>
      <c r="M175" s="2">
        <f t="shared" si="2"/>
        <v>51222.86363636364</v>
      </c>
      <c r="N175" s="2">
        <f t="shared" si="2"/>
        <v>50491.204545454544</v>
      </c>
      <c r="O175" s="2">
        <f t="shared" si="2"/>
        <v>48623.045454545456</v>
      </c>
      <c r="P175" s="2">
        <f t="shared" si="2"/>
        <v>46674.272727272728</v>
      </c>
      <c r="Q175" s="2">
        <v>3</v>
      </c>
    </row>
    <row r="176" spans="1:17" hidden="1" x14ac:dyDescent="0.25">
      <c r="A176" t="s">
        <v>37</v>
      </c>
      <c r="B176">
        <v>104658</v>
      </c>
      <c r="C176">
        <v>99773</v>
      </c>
      <c r="D176">
        <v>99718</v>
      </c>
      <c r="E176">
        <v>98728</v>
      </c>
      <c r="F176">
        <v>94105</v>
      </c>
      <c r="G176">
        <v>86331</v>
      </c>
      <c r="H176">
        <v>94060</v>
      </c>
      <c r="I176">
        <v>93221</v>
      </c>
      <c r="J176">
        <v>88675</v>
      </c>
      <c r="K176">
        <v>83615</v>
      </c>
      <c r="L176">
        <v>79502</v>
      </c>
      <c r="M176">
        <v>76710</v>
      </c>
      <c r="N176">
        <v>75401</v>
      </c>
      <c r="O176">
        <v>73349</v>
      </c>
      <c r="P176">
        <v>70487</v>
      </c>
      <c r="Q176">
        <v>4</v>
      </c>
    </row>
    <row r="177" spans="1:17" hidden="1" x14ac:dyDescent="0.25">
      <c r="A177" t="s">
        <v>47</v>
      </c>
      <c r="B177">
        <v>112906</v>
      </c>
      <c r="C177">
        <v>107091</v>
      </c>
      <c r="D177">
        <v>105577</v>
      </c>
      <c r="E177">
        <v>104133</v>
      </c>
      <c r="F177">
        <v>98909</v>
      </c>
      <c r="G177">
        <v>92158</v>
      </c>
      <c r="H177">
        <v>95450</v>
      </c>
      <c r="I177">
        <v>92402</v>
      </c>
      <c r="J177">
        <v>87727</v>
      </c>
      <c r="K177">
        <v>84031</v>
      </c>
      <c r="L177">
        <v>80064</v>
      </c>
      <c r="M177">
        <v>78508</v>
      </c>
      <c r="N177">
        <v>78071</v>
      </c>
      <c r="O177">
        <v>77211</v>
      </c>
      <c r="P177">
        <v>76539</v>
      </c>
      <c r="Q177">
        <v>4</v>
      </c>
    </row>
    <row r="178" spans="1:17" hidden="1" x14ac:dyDescent="0.25">
      <c r="A178" t="s">
        <v>50</v>
      </c>
      <c r="B178">
        <v>99305</v>
      </c>
      <c r="C178">
        <v>94824</v>
      </c>
      <c r="D178">
        <v>94107</v>
      </c>
      <c r="E178">
        <v>92411</v>
      </c>
      <c r="F178">
        <v>90746</v>
      </c>
      <c r="G178">
        <v>84964</v>
      </c>
      <c r="H178">
        <v>91622</v>
      </c>
      <c r="I178">
        <v>90169</v>
      </c>
      <c r="J178">
        <v>86578</v>
      </c>
      <c r="K178">
        <v>84783</v>
      </c>
      <c r="L178">
        <v>80636</v>
      </c>
      <c r="M178">
        <v>77319</v>
      </c>
      <c r="N178">
        <v>75921</v>
      </c>
      <c r="O178">
        <v>73918</v>
      </c>
      <c r="P178">
        <v>69982</v>
      </c>
      <c r="Q178">
        <v>4</v>
      </c>
    </row>
    <row r="179" spans="1:17" hidden="1" x14ac:dyDescent="0.25">
      <c r="A179" t="s">
        <v>72</v>
      </c>
      <c r="B179">
        <v>104673</v>
      </c>
      <c r="C179">
        <v>103779</v>
      </c>
      <c r="D179">
        <v>105187</v>
      </c>
      <c r="E179">
        <v>108790</v>
      </c>
      <c r="F179">
        <v>120122</v>
      </c>
      <c r="G179">
        <v>125084</v>
      </c>
      <c r="H179">
        <v>130060</v>
      </c>
      <c r="I179">
        <v>126464</v>
      </c>
      <c r="J179">
        <v>121450</v>
      </c>
      <c r="K179">
        <v>110206</v>
      </c>
      <c r="L179">
        <v>109916</v>
      </c>
      <c r="M179">
        <v>101124</v>
      </c>
      <c r="N179">
        <v>97576</v>
      </c>
      <c r="O179">
        <v>88175</v>
      </c>
      <c r="P179">
        <v>82213</v>
      </c>
      <c r="Q179">
        <v>4</v>
      </c>
    </row>
    <row r="180" spans="1:17" hidden="1" x14ac:dyDescent="0.25">
      <c r="A180" t="s">
        <v>97</v>
      </c>
      <c r="B180">
        <v>108831</v>
      </c>
      <c r="C180">
        <v>105063</v>
      </c>
      <c r="D180">
        <v>105773</v>
      </c>
      <c r="E180">
        <v>107874</v>
      </c>
      <c r="F180">
        <v>108858</v>
      </c>
      <c r="G180">
        <v>108965</v>
      </c>
      <c r="H180">
        <v>117702</v>
      </c>
      <c r="I180">
        <v>117166</v>
      </c>
      <c r="J180">
        <v>108848</v>
      </c>
      <c r="K180">
        <v>99044</v>
      </c>
      <c r="L180">
        <v>93027</v>
      </c>
      <c r="M180">
        <v>87746</v>
      </c>
      <c r="N180">
        <v>85280</v>
      </c>
      <c r="O180">
        <v>79241</v>
      </c>
      <c r="P180">
        <v>74025</v>
      </c>
      <c r="Q180">
        <v>4</v>
      </c>
    </row>
    <row r="181" spans="1:17" hidden="1" x14ac:dyDescent="0.25">
      <c r="A181" t="s">
        <v>116</v>
      </c>
      <c r="B181">
        <v>94926</v>
      </c>
      <c r="C181">
        <v>94031</v>
      </c>
      <c r="D181">
        <v>92202</v>
      </c>
      <c r="E181">
        <v>92687</v>
      </c>
      <c r="F181">
        <v>88952</v>
      </c>
      <c r="G181">
        <v>86443</v>
      </c>
      <c r="H181">
        <v>90258</v>
      </c>
      <c r="I181">
        <v>90454</v>
      </c>
      <c r="J181">
        <v>85888</v>
      </c>
      <c r="K181">
        <v>82236</v>
      </c>
      <c r="L181">
        <v>78845</v>
      </c>
      <c r="M181">
        <v>76356</v>
      </c>
      <c r="N181">
        <v>77632</v>
      </c>
      <c r="O181">
        <v>74150</v>
      </c>
      <c r="P181">
        <v>71272</v>
      </c>
      <c r="Q181">
        <v>4</v>
      </c>
    </row>
    <row r="182" spans="1:17" hidden="1" x14ac:dyDescent="0.25">
      <c r="A182" t="s">
        <v>120</v>
      </c>
      <c r="B182">
        <v>96845</v>
      </c>
      <c r="C182">
        <v>94797</v>
      </c>
      <c r="D182">
        <v>91951</v>
      </c>
      <c r="E182">
        <v>91054</v>
      </c>
      <c r="F182">
        <v>86055</v>
      </c>
      <c r="G182">
        <v>83239</v>
      </c>
      <c r="H182">
        <v>86888</v>
      </c>
      <c r="I182">
        <v>87040</v>
      </c>
      <c r="J182">
        <v>82261</v>
      </c>
      <c r="K182">
        <v>79459</v>
      </c>
      <c r="L182">
        <v>75768</v>
      </c>
      <c r="M182">
        <v>73187</v>
      </c>
      <c r="N182">
        <v>74204</v>
      </c>
      <c r="O182">
        <v>70953</v>
      </c>
      <c r="P182">
        <v>66721</v>
      </c>
      <c r="Q182">
        <v>4</v>
      </c>
    </row>
    <row r="183" spans="1:17" hidden="1" x14ac:dyDescent="0.25">
      <c r="A183" t="s">
        <v>129</v>
      </c>
      <c r="B183">
        <v>139062</v>
      </c>
      <c r="C183">
        <v>137007</v>
      </c>
      <c r="D183">
        <v>133870</v>
      </c>
      <c r="E183">
        <v>130553</v>
      </c>
      <c r="F183">
        <v>127328</v>
      </c>
      <c r="G183">
        <v>119768</v>
      </c>
      <c r="H183">
        <v>123185</v>
      </c>
      <c r="I183">
        <v>126116</v>
      </c>
      <c r="J183">
        <v>121241</v>
      </c>
      <c r="K183">
        <v>115977</v>
      </c>
      <c r="L183">
        <v>109445</v>
      </c>
      <c r="M183">
        <v>103944</v>
      </c>
      <c r="N183">
        <v>105006</v>
      </c>
      <c r="O183">
        <v>100971</v>
      </c>
      <c r="P183">
        <v>94936</v>
      </c>
      <c r="Q183">
        <v>4</v>
      </c>
    </row>
    <row r="184" spans="1:17" hidden="1" x14ac:dyDescent="0.25">
      <c r="A184" t="s">
        <v>141</v>
      </c>
      <c r="B184">
        <v>139865</v>
      </c>
      <c r="C184">
        <v>132857</v>
      </c>
      <c r="D184">
        <v>131468</v>
      </c>
      <c r="E184">
        <v>129220</v>
      </c>
      <c r="F184">
        <v>123948</v>
      </c>
      <c r="G184">
        <v>116600</v>
      </c>
      <c r="H184">
        <v>125724</v>
      </c>
      <c r="I184">
        <v>136130</v>
      </c>
      <c r="J184">
        <v>123826</v>
      </c>
      <c r="K184">
        <v>114602</v>
      </c>
      <c r="L184">
        <v>105472</v>
      </c>
      <c r="M184">
        <v>98814</v>
      </c>
      <c r="N184">
        <v>94076</v>
      </c>
      <c r="O184">
        <v>86290</v>
      </c>
      <c r="P184">
        <v>80507</v>
      </c>
      <c r="Q184">
        <v>4</v>
      </c>
    </row>
    <row r="185" spans="1:17" hidden="1" x14ac:dyDescent="0.25">
      <c r="A185" t="s">
        <v>142</v>
      </c>
      <c r="B185">
        <v>122194</v>
      </c>
      <c r="C185">
        <v>121153</v>
      </c>
      <c r="D185">
        <v>124316</v>
      </c>
      <c r="E185">
        <v>125810</v>
      </c>
      <c r="F185">
        <v>122652</v>
      </c>
      <c r="G185">
        <v>116512</v>
      </c>
      <c r="H185">
        <v>127962</v>
      </c>
      <c r="I185">
        <v>128001</v>
      </c>
      <c r="J185">
        <v>121885</v>
      </c>
      <c r="K185">
        <v>115942</v>
      </c>
      <c r="L185">
        <v>112697</v>
      </c>
      <c r="M185">
        <v>111150</v>
      </c>
      <c r="N185">
        <v>109296</v>
      </c>
      <c r="O185">
        <v>111196</v>
      </c>
      <c r="P185">
        <v>106889</v>
      </c>
      <c r="Q185">
        <v>4</v>
      </c>
    </row>
    <row r="186" spans="1:17" hidden="1" x14ac:dyDescent="0.25">
      <c r="A186" t="s">
        <v>148</v>
      </c>
      <c r="B186">
        <v>97787</v>
      </c>
      <c r="C186">
        <v>98303</v>
      </c>
      <c r="D186">
        <v>101032</v>
      </c>
      <c r="E186">
        <v>99367</v>
      </c>
      <c r="F186">
        <v>99240</v>
      </c>
      <c r="G186">
        <v>99102</v>
      </c>
      <c r="H186">
        <v>104509</v>
      </c>
      <c r="I186">
        <v>104420</v>
      </c>
      <c r="J186">
        <v>99309</v>
      </c>
      <c r="K186">
        <v>94543</v>
      </c>
      <c r="L186">
        <v>92032</v>
      </c>
      <c r="M186">
        <v>91358</v>
      </c>
      <c r="N186">
        <v>91343</v>
      </c>
      <c r="O186">
        <v>92058</v>
      </c>
      <c r="P186">
        <v>87516</v>
      </c>
      <c r="Q186">
        <v>4</v>
      </c>
    </row>
    <row r="187" spans="1:17" hidden="1" x14ac:dyDescent="0.25">
      <c r="A187" t="s">
        <v>152</v>
      </c>
      <c r="B187">
        <v>86605</v>
      </c>
      <c r="C187">
        <v>86495</v>
      </c>
      <c r="D187">
        <v>88337</v>
      </c>
      <c r="E187">
        <v>86811</v>
      </c>
      <c r="F187">
        <v>86738</v>
      </c>
      <c r="G187">
        <v>85438</v>
      </c>
      <c r="H187">
        <v>89940</v>
      </c>
      <c r="I187">
        <v>88975</v>
      </c>
      <c r="J187">
        <v>85711</v>
      </c>
      <c r="K187">
        <v>81476</v>
      </c>
      <c r="L187">
        <v>77901</v>
      </c>
      <c r="M187">
        <v>77517</v>
      </c>
      <c r="N187">
        <v>76362</v>
      </c>
      <c r="O187">
        <v>77888</v>
      </c>
      <c r="P187">
        <v>73989</v>
      </c>
      <c r="Q187">
        <v>4</v>
      </c>
    </row>
    <row r="188" spans="1:17" hidden="1" x14ac:dyDescent="0.25">
      <c r="A188" t="s">
        <v>159</v>
      </c>
      <c r="B188">
        <v>107501</v>
      </c>
      <c r="C188">
        <v>106931</v>
      </c>
      <c r="D188">
        <v>107560</v>
      </c>
      <c r="E188">
        <v>105785</v>
      </c>
      <c r="F188">
        <v>102926</v>
      </c>
      <c r="G188">
        <v>100448</v>
      </c>
      <c r="H188">
        <v>105113</v>
      </c>
      <c r="I188">
        <v>104343</v>
      </c>
      <c r="J188">
        <v>98392</v>
      </c>
      <c r="K188">
        <v>93156</v>
      </c>
      <c r="L188">
        <v>91102</v>
      </c>
      <c r="M188">
        <v>89869</v>
      </c>
      <c r="N188">
        <v>88629</v>
      </c>
      <c r="O188">
        <v>89922</v>
      </c>
      <c r="P188">
        <v>85953</v>
      </c>
      <c r="Q188">
        <v>4</v>
      </c>
    </row>
    <row r="189" spans="1:17" hidden="1" x14ac:dyDescent="0.25">
      <c r="A189" t="s">
        <v>175</v>
      </c>
      <c r="B189">
        <v>121846</v>
      </c>
      <c r="C189">
        <v>118579</v>
      </c>
      <c r="D189">
        <v>116049</v>
      </c>
      <c r="E189">
        <v>114955</v>
      </c>
      <c r="F189">
        <v>112279</v>
      </c>
      <c r="G189">
        <v>108187</v>
      </c>
      <c r="H189">
        <v>114898</v>
      </c>
      <c r="I189">
        <v>113281</v>
      </c>
      <c r="J189">
        <v>106574</v>
      </c>
      <c r="K189">
        <v>101384</v>
      </c>
      <c r="L189">
        <v>97223</v>
      </c>
      <c r="M189">
        <v>91976</v>
      </c>
      <c r="N189">
        <v>93761</v>
      </c>
      <c r="O189">
        <v>86856</v>
      </c>
      <c r="P189">
        <v>85598</v>
      </c>
      <c r="Q189">
        <v>4</v>
      </c>
    </row>
    <row r="190" spans="1:17" hidden="1" x14ac:dyDescent="0.25">
      <c r="A190" t="s">
        <v>176</v>
      </c>
      <c r="B190">
        <v>129520</v>
      </c>
      <c r="C190">
        <v>125824</v>
      </c>
      <c r="D190">
        <v>125588</v>
      </c>
      <c r="E190">
        <v>123892</v>
      </c>
      <c r="F190">
        <v>123002</v>
      </c>
      <c r="G190">
        <v>120789</v>
      </c>
      <c r="H190">
        <v>129905</v>
      </c>
      <c r="I190">
        <v>128530</v>
      </c>
      <c r="J190">
        <v>119218</v>
      </c>
      <c r="K190">
        <v>112789</v>
      </c>
      <c r="L190">
        <v>106459</v>
      </c>
      <c r="M190">
        <v>101395</v>
      </c>
      <c r="N190">
        <v>102486</v>
      </c>
      <c r="O190">
        <v>99488</v>
      </c>
      <c r="P190">
        <v>96279</v>
      </c>
      <c r="Q190">
        <v>4</v>
      </c>
    </row>
    <row r="191" spans="1:17" hidden="1" x14ac:dyDescent="0.25">
      <c r="A191" t="s">
        <v>178</v>
      </c>
      <c r="B191">
        <v>91605</v>
      </c>
      <c r="C191">
        <v>88788</v>
      </c>
      <c r="D191">
        <v>88049</v>
      </c>
      <c r="E191">
        <v>87553</v>
      </c>
      <c r="F191">
        <v>83876</v>
      </c>
      <c r="G191">
        <v>80196</v>
      </c>
      <c r="H191">
        <v>86476</v>
      </c>
      <c r="I191">
        <v>85192</v>
      </c>
      <c r="J191">
        <v>80329</v>
      </c>
      <c r="K191">
        <v>75295</v>
      </c>
      <c r="L191">
        <v>71497</v>
      </c>
      <c r="M191">
        <v>67624</v>
      </c>
      <c r="N191">
        <v>68862</v>
      </c>
      <c r="O191">
        <v>67673</v>
      </c>
      <c r="P191">
        <v>66089</v>
      </c>
      <c r="Q191">
        <v>4</v>
      </c>
    </row>
    <row r="192" spans="1:17" hidden="1" x14ac:dyDescent="0.25">
      <c r="A192" t="s">
        <v>188</v>
      </c>
      <c r="B192">
        <v>158591</v>
      </c>
      <c r="C192">
        <v>152128</v>
      </c>
      <c r="D192">
        <v>148785</v>
      </c>
      <c r="E192">
        <v>140365</v>
      </c>
      <c r="F192">
        <v>131522</v>
      </c>
      <c r="G192">
        <v>116754</v>
      </c>
      <c r="H192">
        <v>111741</v>
      </c>
      <c r="I192">
        <v>109698</v>
      </c>
      <c r="J192">
        <v>98294</v>
      </c>
      <c r="K192">
        <v>91536</v>
      </c>
      <c r="L192">
        <v>85083</v>
      </c>
      <c r="M192">
        <v>78928</v>
      </c>
      <c r="N192">
        <v>76830</v>
      </c>
      <c r="O192">
        <v>73925</v>
      </c>
      <c r="P192">
        <v>71985</v>
      </c>
      <c r="Q192">
        <v>4</v>
      </c>
    </row>
    <row r="193" spans="1:17" hidden="1" x14ac:dyDescent="0.25">
      <c r="A193" t="s">
        <v>218</v>
      </c>
      <c r="B193">
        <v>102933</v>
      </c>
      <c r="C193">
        <v>99428</v>
      </c>
      <c r="D193">
        <v>99353</v>
      </c>
      <c r="E193">
        <v>95764</v>
      </c>
      <c r="F193">
        <v>89917</v>
      </c>
      <c r="G193">
        <v>85895</v>
      </c>
      <c r="H193">
        <v>88312</v>
      </c>
      <c r="I193">
        <v>87845</v>
      </c>
      <c r="J193">
        <v>79734</v>
      </c>
      <c r="K193">
        <v>75568</v>
      </c>
      <c r="L193">
        <v>74719</v>
      </c>
      <c r="M193">
        <v>68423</v>
      </c>
      <c r="N193">
        <v>66836</v>
      </c>
      <c r="O193">
        <v>64700</v>
      </c>
      <c r="P193">
        <v>65008</v>
      </c>
      <c r="Q193">
        <v>4</v>
      </c>
    </row>
    <row r="194" spans="1:17" hidden="1" x14ac:dyDescent="0.25">
      <c r="A194" t="s">
        <v>252</v>
      </c>
      <c r="B194">
        <v>96040</v>
      </c>
      <c r="C194">
        <v>92048</v>
      </c>
      <c r="D194">
        <v>89959</v>
      </c>
      <c r="E194">
        <v>85642</v>
      </c>
      <c r="F194">
        <v>82986</v>
      </c>
      <c r="G194">
        <v>81442</v>
      </c>
      <c r="H194">
        <v>87278</v>
      </c>
      <c r="I194">
        <v>88620</v>
      </c>
      <c r="J194">
        <v>86810</v>
      </c>
      <c r="K194">
        <v>85361</v>
      </c>
      <c r="L194">
        <v>82012</v>
      </c>
      <c r="M194">
        <v>79188</v>
      </c>
      <c r="N194">
        <v>76954</v>
      </c>
      <c r="O194">
        <v>72496</v>
      </c>
      <c r="P194">
        <v>70388</v>
      </c>
      <c r="Q194">
        <v>4</v>
      </c>
    </row>
    <row r="195" spans="1:17" s="2" customFormat="1" x14ac:dyDescent="0.25">
      <c r="A195" s="2" t="s">
        <v>269</v>
      </c>
      <c r="B195" s="2">
        <f t="shared" ref="B195:P195" si="3">AVERAGE(B176:B194)</f>
        <v>111352.26315789473</v>
      </c>
      <c r="C195" s="2">
        <f t="shared" si="3"/>
        <v>108363.10526315789</v>
      </c>
      <c r="D195" s="2">
        <f t="shared" si="3"/>
        <v>107835.84210526316</v>
      </c>
      <c r="E195" s="2">
        <f t="shared" si="3"/>
        <v>106389.15789473684</v>
      </c>
      <c r="F195" s="2">
        <f t="shared" si="3"/>
        <v>103903.21052631579</v>
      </c>
      <c r="G195" s="2">
        <f t="shared" si="3"/>
        <v>99911.31578947368</v>
      </c>
      <c r="H195" s="2">
        <f t="shared" si="3"/>
        <v>105320.15789473684</v>
      </c>
      <c r="I195" s="2">
        <f t="shared" si="3"/>
        <v>105161.42105263157</v>
      </c>
      <c r="J195" s="2">
        <f t="shared" si="3"/>
        <v>99092.105263157893</v>
      </c>
      <c r="K195" s="2">
        <f t="shared" si="3"/>
        <v>93737</v>
      </c>
      <c r="L195" s="2">
        <f t="shared" si="3"/>
        <v>89652.631578947374</v>
      </c>
      <c r="M195" s="2">
        <f t="shared" si="3"/>
        <v>85849.263157894733</v>
      </c>
      <c r="N195" s="2">
        <f t="shared" si="3"/>
        <v>84975.052631578947</v>
      </c>
      <c r="O195" s="2">
        <f t="shared" si="3"/>
        <v>82129.473684210519</v>
      </c>
      <c r="P195" s="2">
        <f t="shared" si="3"/>
        <v>78756.631578947374</v>
      </c>
      <c r="Q195" s="2">
        <v>4</v>
      </c>
    </row>
    <row r="196" spans="1:17" hidden="1" x14ac:dyDescent="0.25">
      <c r="A196" t="s">
        <v>109</v>
      </c>
      <c r="B196">
        <v>589853</v>
      </c>
      <c r="C196">
        <v>578431</v>
      </c>
      <c r="D196">
        <v>560719</v>
      </c>
      <c r="E196">
        <v>549688</v>
      </c>
      <c r="F196">
        <v>542673</v>
      </c>
      <c r="G196">
        <v>501101</v>
      </c>
      <c r="H196">
        <v>527325</v>
      </c>
      <c r="I196">
        <v>502195</v>
      </c>
      <c r="J196">
        <v>465035</v>
      </c>
      <c r="K196">
        <v>450459</v>
      </c>
      <c r="L196">
        <v>426824</v>
      </c>
      <c r="M196">
        <v>414626</v>
      </c>
      <c r="N196">
        <v>426080</v>
      </c>
      <c r="O196">
        <v>406498</v>
      </c>
      <c r="P196">
        <v>389602</v>
      </c>
      <c r="Q196">
        <v>5</v>
      </c>
    </row>
    <row r="197" spans="1:17" hidden="1" x14ac:dyDescent="0.25">
      <c r="A197" t="s">
        <v>145</v>
      </c>
      <c r="B197">
        <v>346510</v>
      </c>
      <c r="C197">
        <v>344333</v>
      </c>
      <c r="D197">
        <v>347954</v>
      </c>
      <c r="E197">
        <v>346882</v>
      </c>
      <c r="F197">
        <v>338557</v>
      </c>
      <c r="G197">
        <v>319517</v>
      </c>
      <c r="H197">
        <v>343319</v>
      </c>
      <c r="I197">
        <v>331319</v>
      </c>
      <c r="J197">
        <v>312746</v>
      </c>
      <c r="K197">
        <v>299991</v>
      </c>
      <c r="L197">
        <v>291553</v>
      </c>
      <c r="M197">
        <v>288653</v>
      </c>
      <c r="N197">
        <v>285230</v>
      </c>
      <c r="O197">
        <v>287242</v>
      </c>
      <c r="P197">
        <v>274081</v>
      </c>
      <c r="Q197">
        <v>5</v>
      </c>
    </row>
    <row r="198" spans="1:17" hidden="1" x14ac:dyDescent="0.25">
      <c r="A198" t="s">
        <v>267</v>
      </c>
      <c r="B198">
        <v>436937</v>
      </c>
      <c r="C198">
        <v>408052</v>
      </c>
      <c r="D198">
        <v>396777</v>
      </c>
      <c r="E198">
        <v>379659</v>
      </c>
      <c r="F198">
        <v>360884</v>
      </c>
      <c r="G198">
        <v>356994</v>
      </c>
      <c r="H198">
        <v>376325</v>
      </c>
      <c r="I198">
        <v>381696</v>
      </c>
      <c r="J198">
        <v>364486</v>
      </c>
      <c r="K198">
        <v>353083</v>
      </c>
      <c r="L198">
        <v>328947</v>
      </c>
      <c r="M198">
        <v>307764</v>
      </c>
      <c r="N198">
        <v>299595</v>
      </c>
      <c r="O198">
        <v>289773</v>
      </c>
      <c r="P198">
        <v>281142</v>
      </c>
      <c r="Q198">
        <v>5</v>
      </c>
    </row>
    <row r="199" spans="1:17" hidden="1" x14ac:dyDescent="0.25">
      <c r="A199" t="s">
        <v>36</v>
      </c>
      <c r="B199">
        <v>177205</v>
      </c>
      <c r="C199">
        <v>168196</v>
      </c>
      <c r="D199">
        <v>166391</v>
      </c>
      <c r="E199">
        <v>161907</v>
      </c>
      <c r="F199">
        <v>152292</v>
      </c>
      <c r="G199">
        <v>133923</v>
      </c>
      <c r="H199">
        <v>151127</v>
      </c>
      <c r="I199">
        <v>154916</v>
      </c>
      <c r="J199">
        <v>144693</v>
      </c>
      <c r="K199">
        <v>133859</v>
      </c>
      <c r="L199">
        <v>130472</v>
      </c>
      <c r="M199">
        <v>127719</v>
      </c>
      <c r="N199">
        <v>123898</v>
      </c>
      <c r="O199">
        <v>122809</v>
      </c>
      <c r="P199">
        <v>116334</v>
      </c>
      <c r="Q199">
        <v>6</v>
      </c>
    </row>
    <row r="200" spans="1:17" hidden="1" x14ac:dyDescent="0.25">
      <c r="A200" t="s">
        <v>40</v>
      </c>
      <c r="B200">
        <v>220471</v>
      </c>
      <c r="C200">
        <v>210886</v>
      </c>
      <c r="D200">
        <v>205439</v>
      </c>
      <c r="E200">
        <v>199143</v>
      </c>
      <c r="F200">
        <v>185152</v>
      </c>
      <c r="G200">
        <v>171302</v>
      </c>
      <c r="H200">
        <v>181082</v>
      </c>
      <c r="I200">
        <v>185762</v>
      </c>
      <c r="J200">
        <v>174840</v>
      </c>
      <c r="K200">
        <v>166889</v>
      </c>
      <c r="L200">
        <v>159385</v>
      </c>
      <c r="M200">
        <v>151180</v>
      </c>
      <c r="N200">
        <v>150547</v>
      </c>
      <c r="O200">
        <v>146187</v>
      </c>
      <c r="P200">
        <v>139591</v>
      </c>
      <c r="Q200">
        <v>6</v>
      </c>
    </row>
    <row r="201" spans="1:17" hidden="1" x14ac:dyDescent="0.25">
      <c r="A201" t="s">
        <v>51</v>
      </c>
      <c r="B201">
        <v>171620</v>
      </c>
      <c r="C201">
        <v>164628</v>
      </c>
      <c r="D201">
        <v>162532</v>
      </c>
      <c r="E201">
        <v>161557</v>
      </c>
      <c r="F201">
        <v>155109</v>
      </c>
      <c r="G201">
        <v>145734</v>
      </c>
      <c r="H201">
        <v>158195</v>
      </c>
      <c r="I201">
        <v>158657</v>
      </c>
      <c r="J201">
        <v>152057</v>
      </c>
      <c r="K201">
        <v>146389</v>
      </c>
      <c r="L201">
        <v>141333</v>
      </c>
      <c r="M201">
        <v>136816</v>
      </c>
      <c r="N201">
        <v>131327</v>
      </c>
      <c r="O201">
        <v>129922</v>
      </c>
      <c r="P201">
        <v>125054</v>
      </c>
      <c r="Q201">
        <v>6</v>
      </c>
    </row>
    <row r="202" spans="1:17" hidden="1" x14ac:dyDescent="0.25">
      <c r="A202" t="s">
        <v>92</v>
      </c>
      <c r="B202">
        <v>219068</v>
      </c>
      <c r="C202">
        <v>212389</v>
      </c>
      <c r="D202">
        <v>215481</v>
      </c>
      <c r="E202">
        <v>213191</v>
      </c>
      <c r="F202">
        <v>210577</v>
      </c>
      <c r="G202">
        <v>211536</v>
      </c>
      <c r="H202">
        <v>219154</v>
      </c>
      <c r="I202">
        <v>216676</v>
      </c>
      <c r="J202">
        <v>200607</v>
      </c>
      <c r="K202">
        <v>181752</v>
      </c>
      <c r="L202">
        <v>170557</v>
      </c>
      <c r="M202">
        <v>160589</v>
      </c>
      <c r="N202">
        <v>155500</v>
      </c>
      <c r="O202">
        <v>144275</v>
      </c>
      <c r="P202">
        <v>135195</v>
      </c>
      <c r="Q202">
        <v>6</v>
      </c>
    </row>
    <row r="203" spans="1:17" hidden="1" x14ac:dyDescent="0.25">
      <c r="A203" t="s">
        <v>96</v>
      </c>
      <c r="B203">
        <v>220058</v>
      </c>
      <c r="C203">
        <v>212865</v>
      </c>
      <c r="D203">
        <v>214333</v>
      </c>
      <c r="E203">
        <v>214522</v>
      </c>
      <c r="F203">
        <v>216296</v>
      </c>
      <c r="G203">
        <v>214183</v>
      </c>
      <c r="H203">
        <v>226715</v>
      </c>
      <c r="I203">
        <v>226555</v>
      </c>
      <c r="J203">
        <v>210051</v>
      </c>
      <c r="K203">
        <v>191481</v>
      </c>
      <c r="L203">
        <v>180427</v>
      </c>
      <c r="M203">
        <v>170100</v>
      </c>
      <c r="N203">
        <v>164688</v>
      </c>
      <c r="O203">
        <v>153453</v>
      </c>
      <c r="P203">
        <v>144492</v>
      </c>
      <c r="Q203">
        <v>6</v>
      </c>
    </row>
    <row r="204" spans="1:17" hidden="1" x14ac:dyDescent="0.25">
      <c r="A204" t="s">
        <v>99</v>
      </c>
      <c r="B204">
        <v>155377</v>
      </c>
      <c r="C204">
        <v>151851</v>
      </c>
      <c r="D204">
        <v>153085</v>
      </c>
      <c r="E204">
        <v>155012</v>
      </c>
      <c r="F204">
        <v>155447</v>
      </c>
      <c r="G204">
        <v>155118</v>
      </c>
      <c r="H204">
        <v>165029</v>
      </c>
      <c r="I204">
        <v>165564</v>
      </c>
      <c r="J204">
        <v>153861</v>
      </c>
      <c r="K204">
        <v>141108</v>
      </c>
      <c r="L204">
        <v>131647</v>
      </c>
      <c r="M204">
        <v>123125</v>
      </c>
      <c r="N204">
        <v>117462</v>
      </c>
      <c r="O204">
        <v>108431</v>
      </c>
      <c r="P204">
        <v>102200</v>
      </c>
      <c r="Q204">
        <v>6</v>
      </c>
    </row>
    <row r="205" spans="1:17" hidden="1" x14ac:dyDescent="0.25">
      <c r="A205" t="s">
        <v>126</v>
      </c>
      <c r="B205">
        <v>188326</v>
      </c>
      <c r="C205">
        <v>185377</v>
      </c>
      <c r="D205">
        <v>180338</v>
      </c>
      <c r="E205">
        <v>179104</v>
      </c>
      <c r="F205">
        <v>170712</v>
      </c>
      <c r="G205">
        <v>162827</v>
      </c>
      <c r="H205">
        <v>170704</v>
      </c>
      <c r="I205">
        <v>169902</v>
      </c>
      <c r="J205">
        <v>162225</v>
      </c>
      <c r="K205">
        <v>154088</v>
      </c>
      <c r="L205">
        <v>147374</v>
      </c>
      <c r="M205">
        <v>139267</v>
      </c>
      <c r="N205">
        <v>142226</v>
      </c>
      <c r="O205">
        <v>138017</v>
      </c>
      <c r="P205">
        <v>131491</v>
      </c>
      <c r="Q205">
        <v>6</v>
      </c>
    </row>
    <row r="206" spans="1:17" hidden="1" x14ac:dyDescent="0.25">
      <c r="A206" t="s">
        <v>156</v>
      </c>
      <c r="B206">
        <v>146607</v>
      </c>
      <c r="C206">
        <v>144021</v>
      </c>
      <c r="D206">
        <v>147202</v>
      </c>
      <c r="E206">
        <v>146560</v>
      </c>
      <c r="F206">
        <v>141668</v>
      </c>
      <c r="G206">
        <v>137155</v>
      </c>
      <c r="H206">
        <v>145852</v>
      </c>
      <c r="I206">
        <v>146068</v>
      </c>
      <c r="J206">
        <v>137854</v>
      </c>
      <c r="K206">
        <v>131560</v>
      </c>
      <c r="L206">
        <v>127712</v>
      </c>
      <c r="M206">
        <v>124454</v>
      </c>
      <c r="N206">
        <v>120949</v>
      </c>
      <c r="O206">
        <v>124219</v>
      </c>
      <c r="P206">
        <v>119912</v>
      </c>
      <c r="Q206">
        <v>6</v>
      </c>
    </row>
    <row r="207" spans="1:17" hidden="1" x14ac:dyDescent="0.25">
      <c r="A207" t="s">
        <v>158</v>
      </c>
      <c r="B207">
        <v>143270</v>
      </c>
      <c r="C207">
        <v>141929</v>
      </c>
      <c r="D207">
        <v>142958</v>
      </c>
      <c r="E207">
        <v>141836</v>
      </c>
      <c r="F207">
        <v>135822</v>
      </c>
      <c r="G207">
        <v>130917</v>
      </c>
      <c r="H207">
        <v>141523</v>
      </c>
      <c r="I207">
        <v>139987</v>
      </c>
      <c r="J207">
        <v>131108</v>
      </c>
      <c r="K207">
        <v>122892</v>
      </c>
      <c r="L207">
        <v>119308</v>
      </c>
      <c r="M207">
        <v>117335</v>
      </c>
      <c r="N207">
        <v>116241</v>
      </c>
      <c r="O207">
        <v>118330</v>
      </c>
      <c r="P207">
        <v>113840</v>
      </c>
      <c r="Q207">
        <v>6</v>
      </c>
    </row>
    <row r="208" spans="1:17" hidden="1" x14ac:dyDescent="0.25">
      <c r="A208" t="s">
        <v>162</v>
      </c>
      <c r="B208">
        <v>184615</v>
      </c>
      <c r="C208">
        <v>179931</v>
      </c>
      <c r="D208">
        <v>183054</v>
      </c>
      <c r="E208">
        <v>184284</v>
      </c>
      <c r="F208">
        <v>180222</v>
      </c>
      <c r="G208">
        <v>176197</v>
      </c>
      <c r="H208">
        <v>183469</v>
      </c>
      <c r="I208">
        <v>183561</v>
      </c>
      <c r="J208">
        <v>172985</v>
      </c>
      <c r="K208">
        <v>165292</v>
      </c>
      <c r="L208">
        <v>160432</v>
      </c>
      <c r="M208">
        <v>154417</v>
      </c>
      <c r="N208">
        <v>153122</v>
      </c>
      <c r="O208">
        <v>152929</v>
      </c>
      <c r="P208">
        <v>144247</v>
      </c>
      <c r="Q208">
        <v>6</v>
      </c>
    </row>
    <row r="209" spans="1:17" s="2" customFormat="1" x14ac:dyDescent="0.25">
      <c r="A209" s="2" t="s">
        <v>269</v>
      </c>
      <c r="B209" s="2">
        <f t="shared" ref="B209:P209" si="4">AVERAGE(B196:B208)</f>
        <v>246147.46153846153</v>
      </c>
      <c r="C209" s="2">
        <f t="shared" si="4"/>
        <v>238683.76923076922</v>
      </c>
      <c r="D209" s="2">
        <f t="shared" si="4"/>
        <v>236635.61538461538</v>
      </c>
      <c r="E209" s="2">
        <f t="shared" si="4"/>
        <v>233334.23076923078</v>
      </c>
      <c r="F209" s="2">
        <f t="shared" si="4"/>
        <v>226570.07692307694</v>
      </c>
      <c r="G209" s="2">
        <f t="shared" si="4"/>
        <v>216654.15384615384</v>
      </c>
      <c r="H209" s="2">
        <f t="shared" si="4"/>
        <v>229986.07692307694</v>
      </c>
      <c r="I209" s="2">
        <f t="shared" si="4"/>
        <v>227912.15384615384</v>
      </c>
      <c r="J209" s="2">
        <f t="shared" si="4"/>
        <v>214042.15384615384</v>
      </c>
      <c r="K209" s="2">
        <f t="shared" si="4"/>
        <v>202987.92307692306</v>
      </c>
      <c r="L209" s="2">
        <f t="shared" si="4"/>
        <v>193536.23076923078</v>
      </c>
      <c r="M209" s="2">
        <f t="shared" si="4"/>
        <v>185849.61538461538</v>
      </c>
      <c r="N209" s="2">
        <f t="shared" si="4"/>
        <v>183605</v>
      </c>
      <c r="O209" s="2">
        <f t="shared" si="4"/>
        <v>178621.92307692306</v>
      </c>
      <c r="P209" s="2">
        <f t="shared" si="4"/>
        <v>170552.38461538462</v>
      </c>
      <c r="Q209" s="2">
        <v>6</v>
      </c>
    </row>
    <row r="210" spans="1:17" hidden="1" x14ac:dyDescent="0.25">
      <c r="A210" t="s">
        <v>1</v>
      </c>
      <c r="B210">
        <v>7033</v>
      </c>
      <c r="C210">
        <v>6878</v>
      </c>
      <c r="D210">
        <v>6723</v>
      </c>
      <c r="E210">
        <v>6263</v>
      </c>
      <c r="F210">
        <v>6028</v>
      </c>
      <c r="G210">
        <v>5681</v>
      </c>
      <c r="H210">
        <v>5813</v>
      </c>
      <c r="I210">
        <v>5791</v>
      </c>
      <c r="J210">
        <v>5569</v>
      </c>
      <c r="K210">
        <v>5349</v>
      </c>
      <c r="L210">
        <v>5394</v>
      </c>
      <c r="M210">
        <v>5064</v>
      </c>
      <c r="N210">
        <v>4920</v>
      </c>
      <c r="O210">
        <v>4609</v>
      </c>
      <c r="P210">
        <v>4603</v>
      </c>
      <c r="Q210">
        <v>7</v>
      </c>
    </row>
    <row r="211" spans="1:17" hidden="1" x14ac:dyDescent="0.25">
      <c r="A211" t="s">
        <v>4</v>
      </c>
      <c r="B211">
        <v>16517</v>
      </c>
      <c r="C211">
        <v>16289</v>
      </c>
      <c r="D211">
        <v>16237</v>
      </c>
      <c r="E211">
        <v>15730</v>
      </c>
      <c r="F211">
        <v>14933</v>
      </c>
      <c r="G211">
        <v>14273</v>
      </c>
      <c r="H211">
        <v>15216</v>
      </c>
      <c r="I211">
        <v>15158</v>
      </c>
      <c r="J211">
        <v>14379</v>
      </c>
      <c r="K211">
        <v>13659</v>
      </c>
      <c r="L211">
        <v>13306</v>
      </c>
      <c r="M211">
        <v>12661</v>
      </c>
      <c r="N211">
        <v>12356</v>
      </c>
      <c r="O211">
        <v>11718</v>
      </c>
      <c r="P211">
        <v>11907</v>
      </c>
      <c r="Q211">
        <v>7</v>
      </c>
    </row>
    <row r="212" spans="1:17" hidden="1" x14ac:dyDescent="0.25">
      <c r="A212" t="s">
        <v>9</v>
      </c>
      <c r="B212">
        <v>14404</v>
      </c>
      <c r="C212">
        <v>13846</v>
      </c>
      <c r="D212">
        <v>13415</v>
      </c>
      <c r="E212">
        <v>12821</v>
      </c>
      <c r="F212">
        <v>12230</v>
      </c>
      <c r="G212">
        <v>11659</v>
      </c>
      <c r="H212">
        <v>12253</v>
      </c>
      <c r="I212">
        <v>12047</v>
      </c>
      <c r="J212">
        <v>11437</v>
      </c>
      <c r="K212">
        <v>10818</v>
      </c>
      <c r="L212">
        <v>10545</v>
      </c>
      <c r="M212">
        <v>9945</v>
      </c>
      <c r="N212">
        <v>9846</v>
      </c>
      <c r="O212">
        <v>9299</v>
      </c>
      <c r="P212">
        <v>9185</v>
      </c>
      <c r="Q212">
        <v>7</v>
      </c>
    </row>
    <row r="213" spans="1:17" hidden="1" x14ac:dyDescent="0.25">
      <c r="A213" t="s">
        <v>16</v>
      </c>
      <c r="B213">
        <v>14029</v>
      </c>
      <c r="C213">
        <v>13478</v>
      </c>
      <c r="D213">
        <v>13156</v>
      </c>
      <c r="E213">
        <v>12851</v>
      </c>
      <c r="F213">
        <v>13673</v>
      </c>
      <c r="G213">
        <v>11572</v>
      </c>
      <c r="H213">
        <v>12133</v>
      </c>
      <c r="I213">
        <v>11505</v>
      </c>
      <c r="J213">
        <v>10883</v>
      </c>
      <c r="K213">
        <v>10415</v>
      </c>
      <c r="L213">
        <v>10013</v>
      </c>
      <c r="M213">
        <v>9372</v>
      </c>
      <c r="N213">
        <v>8900</v>
      </c>
      <c r="O213">
        <v>8452</v>
      </c>
      <c r="P213">
        <v>8026</v>
      </c>
      <c r="Q213">
        <v>7</v>
      </c>
    </row>
    <row r="214" spans="1:17" hidden="1" x14ac:dyDescent="0.25">
      <c r="A214" t="s">
        <v>19</v>
      </c>
      <c r="B214">
        <v>5821</v>
      </c>
      <c r="C214">
        <v>5677</v>
      </c>
      <c r="D214">
        <v>5667</v>
      </c>
      <c r="E214">
        <v>5591</v>
      </c>
      <c r="F214">
        <v>5390</v>
      </c>
      <c r="G214">
        <v>5054</v>
      </c>
      <c r="H214">
        <v>5252</v>
      </c>
      <c r="I214">
        <v>5252</v>
      </c>
      <c r="J214">
        <v>5143</v>
      </c>
      <c r="K214">
        <v>4850</v>
      </c>
      <c r="L214">
        <v>4689</v>
      </c>
      <c r="M214">
        <v>4592</v>
      </c>
      <c r="N214">
        <v>4469</v>
      </c>
      <c r="O214">
        <v>4350</v>
      </c>
      <c r="P214">
        <v>4234</v>
      </c>
      <c r="Q214">
        <v>7</v>
      </c>
    </row>
    <row r="215" spans="1:17" hidden="1" x14ac:dyDescent="0.25">
      <c r="A215" t="s">
        <v>20</v>
      </c>
      <c r="B215">
        <v>11060</v>
      </c>
      <c r="C215">
        <v>10782</v>
      </c>
      <c r="D215">
        <v>10768</v>
      </c>
      <c r="E215">
        <v>10485</v>
      </c>
      <c r="F215">
        <v>10246</v>
      </c>
      <c r="G215">
        <v>9474</v>
      </c>
      <c r="H215">
        <v>9732</v>
      </c>
      <c r="I215">
        <v>9534</v>
      </c>
      <c r="J215">
        <v>9204</v>
      </c>
      <c r="K215">
        <v>8736</v>
      </c>
      <c r="L215">
        <v>8486</v>
      </c>
      <c r="M215">
        <v>8241</v>
      </c>
      <c r="N215">
        <v>7971</v>
      </c>
      <c r="O215">
        <v>7710</v>
      </c>
      <c r="P215">
        <v>7457</v>
      </c>
      <c r="Q215">
        <v>7</v>
      </c>
    </row>
    <row r="216" spans="1:17" hidden="1" x14ac:dyDescent="0.25">
      <c r="A216" t="s">
        <v>21</v>
      </c>
      <c r="B216">
        <v>6563</v>
      </c>
      <c r="C216">
        <v>6256</v>
      </c>
      <c r="D216">
        <v>6317</v>
      </c>
      <c r="E216">
        <v>6226</v>
      </c>
      <c r="F216">
        <v>6203</v>
      </c>
      <c r="G216">
        <v>6298</v>
      </c>
      <c r="H216">
        <v>6909</v>
      </c>
      <c r="I216">
        <v>6696</v>
      </c>
      <c r="J216">
        <v>6134</v>
      </c>
      <c r="K216">
        <v>6170</v>
      </c>
      <c r="L216">
        <v>5828</v>
      </c>
      <c r="M216">
        <v>5666</v>
      </c>
      <c r="N216">
        <v>5658</v>
      </c>
      <c r="O216">
        <v>5420</v>
      </c>
      <c r="P216">
        <v>5229</v>
      </c>
      <c r="Q216">
        <v>7</v>
      </c>
    </row>
    <row r="217" spans="1:17" hidden="1" x14ac:dyDescent="0.25">
      <c r="A217" t="s">
        <v>22</v>
      </c>
      <c r="B217">
        <v>7697</v>
      </c>
      <c r="C217">
        <v>7247</v>
      </c>
      <c r="D217">
        <v>7134</v>
      </c>
      <c r="E217">
        <v>6800</v>
      </c>
      <c r="F217">
        <v>6754</v>
      </c>
      <c r="G217">
        <v>6827</v>
      </c>
      <c r="H217">
        <v>7337</v>
      </c>
      <c r="I217">
        <v>7047</v>
      </c>
      <c r="J217">
        <v>6451</v>
      </c>
      <c r="K217">
        <v>6268</v>
      </c>
      <c r="L217">
        <v>5809</v>
      </c>
      <c r="M217">
        <v>5553</v>
      </c>
      <c r="N217">
        <v>5641</v>
      </c>
      <c r="O217">
        <v>5026</v>
      </c>
      <c r="P217">
        <v>4693</v>
      </c>
      <c r="Q217">
        <v>7</v>
      </c>
    </row>
    <row r="218" spans="1:17" hidden="1" x14ac:dyDescent="0.25">
      <c r="A218" t="s">
        <v>23</v>
      </c>
      <c r="B218">
        <v>10298</v>
      </c>
      <c r="C218">
        <v>9667</v>
      </c>
      <c r="D218">
        <v>9701</v>
      </c>
      <c r="E218">
        <v>9218</v>
      </c>
      <c r="F218">
        <v>9041</v>
      </c>
      <c r="G218">
        <v>8955</v>
      </c>
      <c r="H218">
        <v>9835</v>
      </c>
      <c r="I218">
        <v>9070</v>
      </c>
      <c r="J218">
        <v>8119</v>
      </c>
      <c r="K218">
        <v>7346</v>
      </c>
      <c r="L218">
        <v>6795</v>
      </c>
      <c r="M218">
        <v>6312</v>
      </c>
      <c r="N218">
        <v>5965</v>
      </c>
      <c r="O218">
        <v>5471</v>
      </c>
      <c r="P218">
        <v>5383</v>
      </c>
      <c r="Q218">
        <v>7</v>
      </c>
    </row>
    <row r="219" spans="1:17" hidden="1" x14ac:dyDescent="0.25">
      <c r="A219" t="s">
        <v>24</v>
      </c>
      <c r="B219">
        <v>11526</v>
      </c>
      <c r="C219">
        <v>10999</v>
      </c>
      <c r="D219">
        <v>10875</v>
      </c>
      <c r="E219">
        <v>10198</v>
      </c>
      <c r="F219">
        <v>10175</v>
      </c>
      <c r="G219">
        <v>10220</v>
      </c>
      <c r="H219">
        <v>10609</v>
      </c>
      <c r="I219">
        <v>9754</v>
      </c>
      <c r="J219">
        <v>9208</v>
      </c>
      <c r="K219">
        <v>8975</v>
      </c>
      <c r="L219">
        <v>8077</v>
      </c>
      <c r="M219">
        <v>7480</v>
      </c>
      <c r="N219">
        <v>6868</v>
      </c>
      <c r="O219">
        <v>6587</v>
      </c>
      <c r="P219">
        <v>6874</v>
      </c>
      <c r="Q219">
        <v>7</v>
      </c>
    </row>
    <row r="220" spans="1:17" hidden="1" x14ac:dyDescent="0.25">
      <c r="A220" t="s">
        <v>26</v>
      </c>
      <c r="B220">
        <v>12626</v>
      </c>
      <c r="C220">
        <v>12550</v>
      </c>
      <c r="D220">
        <v>12662</v>
      </c>
      <c r="E220">
        <v>12148</v>
      </c>
      <c r="F220">
        <v>12105</v>
      </c>
      <c r="G220">
        <v>11787</v>
      </c>
      <c r="H220">
        <v>12314</v>
      </c>
      <c r="I220">
        <v>11846</v>
      </c>
      <c r="J220">
        <v>10866</v>
      </c>
      <c r="K220">
        <v>10181</v>
      </c>
      <c r="L220">
        <v>9389</v>
      </c>
      <c r="M220">
        <v>8567</v>
      </c>
      <c r="N220">
        <v>7852</v>
      </c>
      <c r="O220">
        <v>7359</v>
      </c>
      <c r="P220">
        <v>6968</v>
      </c>
      <c r="Q220">
        <v>7</v>
      </c>
    </row>
    <row r="221" spans="1:17" hidden="1" x14ac:dyDescent="0.25">
      <c r="A221" t="s">
        <v>60</v>
      </c>
      <c r="B221">
        <v>14181</v>
      </c>
      <c r="C221">
        <v>13649</v>
      </c>
      <c r="D221">
        <v>13292</v>
      </c>
      <c r="E221">
        <v>13047</v>
      </c>
      <c r="F221">
        <v>12243</v>
      </c>
      <c r="G221">
        <v>11507</v>
      </c>
      <c r="H221">
        <v>12225</v>
      </c>
      <c r="I221">
        <v>12068</v>
      </c>
      <c r="J221">
        <v>11500</v>
      </c>
      <c r="K221">
        <v>11107</v>
      </c>
      <c r="L221">
        <v>10750</v>
      </c>
      <c r="M221">
        <v>10243</v>
      </c>
      <c r="N221">
        <v>9850</v>
      </c>
      <c r="O221">
        <v>9459</v>
      </c>
      <c r="P221">
        <v>9323</v>
      </c>
      <c r="Q221">
        <v>7</v>
      </c>
    </row>
    <row r="222" spans="1:17" hidden="1" x14ac:dyDescent="0.25">
      <c r="A222" t="s">
        <v>71</v>
      </c>
      <c r="B222">
        <v>17069</v>
      </c>
      <c r="C222">
        <v>16759</v>
      </c>
      <c r="D222">
        <v>16600</v>
      </c>
      <c r="E222">
        <v>16078</v>
      </c>
      <c r="F222">
        <v>15803</v>
      </c>
      <c r="G222">
        <v>15233</v>
      </c>
      <c r="H222">
        <v>16005</v>
      </c>
      <c r="I222">
        <v>15700</v>
      </c>
      <c r="J222">
        <v>15067</v>
      </c>
      <c r="K222">
        <v>13939</v>
      </c>
      <c r="L222">
        <v>13983</v>
      </c>
      <c r="M222">
        <v>13710</v>
      </c>
      <c r="N222">
        <v>14049</v>
      </c>
      <c r="O222">
        <v>13178</v>
      </c>
      <c r="P222">
        <v>13008</v>
      </c>
      <c r="Q222">
        <v>7</v>
      </c>
    </row>
    <row r="223" spans="1:17" hidden="1" x14ac:dyDescent="0.25">
      <c r="A223" t="s">
        <v>73</v>
      </c>
      <c r="B223">
        <v>3113</v>
      </c>
      <c r="C223">
        <v>3077</v>
      </c>
      <c r="D223">
        <v>3040</v>
      </c>
      <c r="E223">
        <v>3172</v>
      </c>
      <c r="F223">
        <v>3463</v>
      </c>
      <c r="G223">
        <v>3661</v>
      </c>
      <c r="H223">
        <v>3915</v>
      </c>
      <c r="I223">
        <v>3731</v>
      </c>
      <c r="J223">
        <v>3539</v>
      </c>
      <c r="K223">
        <v>3278</v>
      </c>
      <c r="L223">
        <v>3193</v>
      </c>
      <c r="M223">
        <v>3053</v>
      </c>
      <c r="N223">
        <v>2738</v>
      </c>
      <c r="O223">
        <v>2597</v>
      </c>
      <c r="P223">
        <v>2431</v>
      </c>
      <c r="Q223">
        <v>7</v>
      </c>
    </row>
    <row r="224" spans="1:17" hidden="1" x14ac:dyDescent="0.25">
      <c r="A224" t="s">
        <v>74</v>
      </c>
      <c r="B224">
        <v>7394</v>
      </c>
      <c r="C224">
        <v>6999</v>
      </c>
      <c r="D224">
        <v>6900</v>
      </c>
      <c r="E224">
        <v>7115</v>
      </c>
      <c r="F224">
        <v>7869</v>
      </c>
      <c r="G224">
        <v>8194</v>
      </c>
      <c r="H224">
        <v>9119</v>
      </c>
      <c r="I224">
        <v>8675</v>
      </c>
      <c r="J224">
        <v>8356</v>
      </c>
      <c r="K224">
        <v>7807</v>
      </c>
      <c r="L224">
        <v>7624</v>
      </c>
      <c r="M224">
        <v>7090</v>
      </c>
      <c r="N224">
        <v>6674</v>
      </c>
      <c r="O224">
        <v>6485</v>
      </c>
      <c r="P224">
        <v>6154</v>
      </c>
      <c r="Q224">
        <v>7</v>
      </c>
    </row>
    <row r="225" spans="1:17" hidden="1" x14ac:dyDescent="0.25">
      <c r="A225" t="s">
        <v>75</v>
      </c>
      <c r="B225">
        <v>10927</v>
      </c>
      <c r="C225">
        <v>10599</v>
      </c>
      <c r="D225">
        <v>10040</v>
      </c>
      <c r="E225">
        <v>10468</v>
      </c>
      <c r="F225">
        <v>11810</v>
      </c>
      <c r="G225">
        <v>12410</v>
      </c>
      <c r="H225">
        <v>13157</v>
      </c>
      <c r="I225">
        <v>12646</v>
      </c>
      <c r="J225">
        <v>12447</v>
      </c>
      <c r="K225">
        <v>11563</v>
      </c>
      <c r="L225">
        <v>11715</v>
      </c>
      <c r="M225">
        <v>10788</v>
      </c>
      <c r="N225">
        <v>10454</v>
      </c>
      <c r="O225">
        <v>9656</v>
      </c>
      <c r="P225">
        <v>8844</v>
      </c>
      <c r="Q225">
        <v>7</v>
      </c>
    </row>
    <row r="226" spans="1:17" hidden="1" x14ac:dyDescent="0.25">
      <c r="A226" t="s">
        <v>76</v>
      </c>
      <c r="B226">
        <v>8341</v>
      </c>
      <c r="C226">
        <v>8417</v>
      </c>
      <c r="D226">
        <v>8603</v>
      </c>
      <c r="E226">
        <v>8781</v>
      </c>
      <c r="F226">
        <v>10002</v>
      </c>
      <c r="G226">
        <v>10035</v>
      </c>
      <c r="H226">
        <v>10531</v>
      </c>
      <c r="I226">
        <v>10056</v>
      </c>
      <c r="J226">
        <v>9477</v>
      </c>
      <c r="K226">
        <v>9220</v>
      </c>
      <c r="L226">
        <v>9211</v>
      </c>
      <c r="M226">
        <v>8833</v>
      </c>
      <c r="N226">
        <v>8650</v>
      </c>
      <c r="O226">
        <v>8032</v>
      </c>
      <c r="P226">
        <v>7536</v>
      </c>
      <c r="Q226">
        <v>7</v>
      </c>
    </row>
    <row r="227" spans="1:17" hidden="1" x14ac:dyDescent="0.25">
      <c r="A227" t="s">
        <v>78</v>
      </c>
      <c r="B227">
        <v>5045</v>
      </c>
      <c r="C227">
        <v>5260</v>
      </c>
      <c r="D227">
        <v>5362</v>
      </c>
      <c r="E227">
        <v>5192</v>
      </c>
      <c r="F227">
        <v>5416</v>
      </c>
      <c r="G227">
        <v>5433</v>
      </c>
      <c r="H227">
        <v>5350</v>
      </c>
      <c r="I227">
        <v>5621</v>
      </c>
      <c r="J227">
        <v>5734</v>
      </c>
      <c r="K227">
        <v>5578</v>
      </c>
      <c r="L227">
        <v>5526</v>
      </c>
      <c r="M227">
        <v>5301</v>
      </c>
      <c r="N227">
        <v>5037</v>
      </c>
      <c r="O227">
        <v>4518</v>
      </c>
      <c r="P227">
        <v>4161</v>
      </c>
      <c r="Q227">
        <v>7</v>
      </c>
    </row>
    <row r="228" spans="1:17" hidden="1" x14ac:dyDescent="0.25">
      <c r="A228" t="s">
        <v>79</v>
      </c>
      <c r="B228">
        <v>4776</v>
      </c>
      <c r="C228">
        <v>4758</v>
      </c>
      <c r="D228">
        <v>4753</v>
      </c>
      <c r="E228">
        <v>4968</v>
      </c>
      <c r="F228">
        <v>5361</v>
      </c>
      <c r="G228">
        <v>5418</v>
      </c>
      <c r="H228">
        <v>5748</v>
      </c>
      <c r="I228">
        <v>5678</v>
      </c>
      <c r="J228">
        <v>5575</v>
      </c>
      <c r="K228">
        <v>5290</v>
      </c>
      <c r="L228">
        <v>5352</v>
      </c>
      <c r="M228">
        <v>5275</v>
      </c>
      <c r="N228">
        <v>5132</v>
      </c>
      <c r="O228">
        <v>4653</v>
      </c>
      <c r="P228">
        <v>4353</v>
      </c>
      <c r="Q228">
        <v>7</v>
      </c>
    </row>
    <row r="229" spans="1:17" hidden="1" x14ac:dyDescent="0.25">
      <c r="A229" t="s">
        <v>80</v>
      </c>
      <c r="B229">
        <v>11112</v>
      </c>
      <c r="C229">
        <v>11142</v>
      </c>
      <c r="D229">
        <v>10802</v>
      </c>
      <c r="E229">
        <v>10724</v>
      </c>
      <c r="F229">
        <v>11783</v>
      </c>
      <c r="G229">
        <v>12739</v>
      </c>
      <c r="H229">
        <v>13579</v>
      </c>
      <c r="I229">
        <v>13269</v>
      </c>
      <c r="J229">
        <v>13053</v>
      </c>
      <c r="K229">
        <v>11988</v>
      </c>
      <c r="L229">
        <v>12583</v>
      </c>
      <c r="M229">
        <v>12115</v>
      </c>
      <c r="N229">
        <v>11232</v>
      </c>
      <c r="O229">
        <v>10337</v>
      </c>
      <c r="P229">
        <v>9560</v>
      </c>
      <c r="Q229">
        <v>7</v>
      </c>
    </row>
    <row r="230" spans="1:17" hidden="1" x14ac:dyDescent="0.25">
      <c r="A230" t="s">
        <v>81</v>
      </c>
      <c r="B230">
        <v>3836</v>
      </c>
      <c r="C230">
        <v>3665</v>
      </c>
      <c r="D230">
        <v>3700</v>
      </c>
      <c r="E230">
        <v>3749</v>
      </c>
      <c r="F230">
        <v>4341</v>
      </c>
      <c r="G230">
        <v>4529</v>
      </c>
      <c r="H230">
        <v>5039</v>
      </c>
      <c r="I230">
        <v>4838</v>
      </c>
      <c r="J230">
        <v>4691</v>
      </c>
      <c r="K230">
        <v>4441</v>
      </c>
      <c r="L230">
        <v>4369</v>
      </c>
      <c r="M230">
        <v>4169</v>
      </c>
      <c r="N230">
        <v>3850</v>
      </c>
      <c r="O230">
        <v>3758</v>
      </c>
      <c r="P230">
        <v>3443</v>
      </c>
      <c r="Q230">
        <v>7</v>
      </c>
    </row>
    <row r="231" spans="1:17" hidden="1" x14ac:dyDescent="0.25">
      <c r="A231" t="s">
        <v>82</v>
      </c>
      <c r="B231">
        <v>10007</v>
      </c>
      <c r="C231">
        <v>9983</v>
      </c>
      <c r="D231">
        <v>10166</v>
      </c>
      <c r="E231">
        <v>10355</v>
      </c>
      <c r="F231">
        <v>11605</v>
      </c>
      <c r="G231">
        <v>11742</v>
      </c>
      <c r="H231">
        <v>12664</v>
      </c>
      <c r="I231">
        <v>12695</v>
      </c>
      <c r="J231">
        <v>12488</v>
      </c>
      <c r="K231">
        <v>11396</v>
      </c>
      <c r="L231">
        <v>11465</v>
      </c>
      <c r="M231">
        <v>10753</v>
      </c>
      <c r="N231">
        <v>10428</v>
      </c>
      <c r="O231">
        <v>9488</v>
      </c>
      <c r="P231">
        <v>8829</v>
      </c>
      <c r="Q231">
        <v>7</v>
      </c>
    </row>
    <row r="232" spans="1:17" hidden="1" x14ac:dyDescent="0.25">
      <c r="A232" t="s">
        <v>83</v>
      </c>
      <c r="B232">
        <v>9460</v>
      </c>
      <c r="C232">
        <v>9980</v>
      </c>
      <c r="D232">
        <v>9793</v>
      </c>
      <c r="E232">
        <v>9992</v>
      </c>
      <c r="F232">
        <v>10769</v>
      </c>
      <c r="G232">
        <v>11220</v>
      </c>
      <c r="H232">
        <v>12123</v>
      </c>
      <c r="I232">
        <v>11926</v>
      </c>
      <c r="J232">
        <v>11775</v>
      </c>
      <c r="K232">
        <v>11412</v>
      </c>
      <c r="L232">
        <v>11359</v>
      </c>
      <c r="M232">
        <v>11218</v>
      </c>
      <c r="N232">
        <v>11024</v>
      </c>
      <c r="O232">
        <v>10594</v>
      </c>
      <c r="P232">
        <v>9929</v>
      </c>
      <c r="Q232">
        <v>7</v>
      </c>
    </row>
    <row r="233" spans="1:17" hidden="1" x14ac:dyDescent="0.25">
      <c r="A233" t="s">
        <v>84</v>
      </c>
      <c r="B233">
        <v>9309</v>
      </c>
      <c r="C233">
        <v>9493</v>
      </c>
      <c r="D233">
        <v>9387</v>
      </c>
      <c r="E233">
        <v>9488</v>
      </c>
      <c r="F233">
        <v>10254</v>
      </c>
      <c r="G233">
        <v>10688</v>
      </c>
      <c r="H233">
        <v>11257</v>
      </c>
      <c r="I233">
        <v>11053</v>
      </c>
      <c r="J233">
        <v>10620</v>
      </c>
      <c r="K233">
        <v>9802</v>
      </c>
      <c r="L233">
        <v>9838</v>
      </c>
      <c r="M233">
        <v>9538</v>
      </c>
      <c r="N233">
        <v>9450</v>
      </c>
      <c r="O233">
        <v>8838</v>
      </c>
      <c r="P233">
        <v>8192</v>
      </c>
      <c r="Q233">
        <v>7</v>
      </c>
    </row>
    <row r="234" spans="1:17" hidden="1" x14ac:dyDescent="0.25">
      <c r="A234" t="s">
        <v>87</v>
      </c>
      <c r="B234">
        <v>13252</v>
      </c>
      <c r="C234">
        <v>12882</v>
      </c>
      <c r="D234">
        <v>13248</v>
      </c>
      <c r="E234">
        <v>13493</v>
      </c>
      <c r="F234">
        <v>13645</v>
      </c>
      <c r="G234">
        <v>13580</v>
      </c>
      <c r="H234">
        <v>14405</v>
      </c>
      <c r="I234">
        <v>14308</v>
      </c>
      <c r="J234">
        <v>13250</v>
      </c>
      <c r="K234">
        <v>12219</v>
      </c>
      <c r="L234">
        <v>11464</v>
      </c>
      <c r="M234">
        <v>10883</v>
      </c>
      <c r="N234">
        <v>10710</v>
      </c>
      <c r="O234">
        <v>9979</v>
      </c>
      <c r="P234">
        <v>9406</v>
      </c>
      <c r="Q234">
        <v>7</v>
      </c>
    </row>
    <row r="235" spans="1:17" hidden="1" x14ac:dyDescent="0.25">
      <c r="A235" t="s">
        <v>90</v>
      </c>
      <c r="B235">
        <v>8631</v>
      </c>
      <c r="C235">
        <v>8302</v>
      </c>
      <c r="D235">
        <v>8369</v>
      </c>
      <c r="E235">
        <v>8480</v>
      </c>
      <c r="F235">
        <v>8525</v>
      </c>
      <c r="G235">
        <v>8429</v>
      </c>
      <c r="H235">
        <v>8977</v>
      </c>
      <c r="I235">
        <v>8869</v>
      </c>
      <c r="J235">
        <v>8209</v>
      </c>
      <c r="K235">
        <v>7499</v>
      </c>
      <c r="L235">
        <v>7051</v>
      </c>
      <c r="M235">
        <v>6722</v>
      </c>
      <c r="N235">
        <v>6443</v>
      </c>
      <c r="O235">
        <v>6060</v>
      </c>
      <c r="P235">
        <v>5789</v>
      </c>
      <c r="Q235">
        <v>7</v>
      </c>
    </row>
    <row r="236" spans="1:17" hidden="1" x14ac:dyDescent="0.25">
      <c r="A236" t="s">
        <v>101</v>
      </c>
      <c r="B236">
        <v>1765</v>
      </c>
      <c r="C236">
        <v>1718</v>
      </c>
      <c r="D236">
        <v>1689</v>
      </c>
      <c r="E236">
        <v>1698</v>
      </c>
      <c r="F236">
        <v>1690</v>
      </c>
      <c r="G236">
        <v>1659</v>
      </c>
      <c r="H236">
        <v>1707</v>
      </c>
      <c r="I236">
        <v>1695</v>
      </c>
      <c r="J236">
        <v>1580</v>
      </c>
      <c r="K236">
        <v>1455</v>
      </c>
      <c r="L236">
        <v>1392</v>
      </c>
      <c r="M236">
        <v>1332</v>
      </c>
      <c r="N236">
        <v>1293</v>
      </c>
      <c r="O236">
        <v>1221</v>
      </c>
      <c r="P236">
        <v>1206</v>
      </c>
      <c r="Q236">
        <v>7</v>
      </c>
    </row>
    <row r="237" spans="1:17" hidden="1" x14ac:dyDescent="0.25">
      <c r="A237" t="s">
        <v>102</v>
      </c>
      <c r="B237">
        <v>1571</v>
      </c>
      <c r="C237">
        <v>1536</v>
      </c>
      <c r="D237">
        <v>1513</v>
      </c>
      <c r="E237">
        <v>1527</v>
      </c>
      <c r="F237">
        <v>1514</v>
      </c>
      <c r="G237">
        <v>1491</v>
      </c>
      <c r="H237">
        <v>1531</v>
      </c>
      <c r="I237">
        <v>1516</v>
      </c>
      <c r="J237">
        <v>1434</v>
      </c>
      <c r="K237">
        <v>1323</v>
      </c>
      <c r="L237">
        <v>1256</v>
      </c>
      <c r="M237">
        <v>1192</v>
      </c>
      <c r="N237">
        <v>1159</v>
      </c>
      <c r="O237">
        <v>1107</v>
      </c>
      <c r="P237">
        <v>1091</v>
      </c>
      <c r="Q237">
        <v>7</v>
      </c>
    </row>
    <row r="238" spans="1:17" hidden="1" x14ac:dyDescent="0.25">
      <c r="A238" t="s">
        <v>108</v>
      </c>
      <c r="B238">
        <v>1091</v>
      </c>
      <c r="C238">
        <v>1085</v>
      </c>
      <c r="D238">
        <v>1078</v>
      </c>
      <c r="E238">
        <v>992</v>
      </c>
      <c r="F238">
        <v>962</v>
      </c>
      <c r="G238">
        <v>957</v>
      </c>
      <c r="H238">
        <v>924</v>
      </c>
      <c r="I238">
        <v>947</v>
      </c>
      <c r="J238">
        <v>921</v>
      </c>
      <c r="K238">
        <v>897</v>
      </c>
      <c r="L238">
        <v>882</v>
      </c>
      <c r="M238">
        <v>827</v>
      </c>
      <c r="N238">
        <v>831</v>
      </c>
      <c r="O238">
        <v>812</v>
      </c>
      <c r="P238">
        <v>704</v>
      </c>
      <c r="Q238">
        <v>7</v>
      </c>
    </row>
    <row r="239" spans="1:17" hidden="1" x14ac:dyDescent="0.25">
      <c r="A239" t="s">
        <v>125</v>
      </c>
      <c r="B239">
        <v>16179</v>
      </c>
      <c r="C239">
        <v>15922</v>
      </c>
      <c r="D239">
        <v>15557</v>
      </c>
      <c r="E239">
        <v>15541</v>
      </c>
      <c r="F239">
        <v>15106</v>
      </c>
      <c r="G239">
        <v>15066</v>
      </c>
      <c r="H239">
        <v>15580</v>
      </c>
      <c r="I239">
        <v>16491</v>
      </c>
      <c r="J239">
        <v>15794</v>
      </c>
      <c r="K239">
        <v>15268</v>
      </c>
      <c r="L239">
        <v>14462</v>
      </c>
      <c r="M239">
        <v>14287</v>
      </c>
      <c r="N239">
        <v>14648</v>
      </c>
      <c r="O239">
        <v>13842</v>
      </c>
      <c r="P239">
        <v>13238</v>
      </c>
      <c r="Q239">
        <v>7</v>
      </c>
    </row>
    <row r="240" spans="1:17" hidden="1" x14ac:dyDescent="0.25">
      <c r="A240" t="s">
        <v>130</v>
      </c>
      <c r="B240">
        <v>7970</v>
      </c>
      <c r="C240">
        <v>7720</v>
      </c>
      <c r="D240">
        <v>7429</v>
      </c>
      <c r="E240">
        <v>7366</v>
      </c>
      <c r="F240">
        <v>7050</v>
      </c>
      <c r="G240">
        <v>6707</v>
      </c>
      <c r="H240">
        <v>6589</v>
      </c>
      <c r="I240">
        <v>6388</v>
      </c>
      <c r="J240">
        <v>6096</v>
      </c>
      <c r="K240">
        <v>5724</v>
      </c>
      <c r="L240">
        <v>5332</v>
      </c>
      <c r="M240">
        <v>5096</v>
      </c>
      <c r="N240">
        <v>5098</v>
      </c>
      <c r="O240">
        <v>4898</v>
      </c>
      <c r="P240">
        <v>4562</v>
      </c>
      <c r="Q240">
        <v>7</v>
      </c>
    </row>
    <row r="241" spans="1:17" hidden="1" x14ac:dyDescent="0.25">
      <c r="A241" t="s">
        <v>134</v>
      </c>
      <c r="B241">
        <v>17932</v>
      </c>
      <c r="C241">
        <v>17028</v>
      </c>
      <c r="D241">
        <v>16328</v>
      </c>
      <c r="E241">
        <v>16528</v>
      </c>
      <c r="F241">
        <v>15668</v>
      </c>
      <c r="G241">
        <v>14443</v>
      </c>
      <c r="H241">
        <v>16212</v>
      </c>
      <c r="I241">
        <v>16049</v>
      </c>
      <c r="J241">
        <v>15319</v>
      </c>
      <c r="K241">
        <v>15147</v>
      </c>
      <c r="L241">
        <v>14515</v>
      </c>
      <c r="M241">
        <v>13486</v>
      </c>
      <c r="N241">
        <v>12495</v>
      </c>
      <c r="O241">
        <v>12142</v>
      </c>
      <c r="P241">
        <v>11275</v>
      </c>
      <c r="Q241">
        <v>7</v>
      </c>
    </row>
    <row r="242" spans="1:17" hidden="1" x14ac:dyDescent="0.25">
      <c r="A242" t="s">
        <v>135</v>
      </c>
      <c r="B242">
        <v>19214</v>
      </c>
      <c r="C242">
        <v>17616</v>
      </c>
      <c r="D242">
        <v>17045</v>
      </c>
      <c r="E242">
        <v>17195</v>
      </c>
      <c r="F242">
        <v>16261</v>
      </c>
      <c r="G242">
        <v>14659</v>
      </c>
      <c r="H242">
        <v>15735</v>
      </c>
      <c r="I242">
        <v>15288</v>
      </c>
      <c r="J242">
        <v>15304</v>
      </c>
      <c r="K242">
        <v>14358</v>
      </c>
      <c r="L242">
        <v>14304</v>
      </c>
      <c r="M242">
        <v>14184</v>
      </c>
      <c r="N242">
        <v>13083</v>
      </c>
      <c r="O242">
        <v>12036</v>
      </c>
      <c r="P242">
        <v>11741</v>
      </c>
      <c r="Q242">
        <v>7</v>
      </c>
    </row>
    <row r="243" spans="1:17" hidden="1" x14ac:dyDescent="0.25">
      <c r="A243" t="s">
        <v>136</v>
      </c>
      <c r="B243">
        <v>11317</v>
      </c>
      <c r="C243">
        <v>11071</v>
      </c>
      <c r="D243">
        <v>10809</v>
      </c>
      <c r="E243">
        <v>10784</v>
      </c>
      <c r="F243">
        <v>10497</v>
      </c>
      <c r="G243">
        <v>10258</v>
      </c>
      <c r="H243">
        <v>10573</v>
      </c>
      <c r="I243">
        <v>10176</v>
      </c>
      <c r="J243">
        <v>9906</v>
      </c>
      <c r="K243">
        <v>9765</v>
      </c>
      <c r="L243">
        <v>9547</v>
      </c>
      <c r="M243">
        <v>9318</v>
      </c>
      <c r="N243">
        <v>9134</v>
      </c>
      <c r="O243">
        <v>8547</v>
      </c>
      <c r="P243">
        <v>7826</v>
      </c>
      <c r="Q243">
        <v>7</v>
      </c>
    </row>
    <row r="244" spans="1:17" hidden="1" x14ac:dyDescent="0.25">
      <c r="A244" t="s">
        <v>137</v>
      </c>
      <c r="B244">
        <v>13636</v>
      </c>
      <c r="C244">
        <v>12816</v>
      </c>
      <c r="D244">
        <v>12232</v>
      </c>
      <c r="E244">
        <v>12208</v>
      </c>
      <c r="F244">
        <v>11889</v>
      </c>
      <c r="G244">
        <v>11613</v>
      </c>
      <c r="H244">
        <v>12426</v>
      </c>
      <c r="I244">
        <v>12437</v>
      </c>
      <c r="J244">
        <v>12286</v>
      </c>
      <c r="K244">
        <v>12120</v>
      </c>
      <c r="L244">
        <v>11548</v>
      </c>
      <c r="M244">
        <v>10927</v>
      </c>
      <c r="N244">
        <v>10473</v>
      </c>
      <c r="O244">
        <v>9982</v>
      </c>
      <c r="P244">
        <v>8809</v>
      </c>
      <c r="Q244">
        <v>7</v>
      </c>
    </row>
    <row r="245" spans="1:17" hidden="1" x14ac:dyDescent="0.25">
      <c r="A245" t="s">
        <v>138</v>
      </c>
      <c r="B245">
        <v>17469</v>
      </c>
      <c r="C245">
        <v>16679</v>
      </c>
      <c r="D245">
        <v>16605</v>
      </c>
      <c r="E245">
        <v>16338</v>
      </c>
      <c r="F245">
        <v>15521</v>
      </c>
      <c r="G245">
        <v>15222</v>
      </c>
      <c r="H245">
        <v>15338</v>
      </c>
      <c r="I245">
        <v>14887</v>
      </c>
      <c r="J245">
        <v>14733</v>
      </c>
      <c r="K245">
        <v>14266</v>
      </c>
      <c r="L245">
        <v>14026</v>
      </c>
      <c r="M245">
        <v>13644</v>
      </c>
      <c r="N245">
        <v>13024</v>
      </c>
      <c r="O245">
        <v>12384</v>
      </c>
      <c r="P245">
        <v>10785</v>
      </c>
      <c r="Q245">
        <v>7</v>
      </c>
    </row>
    <row r="246" spans="1:17" hidden="1" x14ac:dyDescent="0.25">
      <c r="A246" t="s">
        <v>139</v>
      </c>
      <c r="B246">
        <v>16626</v>
      </c>
      <c r="C246">
        <v>15762</v>
      </c>
      <c r="D246">
        <v>15115</v>
      </c>
      <c r="E246">
        <v>14894</v>
      </c>
      <c r="F246">
        <v>14003</v>
      </c>
      <c r="G246">
        <v>13713</v>
      </c>
      <c r="H246">
        <v>14491</v>
      </c>
      <c r="I246">
        <v>13772</v>
      </c>
      <c r="J246">
        <v>13709</v>
      </c>
      <c r="K246">
        <v>13490</v>
      </c>
      <c r="L246">
        <v>13155</v>
      </c>
      <c r="M246">
        <v>12481</v>
      </c>
      <c r="N246">
        <v>12315</v>
      </c>
      <c r="O246">
        <v>11886</v>
      </c>
      <c r="P246">
        <v>10767</v>
      </c>
      <c r="Q246">
        <v>7</v>
      </c>
    </row>
    <row r="247" spans="1:17" hidden="1" x14ac:dyDescent="0.25">
      <c r="A247" t="s">
        <v>143</v>
      </c>
      <c r="B247">
        <v>4685</v>
      </c>
      <c r="C247">
        <v>4570</v>
      </c>
      <c r="D247">
        <v>4608</v>
      </c>
      <c r="E247">
        <v>4477</v>
      </c>
      <c r="F247">
        <v>4392</v>
      </c>
      <c r="G247">
        <v>4141</v>
      </c>
      <c r="H247">
        <v>4445</v>
      </c>
      <c r="I247">
        <v>4319</v>
      </c>
      <c r="J247">
        <v>4130</v>
      </c>
      <c r="K247">
        <v>3952</v>
      </c>
      <c r="L247">
        <v>3811</v>
      </c>
      <c r="M247">
        <v>3789</v>
      </c>
      <c r="N247">
        <v>3602</v>
      </c>
      <c r="O247">
        <v>3663</v>
      </c>
      <c r="P247">
        <v>3496</v>
      </c>
      <c r="Q247">
        <v>7</v>
      </c>
    </row>
    <row r="248" spans="1:17" hidden="1" x14ac:dyDescent="0.25">
      <c r="A248" t="s">
        <v>147</v>
      </c>
      <c r="B248">
        <v>6444</v>
      </c>
      <c r="C248">
        <v>6291</v>
      </c>
      <c r="D248">
        <v>6388</v>
      </c>
      <c r="E248">
        <v>6431</v>
      </c>
      <c r="F248">
        <v>6415</v>
      </c>
      <c r="G248">
        <v>6362</v>
      </c>
      <c r="H248">
        <v>6695</v>
      </c>
      <c r="I248">
        <v>6868</v>
      </c>
      <c r="J248">
        <v>6493</v>
      </c>
      <c r="K248">
        <v>6035</v>
      </c>
      <c r="L248">
        <v>5895</v>
      </c>
      <c r="M248">
        <v>5802</v>
      </c>
      <c r="N248">
        <v>5818</v>
      </c>
      <c r="O248">
        <v>5965</v>
      </c>
      <c r="P248">
        <v>5700</v>
      </c>
      <c r="Q248">
        <v>7</v>
      </c>
    </row>
    <row r="249" spans="1:17" hidden="1" x14ac:dyDescent="0.25">
      <c r="A249" t="s">
        <v>150</v>
      </c>
      <c r="B249">
        <v>10985</v>
      </c>
      <c r="C249">
        <v>10904</v>
      </c>
      <c r="D249">
        <v>11111</v>
      </c>
      <c r="E249">
        <v>10927</v>
      </c>
      <c r="F249">
        <v>10566</v>
      </c>
      <c r="G249">
        <v>10558</v>
      </c>
      <c r="H249">
        <v>11462</v>
      </c>
      <c r="I249">
        <v>11518</v>
      </c>
      <c r="J249">
        <v>10890</v>
      </c>
      <c r="K249">
        <v>10187</v>
      </c>
      <c r="L249">
        <v>10053</v>
      </c>
      <c r="M249">
        <v>10000</v>
      </c>
      <c r="N249">
        <v>10245</v>
      </c>
      <c r="O249">
        <v>10477</v>
      </c>
      <c r="P249">
        <v>10202</v>
      </c>
      <c r="Q249">
        <v>7</v>
      </c>
    </row>
    <row r="250" spans="1:17" hidden="1" x14ac:dyDescent="0.25">
      <c r="A250" t="s">
        <v>155</v>
      </c>
      <c r="B250">
        <v>18107</v>
      </c>
      <c r="C250">
        <v>18047</v>
      </c>
      <c r="D250">
        <v>18047</v>
      </c>
      <c r="E250">
        <v>17695</v>
      </c>
      <c r="F250">
        <v>17232</v>
      </c>
      <c r="G250">
        <v>16630</v>
      </c>
      <c r="H250">
        <v>17335</v>
      </c>
      <c r="I250">
        <v>17144</v>
      </c>
      <c r="J250">
        <v>16035</v>
      </c>
      <c r="K250">
        <v>15278</v>
      </c>
      <c r="L250">
        <v>14903</v>
      </c>
      <c r="M250">
        <v>14790</v>
      </c>
      <c r="N250">
        <v>14635</v>
      </c>
      <c r="O250">
        <v>14944</v>
      </c>
      <c r="P250">
        <v>14254</v>
      </c>
      <c r="Q250">
        <v>7</v>
      </c>
    </row>
    <row r="251" spans="1:17" hidden="1" x14ac:dyDescent="0.25">
      <c r="A251" t="s">
        <v>166</v>
      </c>
      <c r="B251">
        <v>20877</v>
      </c>
      <c r="C251">
        <v>19596</v>
      </c>
      <c r="D251">
        <v>18611</v>
      </c>
      <c r="E251">
        <v>18142</v>
      </c>
      <c r="F251">
        <v>18368</v>
      </c>
      <c r="G251">
        <v>17512</v>
      </c>
      <c r="H251">
        <v>17325</v>
      </c>
      <c r="I251">
        <v>16099</v>
      </c>
      <c r="J251">
        <v>15256</v>
      </c>
      <c r="K251">
        <v>14036</v>
      </c>
      <c r="L251">
        <v>12382</v>
      </c>
      <c r="M251">
        <v>11461</v>
      </c>
      <c r="N251">
        <v>11049</v>
      </c>
      <c r="O251">
        <v>10896</v>
      </c>
      <c r="P251">
        <v>10913</v>
      </c>
      <c r="Q251">
        <v>7</v>
      </c>
    </row>
    <row r="252" spans="1:17" hidden="1" x14ac:dyDescent="0.25">
      <c r="A252" t="s">
        <v>167</v>
      </c>
      <c r="B252">
        <v>10078</v>
      </c>
      <c r="C252">
        <v>9707</v>
      </c>
      <c r="D252">
        <v>9388</v>
      </c>
      <c r="E252">
        <v>9087</v>
      </c>
      <c r="F252">
        <v>9014</v>
      </c>
      <c r="G252">
        <v>8421</v>
      </c>
      <c r="H252">
        <v>8528</v>
      </c>
      <c r="I252">
        <v>8209</v>
      </c>
      <c r="J252">
        <v>7785</v>
      </c>
      <c r="K252">
        <v>7576</v>
      </c>
      <c r="L252">
        <v>7199</v>
      </c>
      <c r="M252">
        <v>6999</v>
      </c>
      <c r="N252">
        <v>6784</v>
      </c>
      <c r="O252">
        <v>6377</v>
      </c>
      <c r="P252">
        <v>6453</v>
      </c>
      <c r="Q252">
        <v>7</v>
      </c>
    </row>
    <row r="253" spans="1:17" hidden="1" x14ac:dyDescent="0.25">
      <c r="A253" t="s">
        <v>169</v>
      </c>
      <c r="B253">
        <v>16531</v>
      </c>
      <c r="C253">
        <v>16533</v>
      </c>
      <c r="D253">
        <v>16469</v>
      </c>
      <c r="E253">
        <v>16446</v>
      </c>
      <c r="F253">
        <v>15555</v>
      </c>
      <c r="G253">
        <v>15300</v>
      </c>
      <c r="H253">
        <v>16274</v>
      </c>
      <c r="I253">
        <v>16044</v>
      </c>
      <c r="J253">
        <v>14848</v>
      </c>
      <c r="K253">
        <v>13990</v>
      </c>
      <c r="L253">
        <v>13245</v>
      </c>
      <c r="M253">
        <v>12858</v>
      </c>
      <c r="N253">
        <v>12898</v>
      </c>
      <c r="O253">
        <v>12740</v>
      </c>
      <c r="P253">
        <v>12176</v>
      </c>
      <c r="Q253">
        <v>7</v>
      </c>
    </row>
    <row r="254" spans="1:17" hidden="1" x14ac:dyDescent="0.25">
      <c r="A254" t="s">
        <v>170</v>
      </c>
      <c r="B254">
        <v>12627</v>
      </c>
      <c r="C254">
        <v>12464</v>
      </c>
      <c r="D254">
        <v>12141</v>
      </c>
      <c r="E254">
        <v>12080</v>
      </c>
      <c r="F254">
        <v>11702</v>
      </c>
      <c r="G254">
        <v>11715</v>
      </c>
      <c r="H254">
        <v>12827</v>
      </c>
      <c r="I254">
        <v>12657</v>
      </c>
      <c r="J254">
        <v>11669</v>
      </c>
      <c r="K254">
        <v>11142</v>
      </c>
      <c r="L254">
        <v>10428</v>
      </c>
      <c r="M254">
        <v>10193</v>
      </c>
      <c r="N254">
        <v>10410</v>
      </c>
      <c r="O254">
        <v>10026</v>
      </c>
      <c r="P254">
        <v>9617</v>
      </c>
      <c r="Q254">
        <v>7</v>
      </c>
    </row>
    <row r="255" spans="1:17" hidden="1" x14ac:dyDescent="0.25">
      <c r="A255" t="s">
        <v>173</v>
      </c>
      <c r="B255">
        <v>11003</v>
      </c>
      <c r="C255">
        <v>10700</v>
      </c>
      <c r="D255">
        <v>10644</v>
      </c>
      <c r="E255">
        <v>10615</v>
      </c>
      <c r="F255">
        <v>10371</v>
      </c>
      <c r="G255">
        <v>9886</v>
      </c>
      <c r="H255">
        <v>10780</v>
      </c>
      <c r="I255">
        <v>10915</v>
      </c>
      <c r="J255">
        <v>10079</v>
      </c>
      <c r="K255">
        <v>9025</v>
      </c>
      <c r="L255">
        <v>8527</v>
      </c>
      <c r="M255">
        <v>8017</v>
      </c>
      <c r="N255">
        <v>7637</v>
      </c>
      <c r="O255">
        <v>7203</v>
      </c>
      <c r="P255">
        <v>6693</v>
      </c>
      <c r="Q255">
        <v>7</v>
      </c>
    </row>
    <row r="256" spans="1:17" hidden="1" x14ac:dyDescent="0.25">
      <c r="A256" t="s">
        <v>177</v>
      </c>
      <c r="B256">
        <v>10442</v>
      </c>
      <c r="C256">
        <v>10278</v>
      </c>
      <c r="D256">
        <v>10332</v>
      </c>
      <c r="E256">
        <v>10402</v>
      </c>
      <c r="F256">
        <v>10042</v>
      </c>
      <c r="G256">
        <v>9437</v>
      </c>
      <c r="H256">
        <v>10427</v>
      </c>
      <c r="I256">
        <v>10121</v>
      </c>
      <c r="J256">
        <v>9148</v>
      </c>
      <c r="K256">
        <v>8689</v>
      </c>
      <c r="L256">
        <v>8446</v>
      </c>
      <c r="M256">
        <v>8118</v>
      </c>
      <c r="N256">
        <v>8069</v>
      </c>
      <c r="O256">
        <v>7504</v>
      </c>
      <c r="P256">
        <v>7360</v>
      </c>
      <c r="Q256">
        <v>7</v>
      </c>
    </row>
    <row r="257" spans="1:17" hidden="1" x14ac:dyDescent="0.25">
      <c r="A257" t="s">
        <v>181</v>
      </c>
      <c r="B257">
        <v>10603</v>
      </c>
      <c r="C257">
        <v>10498</v>
      </c>
      <c r="D257">
        <v>10320</v>
      </c>
      <c r="E257">
        <v>9968</v>
      </c>
      <c r="F257">
        <v>9067</v>
      </c>
      <c r="G257">
        <v>8467</v>
      </c>
      <c r="H257">
        <v>9321</v>
      </c>
      <c r="I257">
        <v>8687</v>
      </c>
      <c r="J257">
        <v>8255</v>
      </c>
      <c r="K257">
        <v>7773</v>
      </c>
      <c r="L257">
        <v>7115</v>
      </c>
      <c r="M257">
        <v>6564</v>
      </c>
      <c r="N257">
        <v>6333</v>
      </c>
      <c r="O257">
        <v>6316</v>
      </c>
      <c r="P257">
        <v>6146</v>
      </c>
      <c r="Q257">
        <v>7</v>
      </c>
    </row>
    <row r="258" spans="1:17" hidden="1" x14ac:dyDescent="0.25">
      <c r="A258" t="s">
        <v>185</v>
      </c>
      <c r="B258">
        <v>15270</v>
      </c>
      <c r="C258">
        <v>15088</v>
      </c>
      <c r="D258">
        <v>14597</v>
      </c>
      <c r="E258">
        <v>13579</v>
      </c>
      <c r="F258">
        <v>12668</v>
      </c>
      <c r="G258">
        <v>11794</v>
      </c>
      <c r="H258">
        <v>13032</v>
      </c>
      <c r="I258">
        <v>12242</v>
      </c>
      <c r="J258">
        <v>11677</v>
      </c>
      <c r="K258">
        <v>10709</v>
      </c>
      <c r="L258">
        <v>9783</v>
      </c>
      <c r="M258">
        <v>9062</v>
      </c>
      <c r="N258">
        <v>8725</v>
      </c>
      <c r="O258">
        <v>8700</v>
      </c>
      <c r="P258">
        <v>8468</v>
      </c>
      <c r="Q258">
        <v>7</v>
      </c>
    </row>
    <row r="259" spans="1:17" hidden="1" x14ac:dyDescent="0.25">
      <c r="A259" t="s">
        <v>186</v>
      </c>
      <c r="B259">
        <v>15606</v>
      </c>
      <c r="C259">
        <v>15445</v>
      </c>
      <c r="D259">
        <v>14826</v>
      </c>
      <c r="E259">
        <v>14259</v>
      </c>
      <c r="F259">
        <v>13485</v>
      </c>
      <c r="G259">
        <v>12719</v>
      </c>
      <c r="H259">
        <v>13946</v>
      </c>
      <c r="I259">
        <v>13202</v>
      </c>
      <c r="J259">
        <v>12644</v>
      </c>
      <c r="K259">
        <v>11863</v>
      </c>
      <c r="L259">
        <v>10930</v>
      </c>
      <c r="M259">
        <v>10166</v>
      </c>
      <c r="N259">
        <v>9783</v>
      </c>
      <c r="O259">
        <v>9757</v>
      </c>
      <c r="P259">
        <v>9500</v>
      </c>
      <c r="Q259">
        <v>7</v>
      </c>
    </row>
    <row r="260" spans="1:17" hidden="1" x14ac:dyDescent="0.25">
      <c r="A260" t="s">
        <v>193</v>
      </c>
      <c r="B260">
        <v>17113</v>
      </c>
      <c r="C260">
        <v>16551</v>
      </c>
      <c r="D260">
        <v>16828</v>
      </c>
      <c r="E260">
        <v>16356</v>
      </c>
      <c r="F260">
        <v>15603</v>
      </c>
      <c r="G260">
        <v>14506</v>
      </c>
      <c r="H260">
        <v>14799</v>
      </c>
      <c r="I260">
        <v>13925</v>
      </c>
      <c r="J260">
        <v>12333</v>
      </c>
      <c r="K260">
        <v>11392</v>
      </c>
      <c r="L260">
        <v>11215</v>
      </c>
      <c r="M260">
        <v>10502</v>
      </c>
      <c r="N260">
        <v>10157</v>
      </c>
      <c r="O260">
        <v>9532</v>
      </c>
      <c r="P260">
        <v>9362</v>
      </c>
      <c r="Q260">
        <v>7</v>
      </c>
    </row>
    <row r="261" spans="1:17" hidden="1" x14ac:dyDescent="0.25">
      <c r="A261" t="s">
        <v>194</v>
      </c>
      <c r="B261">
        <v>16022</v>
      </c>
      <c r="C261">
        <v>15579</v>
      </c>
      <c r="D261">
        <v>15150</v>
      </c>
      <c r="E261">
        <v>14720</v>
      </c>
      <c r="F261">
        <v>13822</v>
      </c>
      <c r="G261">
        <v>12629</v>
      </c>
      <c r="H261">
        <v>12251</v>
      </c>
      <c r="I261">
        <v>12158</v>
      </c>
      <c r="J261">
        <v>10745</v>
      </c>
      <c r="K261">
        <v>10270</v>
      </c>
      <c r="L261">
        <v>9755</v>
      </c>
      <c r="M261">
        <v>9227</v>
      </c>
      <c r="N261">
        <v>9106</v>
      </c>
      <c r="O261">
        <v>8687</v>
      </c>
      <c r="P261">
        <v>8192</v>
      </c>
      <c r="Q261">
        <v>7</v>
      </c>
    </row>
    <row r="262" spans="1:17" hidden="1" x14ac:dyDescent="0.25">
      <c r="A262" t="s">
        <v>197</v>
      </c>
      <c r="B262">
        <v>15946</v>
      </c>
      <c r="C262">
        <v>15180</v>
      </c>
      <c r="D262">
        <v>14961</v>
      </c>
      <c r="E262">
        <v>14243</v>
      </c>
      <c r="F262">
        <v>13597</v>
      </c>
      <c r="G262">
        <v>12448</v>
      </c>
      <c r="H262">
        <v>12352</v>
      </c>
      <c r="I262">
        <v>12354</v>
      </c>
      <c r="J262">
        <v>11190</v>
      </c>
      <c r="K262">
        <v>10568</v>
      </c>
      <c r="L262">
        <v>9850</v>
      </c>
      <c r="M262">
        <v>8860</v>
      </c>
      <c r="N262">
        <v>8783</v>
      </c>
      <c r="O262">
        <v>8413</v>
      </c>
      <c r="P262">
        <v>8306</v>
      </c>
      <c r="Q262">
        <v>7</v>
      </c>
    </row>
    <row r="263" spans="1:17" hidden="1" x14ac:dyDescent="0.25">
      <c r="A263" t="s">
        <v>199</v>
      </c>
      <c r="B263">
        <v>15083</v>
      </c>
      <c r="C263">
        <v>14476</v>
      </c>
      <c r="D263">
        <v>14413</v>
      </c>
      <c r="E263">
        <v>13930</v>
      </c>
      <c r="F263">
        <v>13157</v>
      </c>
      <c r="G263">
        <v>12232</v>
      </c>
      <c r="H263">
        <v>12568</v>
      </c>
      <c r="I263">
        <v>11986</v>
      </c>
      <c r="J263">
        <v>10530</v>
      </c>
      <c r="K263">
        <v>10114</v>
      </c>
      <c r="L263">
        <v>9909</v>
      </c>
      <c r="M263">
        <v>8554</v>
      </c>
      <c r="N263">
        <v>8555</v>
      </c>
      <c r="O263">
        <v>8149</v>
      </c>
      <c r="P263">
        <v>8242</v>
      </c>
      <c r="Q263">
        <v>7</v>
      </c>
    </row>
    <row r="264" spans="1:17" hidden="1" x14ac:dyDescent="0.25">
      <c r="A264" t="s">
        <v>201</v>
      </c>
      <c r="B264">
        <v>19212</v>
      </c>
      <c r="C264">
        <v>18497</v>
      </c>
      <c r="D264">
        <v>18299</v>
      </c>
      <c r="E264">
        <v>17544</v>
      </c>
      <c r="F264">
        <v>16576</v>
      </c>
      <c r="G264">
        <v>15144</v>
      </c>
      <c r="H264">
        <v>14825</v>
      </c>
      <c r="I264">
        <v>14469</v>
      </c>
      <c r="J264">
        <v>13145</v>
      </c>
      <c r="K264">
        <v>12444</v>
      </c>
      <c r="L264">
        <v>11885</v>
      </c>
      <c r="M264">
        <v>11133</v>
      </c>
      <c r="N264">
        <v>10657</v>
      </c>
      <c r="O264">
        <v>10173</v>
      </c>
      <c r="P264">
        <v>10186</v>
      </c>
      <c r="Q264">
        <v>7</v>
      </c>
    </row>
    <row r="265" spans="1:17" hidden="1" x14ac:dyDescent="0.25">
      <c r="A265" t="s">
        <v>204</v>
      </c>
      <c r="B265">
        <v>9430</v>
      </c>
      <c r="C265">
        <v>9101</v>
      </c>
      <c r="D265">
        <v>9140</v>
      </c>
      <c r="E265">
        <v>8946</v>
      </c>
      <c r="F265">
        <v>9105</v>
      </c>
      <c r="G265">
        <v>8847</v>
      </c>
      <c r="H265">
        <v>9443</v>
      </c>
      <c r="I265">
        <v>9411</v>
      </c>
      <c r="J265">
        <v>8807</v>
      </c>
      <c r="K265">
        <v>8243</v>
      </c>
      <c r="L265">
        <v>7462</v>
      </c>
      <c r="M265">
        <v>7313</v>
      </c>
      <c r="N265">
        <v>6996</v>
      </c>
      <c r="O265">
        <v>6594</v>
      </c>
      <c r="P265">
        <v>6184</v>
      </c>
      <c r="Q265">
        <v>7</v>
      </c>
    </row>
    <row r="266" spans="1:17" hidden="1" x14ac:dyDescent="0.25">
      <c r="A266" t="s">
        <v>207</v>
      </c>
      <c r="B266">
        <v>14250</v>
      </c>
      <c r="C266">
        <v>13793</v>
      </c>
      <c r="D266">
        <v>14001</v>
      </c>
      <c r="E266">
        <v>14034</v>
      </c>
      <c r="F266">
        <v>14245</v>
      </c>
      <c r="G266">
        <v>13473</v>
      </c>
      <c r="H266">
        <v>14175</v>
      </c>
      <c r="I266">
        <v>14533</v>
      </c>
      <c r="J266">
        <v>13986</v>
      </c>
      <c r="K266">
        <v>13104</v>
      </c>
      <c r="L266">
        <v>12229</v>
      </c>
      <c r="M266">
        <v>11960</v>
      </c>
      <c r="N266">
        <v>11619</v>
      </c>
      <c r="O266">
        <v>11297</v>
      </c>
      <c r="P266">
        <v>11106</v>
      </c>
      <c r="Q266">
        <v>7</v>
      </c>
    </row>
    <row r="267" spans="1:17" hidden="1" x14ac:dyDescent="0.25">
      <c r="A267" t="s">
        <v>208</v>
      </c>
      <c r="B267">
        <v>4788</v>
      </c>
      <c r="C267">
        <v>4637</v>
      </c>
      <c r="D267">
        <v>4625</v>
      </c>
      <c r="E267">
        <v>4579</v>
      </c>
      <c r="F267">
        <v>4631</v>
      </c>
      <c r="G267">
        <v>4429</v>
      </c>
      <c r="H267">
        <v>4525</v>
      </c>
      <c r="I267">
        <v>4431</v>
      </c>
      <c r="J267">
        <v>4219</v>
      </c>
      <c r="K267">
        <v>3991</v>
      </c>
      <c r="L267">
        <v>3641</v>
      </c>
      <c r="M267">
        <v>3567</v>
      </c>
      <c r="N267">
        <v>3461</v>
      </c>
      <c r="O267">
        <v>3242</v>
      </c>
      <c r="P267">
        <v>3015</v>
      </c>
      <c r="Q267">
        <v>7</v>
      </c>
    </row>
    <row r="268" spans="1:17" hidden="1" x14ac:dyDescent="0.25">
      <c r="A268" t="s">
        <v>209</v>
      </c>
      <c r="B268">
        <v>5242</v>
      </c>
      <c r="C268">
        <v>5104</v>
      </c>
      <c r="D268">
        <v>5090</v>
      </c>
      <c r="E268">
        <v>5318</v>
      </c>
      <c r="F268">
        <v>5326</v>
      </c>
      <c r="G268">
        <v>5149</v>
      </c>
      <c r="H268">
        <v>5353</v>
      </c>
      <c r="I268">
        <v>5295</v>
      </c>
      <c r="J268">
        <v>5044</v>
      </c>
      <c r="K268">
        <v>4757</v>
      </c>
      <c r="L268">
        <v>4311</v>
      </c>
      <c r="M268">
        <v>4033</v>
      </c>
      <c r="N268">
        <v>3876</v>
      </c>
      <c r="O268">
        <v>3425</v>
      </c>
      <c r="P268">
        <v>3372</v>
      </c>
      <c r="Q268">
        <v>7</v>
      </c>
    </row>
    <row r="269" spans="1:17" hidden="1" x14ac:dyDescent="0.25">
      <c r="A269" t="s">
        <v>224</v>
      </c>
      <c r="B269">
        <v>10863</v>
      </c>
      <c r="C269">
        <v>10714</v>
      </c>
      <c r="D269">
        <v>10966</v>
      </c>
      <c r="E269">
        <v>10823</v>
      </c>
      <c r="F269">
        <v>10901</v>
      </c>
      <c r="G269">
        <v>9918</v>
      </c>
      <c r="H269">
        <v>10672</v>
      </c>
      <c r="I269">
        <v>10279</v>
      </c>
      <c r="J269">
        <v>10012</v>
      </c>
      <c r="K269">
        <v>9627</v>
      </c>
      <c r="L269">
        <v>9601</v>
      </c>
      <c r="M269">
        <v>9018</v>
      </c>
      <c r="N269">
        <v>8961</v>
      </c>
      <c r="O269">
        <v>9110</v>
      </c>
      <c r="P269">
        <v>8573</v>
      </c>
      <c r="Q269">
        <v>7</v>
      </c>
    </row>
    <row r="270" spans="1:17" hidden="1" x14ac:dyDescent="0.25">
      <c r="A270" t="s">
        <v>225</v>
      </c>
      <c r="B270">
        <v>15988</v>
      </c>
      <c r="C270">
        <v>16077</v>
      </c>
      <c r="D270">
        <v>16574</v>
      </c>
      <c r="E270">
        <v>16332</v>
      </c>
      <c r="F270">
        <v>15965</v>
      </c>
      <c r="G270">
        <v>13239</v>
      </c>
      <c r="H270">
        <v>15682</v>
      </c>
      <c r="I270">
        <v>15057</v>
      </c>
      <c r="J270">
        <v>14753</v>
      </c>
      <c r="K270">
        <v>13392</v>
      </c>
      <c r="L270">
        <v>13219</v>
      </c>
      <c r="M270">
        <v>12115</v>
      </c>
      <c r="N270">
        <v>11697</v>
      </c>
      <c r="O270">
        <v>11375</v>
      </c>
      <c r="P270">
        <v>11140</v>
      </c>
      <c r="Q270">
        <v>7</v>
      </c>
    </row>
    <row r="271" spans="1:17" hidden="1" x14ac:dyDescent="0.25">
      <c r="A271" t="s">
        <v>234</v>
      </c>
      <c r="B271">
        <v>12889</v>
      </c>
      <c r="C271">
        <v>12490</v>
      </c>
      <c r="D271">
        <v>11973</v>
      </c>
      <c r="E271">
        <v>11351</v>
      </c>
      <c r="F271">
        <v>11788</v>
      </c>
      <c r="G271">
        <v>11376</v>
      </c>
      <c r="H271">
        <v>12287</v>
      </c>
      <c r="I271">
        <v>12098</v>
      </c>
      <c r="J271">
        <v>12141</v>
      </c>
      <c r="K271">
        <v>10904</v>
      </c>
      <c r="L271">
        <v>11241</v>
      </c>
      <c r="M271">
        <v>9929</v>
      </c>
      <c r="N271">
        <v>9593</v>
      </c>
      <c r="O271">
        <v>9095</v>
      </c>
      <c r="P271">
        <v>8858</v>
      </c>
      <c r="Q271">
        <v>7</v>
      </c>
    </row>
    <row r="272" spans="1:17" hidden="1" x14ac:dyDescent="0.25">
      <c r="A272" t="s">
        <v>245</v>
      </c>
      <c r="B272">
        <v>16227</v>
      </c>
      <c r="C272">
        <v>15708</v>
      </c>
      <c r="D272">
        <v>14932</v>
      </c>
      <c r="E272">
        <v>14429</v>
      </c>
      <c r="F272">
        <v>14119</v>
      </c>
      <c r="G272">
        <v>13765</v>
      </c>
      <c r="H272">
        <v>15059</v>
      </c>
      <c r="I272">
        <v>15139</v>
      </c>
      <c r="J272">
        <v>14797</v>
      </c>
      <c r="K272">
        <v>13908</v>
      </c>
      <c r="L272">
        <v>13675</v>
      </c>
      <c r="M272">
        <v>13729</v>
      </c>
      <c r="N272">
        <v>12865</v>
      </c>
      <c r="O272">
        <v>12376</v>
      </c>
      <c r="P272">
        <v>11243</v>
      </c>
      <c r="Q272">
        <v>7</v>
      </c>
    </row>
    <row r="273" spans="1:17" hidden="1" x14ac:dyDescent="0.25">
      <c r="A273" t="s">
        <v>258</v>
      </c>
      <c r="B273">
        <v>11348</v>
      </c>
      <c r="C273">
        <v>11254</v>
      </c>
      <c r="D273">
        <v>11219</v>
      </c>
      <c r="E273">
        <v>10449</v>
      </c>
      <c r="F273">
        <v>10346</v>
      </c>
      <c r="G273">
        <v>10402</v>
      </c>
      <c r="H273">
        <v>10939</v>
      </c>
      <c r="I273">
        <v>11278</v>
      </c>
      <c r="J273">
        <v>11360</v>
      </c>
      <c r="K273">
        <v>10346</v>
      </c>
      <c r="L273">
        <v>10001</v>
      </c>
      <c r="M273">
        <v>9817</v>
      </c>
      <c r="N273">
        <v>8928</v>
      </c>
      <c r="O273">
        <v>8135</v>
      </c>
      <c r="P273">
        <v>7766</v>
      </c>
      <c r="Q273">
        <v>7</v>
      </c>
    </row>
    <row r="274" spans="1:17" hidden="1" x14ac:dyDescent="0.25">
      <c r="A274" t="s">
        <v>265</v>
      </c>
      <c r="B274">
        <v>11971</v>
      </c>
      <c r="C274">
        <v>11434</v>
      </c>
      <c r="D274">
        <v>11053</v>
      </c>
      <c r="E274">
        <v>10904</v>
      </c>
      <c r="F274">
        <v>10612</v>
      </c>
      <c r="G274">
        <v>10946</v>
      </c>
      <c r="H274">
        <v>11464</v>
      </c>
      <c r="I274">
        <v>11524</v>
      </c>
      <c r="J274">
        <v>11507</v>
      </c>
      <c r="K274">
        <v>11486</v>
      </c>
      <c r="L274">
        <v>10716</v>
      </c>
      <c r="M274">
        <v>9427</v>
      </c>
      <c r="N274">
        <v>9188</v>
      </c>
      <c r="O274">
        <v>8830</v>
      </c>
      <c r="P274">
        <v>8524</v>
      </c>
      <c r="Q274">
        <v>7</v>
      </c>
    </row>
    <row r="275" spans="1:17" s="2" customFormat="1" x14ac:dyDescent="0.25">
      <c r="A275" s="2" t="s">
        <v>269</v>
      </c>
      <c r="B275" s="2">
        <f t="shared" ref="B275:P275" si="5">AVERAGE(B210:B274)</f>
        <v>11360.415384615384</v>
      </c>
      <c r="C275" s="2">
        <f t="shared" si="5"/>
        <v>11050.815384615385</v>
      </c>
      <c r="D275" s="2">
        <f t="shared" si="5"/>
        <v>10904.861538461539</v>
      </c>
      <c r="E275" s="2">
        <f t="shared" si="5"/>
        <v>10716.461538461539</v>
      </c>
      <c r="F275" s="2">
        <f t="shared" si="5"/>
        <v>10592.276923076923</v>
      </c>
      <c r="G275" s="2">
        <f t="shared" si="5"/>
        <v>10213.092307692308</v>
      </c>
      <c r="H275" s="2">
        <f t="shared" si="5"/>
        <v>10790.676923076922</v>
      </c>
      <c r="I275" s="2">
        <f t="shared" si="5"/>
        <v>10560.630769230769</v>
      </c>
      <c r="J275" s="2">
        <f t="shared" si="5"/>
        <v>10057.446153846155</v>
      </c>
      <c r="K275" s="2">
        <f t="shared" si="5"/>
        <v>9506.461538461539</v>
      </c>
      <c r="L275" s="2">
        <f t="shared" si="5"/>
        <v>9164</v>
      </c>
      <c r="M275" s="2">
        <f t="shared" si="5"/>
        <v>8721.8615384615387</v>
      </c>
      <c r="N275" s="2">
        <f t="shared" si="5"/>
        <v>8463.8461538461543</v>
      </c>
      <c r="O275" s="2">
        <f t="shared" si="5"/>
        <v>8084.4769230769234</v>
      </c>
      <c r="P275" s="2">
        <f t="shared" si="5"/>
        <v>7731.8153846153846</v>
      </c>
      <c r="Q275" s="2">
        <v>7</v>
      </c>
    </row>
    <row r="281" spans="1:17" x14ac:dyDescent="0.25">
      <c r="B281">
        <v>2014</v>
      </c>
      <c r="C281">
        <v>2013</v>
      </c>
      <c r="D281">
        <v>2012</v>
      </c>
      <c r="E281">
        <v>2011</v>
      </c>
      <c r="F281">
        <v>2010</v>
      </c>
      <c r="G281">
        <v>2009</v>
      </c>
      <c r="H281">
        <v>2008</v>
      </c>
      <c r="I281">
        <v>2007</v>
      </c>
      <c r="J281">
        <v>2006</v>
      </c>
      <c r="K281">
        <v>2005</v>
      </c>
      <c r="L281">
        <v>2004</v>
      </c>
      <c r="M281">
        <v>2003</v>
      </c>
      <c r="N281">
        <v>2002</v>
      </c>
      <c r="O281">
        <v>2001</v>
      </c>
      <c r="P281">
        <v>2000</v>
      </c>
    </row>
    <row r="282" spans="1:17" x14ac:dyDescent="0.25">
      <c r="A282" t="s">
        <v>268</v>
      </c>
      <c r="B282" s="3">
        <v>11360.415384615384</v>
      </c>
      <c r="C282" s="3">
        <v>11050.815384615385</v>
      </c>
      <c r="D282" s="3">
        <v>10904.861538461539</v>
      </c>
      <c r="E282" s="3">
        <v>10716.461538461539</v>
      </c>
      <c r="F282" s="3">
        <v>10592.276923076923</v>
      </c>
      <c r="G282" s="3">
        <v>10213.092307692308</v>
      </c>
      <c r="H282" s="3">
        <v>10790.676923076922</v>
      </c>
      <c r="I282" s="3">
        <v>10560.630769230769</v>
      </c>
      <c r="J282" s="3">
        <v>10057.446153846155</v>
      </c>
      <c r="K282" s="3">
        <v>9506.461538461539</v>
      </c>
      <c r="L282" s="3">
        <v>9164</v>
      </c>
      <c r="M282" s="3">
        <v>8721.8615384615387</v>
      </c>
      <c r="N282" s="3">
        <v>8463.8461538461543</v>
      </c>
      <c r="O282" s="3">
        <v>8084.4769230769234</v>
      </c>
      <c r="P282" s="3">
        <v>7731.8153846153846</v>
      </c>
    </row>
    <row r="283" spans="1:17" x14ac:dyDescent="0.25">
      <c r="A283" t="s">
        <v>268</v>
      </c>
      <c r="B283" s="3">
        <v>27284.81818181818</v>
      </c>
      <c r="C283" s="3">
        <v>26516.848484848484</v>
      </c>
      <c r="D283" s="3">
        <v>26264.28787878788</v>
      </c>
      <c r="E283" s="3">
        <v>25421.469696969696</v>
      </c>
      <c r="F283" s="3">
        <v>24565.60606060606</v>
      </c>
      <c r="G283" s="3">
        <v>23599.090909090908</v>
      </c>
      <c r="H283" s="3">
        <v>25172.348484848484</v>
      </c>
      <c r="I283" s="3">
        <v>24711.409090909092</v>
      </c>
      <c r="J283" s="3">
        <v>23047.363636363636</v>
      </c>
      <c r="K283" s="3">
        <v>21430.742424242424</v>
      </c>
      <c r="L283" s="3">
        <v>20498.5</v>
      </c>
      <c r="M283" s="3">
        <v>19183.590909090908</v>
      </c>
      <c r="N283" s="3">
        <v>18566.863636363636</v>
      </c>
      <c r="O283" s="3">
        <v>17786.378787878788</v>
      </c>
      <c r="P283" s="3">
        <v>16950.803030303032</v>
      </c>
    </row>
    <row r="284" spans="1:17" x14ac:dyDescent="0.25">
      <c r="A284" t="s">
        <v>268</v>
      </c>
      <c r="B284" s="3">
        <v>41711.2131147541</v>
      </c>
      <c r="C284" s="3">
        <v>40519.672131147541</v>
      </c>
      <c r="D284" s="3">
        <v>40143.573770491806</v>
      </c>
      <c r="E284" s="3">
        <v>39346.983606557376</v>
      </c>
      <c r="F284" s="3">
        <v>37966.327868852459</v>
      </c>
      <c r="G284" s="3">
        <v>36322.491803278688</v>
      </c>
      <c r="H284" s="3">
        <v>38522.573770491806</v>
      </c>
      <c r="I284" s="3">
        <v>38606.147540983606</v>
      </c>
      <c r="J284" s="3">
        <v>36402.836065573771</v>
      </c>
      <c r="K284" s="3">
        <v>34458.131147540982</v>
      </c>
      <c r="L284" s="3">
        <v>33181.836065573771</v>
      </c>
      <c r="M284" s="3">
        <v>31532.737704918032</v>
      </c>
      <c r="N284" s="3">
        <v>30929.065573770491</v>
      </c>
      <c r="O284" s="3">
        <v>29770.278688524591</v>
      </c>
      <c r="P284" s="3">
        <v>28791.377049180326</v>
      </c>
    </row>
    <row r="285" spans="1:17" x14ac:dyDescent="0.25">
      <c r="A285" t="s">
        <v>268</v>
      </c>
      <c r="B285" s="3">
        <v>68600</v>
      </c>
      <c r="C285" s="3">
        <v>66487.568181818177</v>
      </c>
      <c r="D285" s="3">
        <v>65654.181818181823</v>
      </c>
      <c r="E285" s="3">
        <v>64104</v>
      </c>
      <c r="F285" s="3">
        <v>62288.295454545456</v>
      </c>
      <c r="G285" s="3">
        <v>59660.659090909088</v>
      </c>
      <c r="H285" s="3">
        <v>62832.704545454544</v>
      </c>
      <c r="I285" s="3">
        <v>62567.477272727272</v>
      </c>
      <c r="J285" s="3">
        <v>59640.977272727272</v>
      </c>
      <c r="K285" s="3">
        <v>56570.61363636364</v>
      </c>
      <c r="L285" s="3">
        <v>53997.818181818184</v>
      </c>
      <c r="M285" s="3">
        <v>51222.86363636364</v>
      </c>
      <c r="N285" s="3">
        <v>50491.204545454544</v>
      </c>
      <c r="O285" s="3">
        <v>48623.045454545456</v>
      </c>
      <c r="P285" s="3">
        <v>46674.272727272728</v>
      </c>
    </row>
    <row r="286" spans="1:17" x14ac:dyDescent="0.25">
      <c r="A286" t="s">
        <v>268</v>
      </c>
      <c r="B286" s="3">
        <v>111352.26315789473</v>
      </c>
      <c r="C286" s="3">
        <v>108363.10526315789</v>
      </c>
      <c r="D286" s="3">
        <v>107835.84210526316</v>
      </c>
      <c r="E286" s="3">
        <v>106389.15789473684</v>
      </c>
      <c r="F286" s="3">
        <v>103903.21052631579</v>
      </c>
      <c r="G286" s="3">
        <v>99911.31578947368</v>
      </c>
      <c r="H286" s="3">
        <v>105320.15789473684</v>
      </c>
      <c r="I286" s="3">
        <v>105161.42105263157</v>
      </c>
      <c r="J286" s="3">
        <v>99092.105263157893</v>
      </c>
      <c r="K286" s="3">
        <v>93737</v>
      </c>
      <c r="L286" s="3">
        <v>89652.631578947374</v>
      </c>
      <c r="M286" s="3">
        <v>85849.263157894733</v>
      </c>
      <c r="N286" s="3">
        <v>84975.052631578947</v>
      </c>
      <c r="O286" s="3">
        <v>82129.473684210519</v>
      </c>
      <c r="P286" s="3">
        <v>78756.631578947374</v>
      </c>
    </row>
    <row r="287" spans="1:17" x14ac:dyDescent="0.25">
      <c r="A287" t="s">
        <v>268</v>
      </c>
      <c r="B287" s="3">
        <v>246147.46153846153</v>
      </c>
      <c r="C287" s="3">
        <v>238683.76923076922</v>
      </c>
      <c r="D287" s="3">
        <v>236635.61538461538</v>
      </c>
      <c r="E287" s="3">
        <v>233334.23076923078</v>
      </c>
      <c r="F287" s="3">
        <v>226570.07692307694</v>
      </c>
      <c r="G287" s="3">
        <v>216654.15384615384</v>
      </c>
      <c r="H287" s="3">
        <v>229986.07692307694</v>
      </c>
      <c r="I287" s="3">
        <v>227912.15384615384</v>
      </c>
      <c r="J287" s="3">
        <v>214042.15384615384</v>
      </c>
      <c r="K287" s="3">
        <v>202987.92307692306</v>
      </c>
      <c r="L287" s="3">
        <v>193536.23076923078</v>
      </c>
      <c r="M287" s="3">
        <v>185849.61538461538</v>
      </c>
      <c r="N287" s="3">
        <v>183605</v>
      </c>
      <c r="O287" s="3">
        <v>178621.92307692306</v>
      </c>
      <c r="P287" s="3">
        <v>170552.38461538462</v>
      </c>
    </row>
  </sheetData>
  <autoFilter ref="A1:Q275" xr:uid="{00000000-0009-0000-0000-000000000000}">
    <filterColumn colId="0">
      <filters>
        <filter val="GROUP"/>
      </filters>
    </filterColumn>
  </autoFilter>
  <sortState ref="A2:Q274">
    <sortCondition ref="Q1"/>
  </sortState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Q287"/>
  <sheetViews>
    <sheetView workbookViewId="0">
      <selection activeCell="A281" sqref="A281:Q287"/>
    </sheetView>
  </sheetViews>
  <sheetFormatPr defaultRowHeight="13.8" x14ac:dyDescent="0.25"/>
  <sheetData>
    <row r="1" spans="1:17" x14ac:dyDescent="0.25">
      <c r="A1" t="s">
        <v>283</v>
      </c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  <c r="L1">
        <v>2004</v>
      </c>
      <c r="M1">
        <v>2003</v>
      </c>
      <c r="N1">
        <v>2002</v>
      </c>
      <c r="O1">
        <v>2001</v>
      </c>
      <c r="P1">
        <v>2000</v>
      </c>
      <c r="Q1" t="s">
        <v>0</v>
      </c>
    </row>
    <row r="2" spans="1:17" hidden="1" x14ac:dyDescent="0.25">
      <c r="A2" t="s">
        <v>7</v>
      </c>
      <c r="B2">
        <v>534185</v>
      </c>
      <c r="C2">
        <v>531898</v>
      </c>
      <c r="D2">
        <v>529704</v>
      </c>
      <c r="E2">
        <v>527886</v>
      </c>
      <c r="F2">
        <v>526730</v>
      </c>
      <c r="G2">
        <v>526699</v>
      </c>
      <c r="H2">
        <v>525944</v>
      </c>
      <c r="I2">
        <v>526048</v>
      </c>
      <c r="J2">
        <v>524920</v>
      </c>
      <c r="K2">
        <v>522369</v>
      </c>
      <c r="L2">
        <v>519691</v>
      </c>
      <c r="M2">
        <v>517084</v>
      </c>
      <c r="N2">
        <v>517050</v>
      </c>
      <c r="O2">
        <v>514851</v>
      </c>
      <c r="P2">
        <v>512854</v>
      </c>
      <c r="Q2">
        <v>1</v>
      </c>
    </row>
    <row r="3" spans="1:17" hidden="1" x14ac:dyDescent="0.25">
      <c r="A3" t="s">
        <v>8</v>
      </c>
      <c r="B3">
        <v>721574</v>
      </c>
      <c r="C3">
        <v>715888</v>
      </c>
      <c r="D3">
        <v>711581</v>
      </c>
      <c r="E3">
        <v>707517</v>
      </c>
      <c r="F3">
        <v>704662</v>
      </c>
      <c r="G3">
        <v>702502</v>
      </c>
      <c r="H3">
        <v>699588</v>
      </c>
      <c r="I3">
        <v>697253</v>
      </c>
      <c r="J3">
        <v>694253</v>
      </c>
      <c r="K3">
        <v>688954</v>
      </c>
      <c r="L3">
        <v>683639</v>
      </c>
      <c r="M3">
        <v>679457</v>
      </c>
      <c r="N3">
        <v>675700</v>
      </c>
      <c r="O3">
        <v>671492</v>
      </c>
      <c r="P3">
        <v>667459</v>
      </c>
      <c r="Q3">
        <v>1</v>
      </c>
    </row>
    <row r="4" spans="1:17" hidden="1" x14ac:dyDescent="0.25">
      <c r="A4" t="s">
        <v>12</v>
      </c>
      <c r="B4">
        <v>857844</v>
      </c>
      <c r="C4">
        <v>855963</v>
      </c>
      <c r="D4">
        <v>852056</v>
      </c>
      <c r="E4">
        <v>846851</v>
      </c>
      <c r="F4">
        <v>838505</v>
      </c>
      <c r="G4">
        <v>833160</v>
      </c>
      <c r="H4">
        <v>826690</v>
      </c>
      <c r="I4">
        <v>820272</v>
      </c>
      <c r="J4">
        <v>814658</v>
      </c>
      <c r="K4">
        <v>809942</v>
      </c>
      <c r="L4">
        <v>805786</v>
      </c>
      <c r="M4">
        <v>802528</v>
      </c>
      <c r="N4">
        <v>798583</v>
      </c>
      <c r="O4">
        <v>794785</v>
      </c>
      <c r="P4">
        <v>791178</v>
      </c>
      <c r="Q4">
        <v>1</v>
      </c>
    </row>
    <row r="5" spans="1:17" hidden="1" x14ac:dyDescent="0.25">
      <c r="A5" t="s">
        <v>17</v>
      </c>
      <c r="B5">
        <v>1334423</v>
      </c>
      <c r="C5">
        <v>1332489</v>
      </c>
      <c r="D5">
        <v>1326386</v>
      </c>
      <c r="E5">
        <v>1319745</v>
      </c>
      <c r="F5">
        <v>1309880</v>
      </c>
      <c r="G5">
        <v>1304436</v>
      </c>
      <c r="H5">
        <v>1300097</v>
      </c>
      <c r="I5">
        <v>1294844</v>
      </c>
      <c r="J5">
        <v>1290079</v>
      </c>
      <c r="K5">
        <v>1286275</v>
      </c>
      <c r="L5">
        <v>1283200</v>
      </c>
      <c r="M5">
        <v>1281706</v>
      </c>
      <c r="N5">
        <v>1281042</v>
      </c>
      <c r="O5">
        <v>1279823</v>
      </c>
      <c r="P5">
        <v>1279467</v>
      </c>
      <c r="Q5">
        <v>1</v>
      </c>
    </row>
    <row r="6" spans="1:17" hidden="1" x14ac:dyDescent="0.25">
      <c r="A6" t="s">
        <v>18</v>
      </c>
      <c r="B6">
        <v>1095661</v>
      </c>
      <c r="C6">
        <v>1095977</v>
      </c>
      <c r="D6">
        <v>1090043</v>
      </c>
      <c r="E6">
        <v>1082136</v>
      </c>
      <c r="F6">
        <v>1067685</v>
      </c>
      <c r="G6">
        <v>1060035</v>
      </c>
      <c r="H6">
        <v>1053722</v>
      </c>
      <c r="I6">
        <v>1047414</v>
      </c>
      <c r="J6">
        <v>1040297</v>
      </c>
      <c r="K6">
        <v>1034024</v>
      </c>
      <c r="L6">
        <v>1029605</v>
      </c>
      <c r="M6">
        <v>1025842</v>
      </c>
      <c r="N6">
        <v>1024130</v>
      </c>
      <c r="O6">
        <v>1020042</v>
      </c>
      <c r="P6">
        <v>1019442</v>
      </c>
      <c r="Q6">
        <v>1</v>
      </c>
    </row>
    <row r="7" spans="1:17" hidden="1" x14ac:dyDescent="0.25">
      <c r="A7" t="s">
        <v>27</v>
      </c>
      <c r="B7">
        <v>858000</v>
      </c>
      <c r="C7">
        <v>865878</v>
      </c>
      <c r="D7">
        <v>862011</v>
      </c>
      <c r="E7">
        <v>839751</v>
      </c>
      <c r="F7">
        <v>819140</v>
      </c>
      <c r="G7">
        <v>796930</v>
      </c>
      <c r="H7">
        <v>776333</v>
      </c>
      <c r="I7">
        <v>757916</v>
      </c>
      <c r="J7">
        <v>744013</v>
      </c>
      <c r="K7">
        <v>733067</v>
      </c>
      <c r="L7">
        <v>722893</v>
      </c>
      <c r="M7">
        <v>713720</v>
      </c>
      <c r="N7">
        <v>705539</v>
      </c>
      <c r="O7">
        <v>697549</v>
      </c>
      <c r="P7">
        <v>690497</v>
      </c>
      <c r="Q7">
        <v>1</v>
      </c>
    </row>
    <row r="8" spans="1:17" hidden="1" x14ac:dyDescent="0.25">
      <c r="A8" t="s">
        <v>29</v>
      </c>
      <c r="B8">
        <v>1302336</v>
      </c>
      <c r="C8">
        <v>1291816</v>
      </c>
      <c r="D8">
        <v>1279345</v>
      </c>
      <c r="E8">
        <v>1264986</v>
      </c>
      <c r="F8">
        <v>1247330</v>
      </c>
      <c r="G8">
        <v>1230405</v>
      </c>
      <c r="H8">
        <v>1201524</v>
      </c>
      <c r="I8">
        <v>1174964</v>
      </c>
      <c r="J8">
        <v>1157881</v>
      </c>
      <c r="K8">
        <v>1143925</v>
      </c>
      <c r="L8">
        <v>1135690</v>
      </c>
      <c r="M8">
        <v>1128603</v>
      </c>
      <c r="N8">
        <v>1123895</v>
      </c>
      <c r="O8">
        <v>1121591</v>
      </c>
      <c r="P8">
        <v>1111354</v>
      </c>
      <c r="Q8">
        <v>1</v>
      </c>
    </row>
    <row r="9" spans="1:17" hidden="1" x14ac:dyDescent="0.25">
      <c r="A9" t="s">
        <v>30</v>
      </c>
      <c r="B9">
        <v>1210176</v>
      </c>
      <c r="C9">
        <v>1209298</v>
      </c>
      <c r="D9">
        <v>1207847</v>
      </c>
      <c r="E9">
        <v>1207027</v>
      </c>
      <c r="F9">
        <v>1205834</v>
      </c>
      <c r="G9">
        <v>1202477</v>
      </c>
      <c r="H9">
        <v>1191156</v>
      </c>
      <c r="I9">
        <v>1181719</v>
      </c>
      <c r="J9">
        <v>1176931</v>
      </c>
      <c r="K9">
        <v>1173457</v>
      </c>
      <c r="L9">
        <v>1174257</v>
      </c>
      <c r="M9">
        <v>1173537</v>
      </c>
      <c r="N9">
        <v>1173715</v>
      </c>
      <c r="O9">
        <v>1176097</v>
      </c>
      <c r="P9">
        <v>1177982</v>
      </c>
      <c r="Q9">
        <v>1</v>
      </c>
    </row>
    <row r="10" spans="1:17" hidden="1" x14ac:dyDescent="0.25">
      <c r="A10" t="s">
        <v>31</v>
      </c>
      <c r="B10">
        <v>1125429</v>
      </c>
      <c r="C10">
        <v>1128490</v>
      </c>
      <c r="D10">
        <v>1131191</v>
      </c>
      <c r="E10">
        <v>1132252</v>
      </c>
      <c r="F10">
        <v>1133425</v>
      </c>
      <c r="G10">
        <v>1134887</v>
      </c>
      <c r="H10">
        <v>1130335</v>
      </c>
      <c r="I10">
        <v>1120755</v>
      </c>
      <c r="J10">
        <v>1121590</v>
      </c>
      <c r="K10">
        <v>1122142</v>
      </c>
      <c r="L10">
        <v>1121756</v>
      </c>
      <c r="M10">
        <v>1121734</v>
      </c>
      <c r="N10">
        <v>1122089</v>
      </c>
      <c r="O10">
        <v>1124813</v>
      </c>
      <c r="P10">
        <v>1131974</v>
      </c>
      <c r="Q10">
        <v>1</v>
      </c>
    </row>
    <row r="11" spans="1:17" hidden="1" x14ac:dyDescent="0.25">
      <c r="A11" t="s">
        <v>32</v>
      </c>
      <c r="B11">
        <v>1506503</v>
      </c>
      <c r="C11">
        <v>1507980</v>
      </c>
      <c r="D11">
        <v>1508867</v>
      </c>
      <c r="E11">
        <v>1508735</v>
      </c>
      <c r="F11">
        <v>1506467</v>
      </c>
      <c r="G11">
        <v>1503865</v>
      </c>
      <c r="H11">
        <v>1494631</v>
      </c>
      <c r="I11">
        <v>1485575</v>
      </c>
      <c r="J11">
        <v>1481215</v>
      </c>
      <c r="K11">
        <v>1478378</v>
      </c>
      <c r="L11">
        <v>1479468</v>
      </c>
      <c r="M11">
        <v>1481433</v>
      </c>
      <c r="N11">
        <v>1483483</v>
      </c>
      <c r="O11">
        <v>1487400</v>
      </c>
      <c r="P11">
        <v>1489407</v>
      </c>
      <c r="Q11">
        <v>1</v>
      </c>
    </row>
    <row r="12" spans="1:17" hidden="1" x14ac:dyDescent="0.25">
      <c r="A12" t="s">
        <v>33</v>
      </c>
      <c r="B12">
        <v>1680287</v>
      </c>
      <c r="C12">
        <v>1679857</v>
      </c>
      <c r="D12">
        <v>1678250</v>
      </c>
      <c r="E12">
        <v>1675872</v>
      </c>
      <c r="F12">
        <v>1671993</v>
      </c>
      <c r="G12">
        <v>1666778</v>
      </c>
      <c r="H12">
        <v>1657593</v>
      </c>
      <c r="I12">
        <v>1646898</v>
      </c>
      <c r="J12">
        <v>1643258</v>
      </c>
      <c r="K12">
        <v>1642020</v>
      </c>
      <c r="L12">
        <v>1641297</v>
      </c>
      <c r="M12">
        <v>1640225</v>
      </c>
      <c r="N12">
        <v>1643202</v>
      </c>
      <c r="O12">
        <v>1647278</v>
      </c>
      <c r="P12">
        <v>1658761</v>
      </c>
      <c r="Q12">
        <v>1</v>
      </c>
    </row>
    <row r="13" spans="1:17" hidden="1" x14ac:dyDescent="0.25">
      <c r="A13" t="s">
        <v>34</v>
      </c>
      <c r="B13">
        <v>1222655</v>
      </c>
      <c r="C13">
        <v>1225302</v>
      </c>
      <c r="D13">
        <v>1227668</v>
      </c>
      <c r="E13">
        <v>1229117</v>
      </c>
      <c r="F13">
        <v>1229931</v>
      </c>
      <c r="G13">
        <v>1230437</v>
      </c>
      <c r="H13">
        <v>1229618</v>
      </c>
      <c r="I13">
        <v>1227080</v>
      </c>
      <c r="J13">
        <v>1227045</v>
      </c>
      <c r="K13">
        <v>1228319</v>
      </c>
      <c r="L13">
        <v>1231188</v>
      </c>
      <c r="M13">
        <v>1233376</v>
      </c>
      <c r="N13">
        <v>1236388</v>
      </c>
      <c r="O13">
        <v>1239089</v>
      </c>
      <c r="P13">
        <v>1240355</v>
      </c>
      <c r="Q13">
        <v>1</v>
      </c>
    </row>
    <row r="14" spans="1:17" hidden="1" x14ac:dyDescent="0.25">
      <c r="A14" t="s">
        <v>35</v>
      </c>
      <c r="B14">
        <v>1221832</v>
      </c>
      <c r="C14">
        <v>1226602</v>
      </c>
      <c r="D14">
        <v>1230613</v>
      </c>
      <c r="E14">
        <v>1234705</v>
      </c>
      <c r="F14">
        <v>1239176</v>
      </c>
      <c r="G14">
        <v>1242634</v>
      </c>
      <c r="H14">
        <v>1243044</v>
      </c>
      <c r="I14">
        <v>1243309</v>
      </c>
      <c r="J14">
        <v>1245765</v>
      </c>
      <c r="K14">
        <v>1249280</v>
      </c>
      <c r="L14">
        <v>1252953</v>
      </c>
      <c r="M14">
        <v>1256298</v>
      </c>
      <c r="N14">
        <v>1260534</v>
      </c>
      <c r="O14">
        <v>1265283</v>
      </c>
      <c r="P14">
        <v>1281410</v>
      </c>
      <c r="Q14">
        <v>1</v>
      </c>
    </row>
    <row r="15" spans="1:17" hidden="1" x14ac:dyDescent="0.25">
      <c r="A15" t="s">
        <v>43</v>
      </c>
      <c r="B15">
        <v>1056365</v>
      </c>
      <c r="C15">
        <v>1058711</v>
      </c>
      <c r="D15">
        <v>1061573</v>
      </c>
      <c r="E15">
        <v>1065322</v>
      </c>
      <c r="F15">
        <v>1076400</v>
      </c>
      <c r="G15">
        <v>1082516</v>
      </c>
      <c r="H15">
        <v>1088845</v>
      </c>
      <c r="I15">
        <v>1094525</v>
      </c>
      <c r="J15">
        <v>1101390</v>
      </c>
      <c r="K15">
        <v>1106541</v>
      </c>
      <c r="L15">
        <v>1109674</v>
      </c>
      <c r="M15">
        <v>1112655</v>
      </c>
      <c r="N15">
        <v>1113788</v>
      </c>
      <c r="O15">
        <v>1113251</v>
      </c>
      <c r="P15">
        <v>1114155</v>
      </c>
      <c r="Q15">
        <v>1</v>
      </c>
    </row>
    <row r="16" spans="1:17" hidden="1" x14ac:dyDescent="0.25">
      <c r="A16" t="s">
        <v>49</v>
      </c>
      <c r="B16">
        <v>657391</v>
      </c>
      <c r="C16">
        <v>654774</v>
      </c>
      <c r="D16">
        <v>652182</v>
      </c>
      <c r="E16">
        <v>651467</v>
      </c>
      <c r="F16">
        <v>661716</v>
      </c>
      <c r="G16">
        <v>661866</v>
      </c>
      <c r="H16">
        <v>663082</v>
      </c>
      <c r="I16">
        <v>663979</v>
      </c>
      <c r="J16">
        <v>663467</v>
      </c>
      <c r="K16">
        <v>663213</v>
      </c>
      <c r="L16">
        <v>663129</v>
      </c>
      <c r="M16">
        <v>662098</v>
      </c>
      <c r="N16">
        <v>659651</v>
      </c>
      <c r="O16">
        <v>660225</v>
      </c>
      <c r="P16">
        <v>663065</v>
      </c>
      <c r="Q16">
        <v>1</v>
      </c>
    </row>
    <row r="17" spans="1:17" hidden="1" x14ac:dyDescent="0.25">
      <c r="A17" t="s">
        <v>52</v>
      </c>
      <c r="B17">
        <v>1023150</v>
      </c>
      <c r="C17">
        <v>1023277</v>
      </c>
      <c r="D17">
        <v>1025525</v>
      </c>
      <c r="E17">
        <v>1027159</v>
      </c>
      <c r="F17">
        <v>1044269</v>
      </c>
      <c r="G17">
        <v>1048683</v>
      </c>
      <c r="H17">
        <v>1053259</v>
      </c>
      <c r="I17">
        <v>1057553</v>
      </c>
      <c r="J17">
        <v>1061323</v>
      </c>
      <c r="K17">
        <v>1064228</v>
      </c>
      <c r="L17">
        <v>1065467</v>
      </c>
      <c r="M17">
        <v>1065909</v>
      </c>
      <c r="N17">
        <v>1065028</v>
      </c>
      <c r="O17">
        <v>1063538</v>
      </c>
      <c r="P17">
        <v>1063503</v>
      </c>
      <c r="Q17">
        <v>1</v>
      </c>
    </row>
    <row r="18" spans="1:17" hidden="1" x14ac:dyDescent="0.25">
      <c r="A18" s="1">
        <v>36861</v>
      </c>
      <c r="B18">
        <v>990718</v>
      </c>
      <c r="C18">
        <v>994287</v>
      </c>
      <c r="D18">
        <v>997855</v>
      </c>
      <c r="E18">
        <v>1001879</v>
      </c>
      <c r="F18">
        <v>1022585</v>
      </c>
      <c r="G18">
        <v>1030324</v>
      </c>
      <c r="H18">
        <v>1036598</v>
      </c>
      <c r="I18">
        <v>1043167</v>
      </c>
      <c r="J18">
        <v>1050293</v>
      </c>
      <c r="K18">
        <v>1056417</v>
      </c>
      <c r="L18">
        <v>1061376</v>
      </c>
      <c r="M18">
        <v>1064988</v>
      </c>
      <c r="N18">
        <v>1066470</v>
      </c>
      <c r="O18">
        <v>1068703</v>
      </c>
      <c r="P18">
        <v>1071501</v>
      </c>
      <c r="Q18">
        <v>1</v>
      </c>
    </row>
    <row r="19" spans="1:17" hidden="1" x14ac:dyDescent="0.25">
      <c r="A19" t="s">
        <v>64</v>
      </c>
      <c r="B19">
        <v>986504</v>
      </c>
      <c r="C19">
        <v>978674</v>
      </c>
      <c r="D19">
        <v>971030</v>
      </c>
      <c r="E19">
        <v>966434</v>
      </c>
      <c r="F19">
        <v>954185</v>
      </c>
      <c r="G19">
        <v>946611</v>
      </c>
      <c r="H19">
        <v>939218</v>
      </c>
      <c r="I19">
        <v>934772</v>
      </c>
      <c r="J19">
        <v>925911</v>
      </c>
      <c r="K19">
        <v>918974</v>
      </c>
      <c r="L19">
        <v>913208</v>
      </c>
      <c r="M19">
        <v>901843</v>
      </c>
      <c r="N19">
        <v>891992</v>
      </c>
      <c r="O19">
        <v>880687</v>
      </c>
      <c r="P19">
        <v>873697</v>
      </c>
      <c r="Q19">
        <v>1</v>
      </c>
    </row>
    <row r="20" spans="1:17" hidden="1" x14ac:dyDescent="0.25">
      <c r="A20" t="s">
        <v>68</v>
      </c>
      <c r="B20">
        <v>816726</v>
      </c>
      <c r="C20">
        <v>816359</v>
      </c>
      <c r="D20">
        <v>817907</v>
      </c>
      <c r="E20">
        <v>819763</v>
      </c>
      <c r="F20">
        <v>820564</v>
      </c>
      <c r="G20">
        <v>821252</v>
      </c>
      <c r="H20">
        <v>819427</v>
      </c>
      <c r="I20">
        <v>816118</v>
      </c>
      <c r="J20">
        <v>814304</v>
      </c>
      <c r="K20">
        <v>814987</v>
      </c>
      <c r="L20">
        <v>815783</v>
      </c>
      <c r="M20">
        <v>817635</v>
      </c>
      <c r="N20">
        <v>815322</v>
      </c>
      <c r="O20">
        <v>812769</v>
      </c>
      <c r="P20">
        <v>810334</v>
      </c>
      <c r="Q20">
        <v>1</v>
      </c>
    </row>
    <row r="21" spans="1:17" hidden="1" x14ac:dyDescent="0.25">
      <c r="A21" t="s">
        <v>86</v>
      </c>
      <c r="B21">
        <v>1058975</v>
      </c>
      <c r="C21">
        <v>1067797</v>
      </c>
      <c r="D21">
        <v>1074308</v>
      </c>
      <c r="E21">
        <v>1075869</v>
      </c>
      <c r="F21">
        <v>1077102</v>
      </c>
      <c r="G21">
        <v>1076276</v>
      </c>
      <c r="H21">
        <v>1071079</v>
      </c>
      <c r="I21">
        <v>1065287</v>
      </c>
      <c r="J21">
        <v>1063488</v>
      </c>
      <c r="K21">
        <v>1062753</v>
      </c>
      <c r="L21">
        <v>1062412</v>
      </c>
      <c r="M21">
        <v>1062326</v>
      </c>
      <c r="N21">
        <v>1062786</v>
      </c>
      <c r="O21">
        <v>1064851</v>
      </c>
      <c r="P21">
        <v>1068287</v>
      </c>
      <c r="Q21">
        <v>1</v>
      </c>
    </row>
    <row r="22" spans="1:17" hidden="1" x14ac:dyDescent="0.25">
      <c r="A22" t="s">
        <v>89</v>
      </c>
      <c r="B22">
        <v>636450</v>
      </c>
      <c r="C22">
        <v>638948</v>
      </c>
      <c r="D22">
        <v>640014</v>
      </c>
      <c r="E22">
        <v>637100</v>
      </c>
      <c r="F22">
        <v>633023</v>
      </c>
      <c r="G22">
        <v>627286</v>
      </c>
      <c r="H22">
        <v>616710</v>
      </c>
      <c r="I22">
        <v>602835</v>
      </c>
      <c r="J22">
        <v>592137</v>
      </c>
      <c r="K22">
        <v>584365</v>
      </c>
      <c r="L22">
        <v>576346</v>
      </c>
      <c r="M22">
        <v>567892</v>
      </c>
      <c r="N22">
        <v>557456</v>
      </c>
      <c r="O22">
        <v>552060</v>
      </c>
      <c r="P22">
        <v>548379</v>
      </c>
      <c r="Q22">
        <v>1</v>
      </c>
    </row>
    <row r="23" spans="1:17" hidden="1" x14ac:dyDescent="0.25">
      <c r="A23" t="s">
        <v>95</v>
      </c>
      <c r="B23">
        <v>1096421</v>
      </c>
      <c r="C23">
        <v>1100970</v>
      </c>
      <c r="D23">
        <v>1104336</v>
      </c>
      <c r="E23">
        <v>1102299</v>
      </c>
      <c r="F23">
        <v>1099610</v>
      </c>
      <c r="G23">
        <v>1094693</v>
      </c>
      <c r="H23">
        <v>1089655</v>
      </c>
      <c r="I23">
        <v>1081872</v>
      </c>
      <c r="J23">
        <v>1074937</v>
      </c>
      <c r="K23">
        <v>1070096</v>
      </c>
      <c r="L23">
        <v>1064374</v>
      </c>
      <c r="M23">
        <v>1060351</v>
      </c>
      <c r="N23">
        <v>1057790</v>
      </c>
      <c r="O23">
        <v>1059011</v>
      </c>
      <c r="P23">
        <v>1060030</v>
      </c>
      <c r="Q23">
        <v>1</v>
      </c>
    </row>
    <row r="24" spans="1:17" hidden="1" x14ac:dyDescent="0.25">
      <c r="A24" t="s">
        <v>98</v>
      </c>
      <c r="B24">
        <v>1115841</v>
      </c>
      <c r="C24">
        <v>1110112</v>
      </c>
      <c r="D24">
        <v>1100715</v>
      </c>
      <c r="E24">
        <v>1091664</v>
      </c>
      <c r="F24">
        <v>1083679</v>
      </c>
      <c r="G24">
        <v>1070167</v>
      </c>
      <c r="H24">
        <v>1042857</v>
      </c>
      <c r="I24">
        <v>1005181</v>
      </c>
      <c r="J24">
        <v>970294</v>
      </c>
      <c r="K24">
        <v>940121</v>
      </c>
      <c r="L24">
        <v>912965</v>
      </c>
      <c r="M24">
        <v>883409</v>
      </c>
      <c r="N24">
        <v>845128</v>
      </c>
      <c r="O24">
        <v>830428</v>
      </c>
      <c r="P24">
        <v>817313</v>
      </c>
      <c r="Q24">
        <v>1</v>
      </c>
    </row>
    <row r="25" spans="1:17" hidden="1" x14ac:dyDescent="0.25">
      <c r="A25" t="s">
        <v>100</v>
      </c>
      <c r="B25">
        <v>1461803</v>
      </c>
      <c r="C25">
        <v>1461983</v>
      </c>
      <c r="D25">
        <v>1461925</v>
      </c>
      <c r="E25">
        <v>1459075</v>
      </c>
      <c r="F25">
        <v>1453543</v>
      </c>
      <c r="G25">
        <v>1441787</v>
      </c>
      <c r="H25">
        <v>1419563</v>
      </c>
      <c r="I25">
        <v>1385717</v>
      </c>
      <c r="J25">
        <v>1351106</v>
      </c>
      <c r="K25">
        <v>1313496</v>
      </c>
      <c r="L25">
        <v>1276816</v>
      </c>
      <c r="M25">
        <v>1242626</v>
      </c>
      <c r="N25">
        <v>1206614</v>
      </c>
      <c r="O25">
        <v>1184118</v>
      </c>
      <c r="P25">
        <v>1169114</v>
      </c>
      <c r="Q25">
        <v>1</v>
      </c>
    </row>
    <row r="26" spans="1:17" hidden="1" x14ac:dyDescent="0.25">
      <c r="A26" t="s">
        <v>106</v>
      </c>
      <c r="B26">
        <v>1161882</v>
      </c>
      <c r="C26">
        <v>1161486</v>
      </c>
      <c r="D26">
        <v>1159823</v>
      </c>
      <c r="E26">
        <v>1157595</v>
      </c>
      <c r="F26">
        <v>1154648</v>
      </c>
      <c r="G26">
        <v>1152267</v>
      </c>
      <c r="H26">
        <v>1149025</v>
      </c>
      <c r="I26">
        <v>1146472</v>
      </c>
      <c r="J26">
        <v>1143740</v>
      </c>
      <c r="K26">
        <v>1141401</v>
      </c>
      <c r="L26">
        <v>1139489</v>
      </c>
      <c r="M26">
        <v>1137747</v>
      </c>
      <c r="N26">
        <v>1136184</v>
      </c>
      <c r="O26">
        <v>1134411</v>
      </c>
      <c r="P26">
        <v>1134089</v>
      </c>
      <c r="Q26">
        <v>1</v>
      </c>
    </row>
    <row r="27" spans="1:17" hidden="1" x14ac:dyDescent="0.25">
      <c r="A27" t="s">
        <v>107</v>
      </c>
      <c r="B27">
        <v>1300846</v>
      </c>
      <c r="C27">
        <v>1299468</v>
      </c>
      <c r="D27">
        <v>1298773</v>
      </c>
      <c r="E27">
        <v>1297324</v>
      </c>
      <c r="F27">
        <v>1296335</v>
      </c>
      <c r="G27">
        <v>1295480</v>
      </c>
      <c r="H27">
        <v>1296022</v>
      </c>
      <c r="I27">
        <v>1297134</v>
      </c>
      <c r="J27">
        <v>1298698</v>
      </c>
      <c r="K27">
        <v>1298909</v>
      </c>
      <c r="L27">
        <v>1298786</v>
      </c>
      <c r="M27">
        <v>1300770</v>
      </c>
      <c r="N27">
        <v>1304744</v>
      </c>
      <c r="O27">
        <v>1309288</v>
      </c>
      <c r="P27">
        <v>1314580</v>
      </c>
      <c r="Q27">
        <v>1</v>
      </c>
    </row>
    <row r="28" spans="1:17" hidden="1" x14ac:dyDescent="0.25">
      <c r="A28" t="s">
        <v>119</v>
      </c>
      <c r="B28">
        <v>1178072</v>
      </c>
      <c r="C28">
        <v>1177096</v>
      </c>
      <c r="D28">
        <v>1175684</v>
      </c>
      <c r="E28">
        <v>1173440</v>
      </c>
      <c r="F28">
        <v>1171763</v>
      </c>
      <c r="G28">
        <v>1168208</v>
      </c>
      <c r="H28">
        <v>1163931</v>
      </c>
      <c r="I28">
        <v>1158671</v>
      </c>
      <c r="J28">
        <v>1150624</v>
      </c>
      <c r="K28">
        <v>1145744</v>
      </c>
      <c r="L28">
        <v>1140478</v>
      </c>
      <c r="M28">
        <v>1135982</v>
      </c>
      <c r="N28">
        <v>1131455</v>
      </c>
      <c r="O28">
        <v>1126695</v>
      </c>
      <c r="P28">
        <v>1121512</v>
      </c>
      <c r="Q28">
        <v>1</v>
      </c>
    </row>
    <row r="29" spans="1:17" hidden="1" x14ac:dyDescent="0.25">
      <c r="A29" t="s">
        <v>127</v>
      </c>
      <c r="B29">
        <v>1360461</v>
      </c>
      <c r="C29">
        <v>1357668</v>
      </c>
      <c r="D29">
        <v>1354104</v>
      </c>
      <c r="E29">
        <v>1350682</v>
      </c>
      <c r="F29">
        <v>1347387</v>
      </c>
      <c r="G29">
        <v>1343964</v>
      </c>
      <c r="H29">
        <v>1341863</v>
      </c>
      <c r="I29">
        <v>1339247</v>
      </c>
      <c r="J29">
        <v>1335938</v>
      </c>
      <c r="K29">
        <v>1331779</v>
      </c>
      <c r="L29">
        <v>1327104</v>
      </c>
      <c r="M29">
        <v>1323406</v>
      </c>
      <c r="N29">
        <v>1319800</v>
      </c>
      <c r="O29">
        <v>1315944</v>
      </c>
      <c r="P29">
        <v>1312227</v>
      </c>
      <c r="Q29">
        <v>1</v>
      </c>
    </row>
    <row r="30" spans="1:17" hidden="1" x14ac:dyDescent="0.25">
      <c r="A30" t="s">
        <v>131</v>
      </c>
      <c r="B30">
        <v>1405908</v>
      </c>
      <c r="C30">
        <v>1407798</v>
      </c>
      <c r="D30">
        <v>1410551</v>
      </c>
      <c r="E30">
        <v>1413426</v>
      </c>
      <c r="F30">
        <v>1415971</v>
      </c>
      <c r="G30">
        <v>1415015</v>
      </c>
      <c r="H30">
        <v>1412009</v>
      </c>
      <c r="I30">
        <v>1406970</v>
      </c>
      <c r="J30">
        <v>1399795</v>
      </c>
      <c r="K30">
        <v>1392937</v>
      </c>
      <c r="L30">
        <v>1384187</v>
      </c>
      <c r="M30">
        <v>1378357</v>
      </c>
      <c r="N30">
        <v>1371890</v>
      </c>
      <c r="O30">
        <v>1363190</v>
      </c>
      <c r="P30">
        <v>1356261</v>
      </c>
      <c r="Q30">
        <v>1</v>
      </c>
    </row>
    <row r="31" spans="1:17" hidden="1" x14ac:dyDescent="0.25">
      <c r="A31" t="s">
        <v>140</v>
      </c>
      <c r="B31">
        <v>1232783</v>
      </c>
      <c r="C31">
        <v>1236009</v>
      </c>
      <c r="D31">
        <v>1236529</v>
      </c>
      <c r="E31">
        <v>1237715</v>
      </c>
      <c r="F31">
        <v>1227429</v>
      </c>
      <c r="G31">
        <v>1215848</v>
      </c>
      <c r="H31">
        <v>1191149</v>
      </c>
      <c r="I31">
        <v>1160174</v>
      </c>
      <c r="J31">
        <v>1125639</v>
      </c>
      <c r="K31">
        <v>1098814</v>
      </c>
      <c r="L31">
        <v>1074951</v>
      </c>
      <c r="M31">
        <v>1053785</v>
      </c>
      <c r="N31">
        <v>1032151</v>
      </c>
      <c r="O31">
        <v>1010395</v>
      </c>
      <c r="P31">
        <v>996005</v>
      </c>
      <c r="Q31">
        <v>1</v>
      </c>
    </row>
    <row r="32" spans="1:17" hidden="1" x14ac:dyDescent="0.25">
      <c r="A32" t="s">
        <v>146</v>
      </c>
      <c r="B32">
        <v>1333939</v>
      </c>
      <c r="C32">
        <v>1312507</v>
      </c>
      <c r="D32">
        <v>1306416</v>
      </c>
      <c r="E32">
        <v>1307273</v>
      </c>
      <c r="F32">
        <v>1307778</v>
      </c>
      <c r="G32">
        <v>1306029</v>
      </c>
      <c r="H32">
        <v>1297991</v>
      </c>
      <c r="I32">
        <v>1285456</v>
      </c>
      <c r="J32">
        <v>1283830</v>
      </c>
      <c r="K32">
        <v>1280044</v>
      </c>
      <c r="L32">
        <v>1273992</v>
      </c>
      <c r="M32">
        <v>1265126</v>
      </c>
      <c r="N32">
        <v>1261991</v>
      </c>
      <c r="O32">
        <v>1261300</v>
      </c>
      <c r="P32">
        <v>1261117</v>
      </c>
      <c r="Q32">
        <v>1</v>
      </c>
    </row>
    <row r="33" spans="1:17" hidden="1" x14ac:dyDescent="0.25">
      <c r="A33" t="s">
        <v>154</v>
      </c>
      <c r="B33">
        <v>515714</v>
      </c>
      <c r="C33">
        <v>509626</v>
      </c>
      <c r="D33">
        <v>504708</v>
      </c>
      <c r="E33">
        <v>501815</v>
      </c>
      <c r="F33">
        <v>498315</v>
      </c>
      <c r="G33">
        <v>494559</v>
      </c>
      <c r="H33">
        <v>490035</v>
      </c>
      <c r="I33">
        <v>484280</v>
      </c>
      <c r="J33">
        <v>479354</v>
      </c>
      <c r="K33">
        <v>474568</v>
      </c>
      <c r="L33">
        <v>470116</v>
      </c>
      <c r="M33">
        <v>466685</v>
      </c>
      <c r="N33">
        <v>462827</v>
      </c>
      <c r="O33">
        <v>461101</v>
      </c>
      <c r="P33">
        <v>458553</v>
      </c>
      <c r="Q33">
        <v>1</v>
      </c>
    </row>
    <row r="34" spans="1:17" hidden="1" x14ac:dyDescent="0.25">
      <c r="A34" t="s">
        <v>160</v>
      </c>
      <c r="B34">
        <v>896742</v>
      </c>
      <c r="C34">
        <v>886239</v>
      </c>
      <c r="D34">
        <v>883215</v>
      </c>
      <c r="E34">
        <v>884010</v>
      </c>
      <c r="F34">
        <v>880202</v>
      </c>
      <c r="G34">
        <v>875261</v>
      </c>
      <c r="H34">
        <v>866930</v>
      </c>
      <c r="I34">
        <v>856151</v>
      </c>
      <c r="J34">
        <v>853259</v>
      </c>
      <c r="K34">
        <v>848070</v>
      </c>
      <c r="L34">
        <v>840567</v>
      </c>
      <c r="M34">
        <v>830302</v>
      </c>
      <c r="N34">
        <v>826104</v>
      </c>
      <c r="O34">
        <v>824187</v>
      </c>
      <c r="P34">
        <v>820844</v>
      </c>
      <c r="Q34">
        <v>1</v>
      </c>
    </row>
    <row r="35" spans="1:17" hidden="1" x14ac:dyDescent="0.25">
      <c r="A35" t="s">
        <v>165</v>
      </c>
      <c r="B35">
        <v>2001468</v>
      </c>
      <c r="C35">
        <v>2023825</v>
      </c>
      <c r="D35">
        <v>2044813</v>
      </c>
      <c r="E35">
        <v>2074605</v>
      </c>
      <c r="F35">
        <v>2120504</v>
      </c>
      <c r="G35">
        <v>2162834</v>
      </c>
      <c r="H35">
        <v>2191810</v>
      </c>
      <c r="I35">
        <v>2208840</v>
      </c>
      <c r="J35">
        <v>2227874</v>
      </c>
      <c r="K35">
        <v>2249724</v>
      </c>
      <c r="L35">
        <v>2276520</v>
      </c>
      <c r="M35">
        <v>2299390</v>
      </c>
      <c r="N35">
        <v>2320956</v>
      </c>
      <c r="O35">
        <v>2353384</v>
      </c>
      <c r="P35">
        <v>2381715</v>
      </c>
      <c r="Q35">
        <v>1</v>
      </c>
    </row>
    <row r="36" spans="1:17" hidden="1" x14ac:dyDescent="0.25">
      <c r="A36" t="s">
        <v>168</v>
      </c>
      <c r="B36">
        <v>582728</v>
      </c>
      <c r="C36">
        <v>581705</v>
      </c>
      <c r="D36">
        <v>580875</v>
      </c>
      <c r="E36">
        <v>579036</v>
      </c>
      <c r="F36">
        <v>576668</v>
      </c>
      <c r="G36">
        <v>574092</v>
      </c>
      <c r="H36">
        <v>573459</v>
      </c>
      <c r="I36">
        <v>573614</v>
      </c>
      <c r="J36">
        <v>574042</v>
      </c>
      <c r="K36">
        <v>575072</v>
      </c>
      <c r="L36">
        <v>574384</v>
      </c>
      <c r="M36">
        <v>572997</v>
      </c>
      <c r="N36">
        <v>570480</v>
      </c>
      <c r="O36">
        <v>566489</v>
      </c>
      <c r="P36">
        <v>562646</v>
      </c>
      <c r="Q36">
        <v>1</v>
      </c>
    </row>
    <row r="37" spans="1:17" hidden="1" x14ac:dyDescent="0.25">
      <c r="A37" t="s">
        <v>182</v>
      </c>
      <c r="B37">
        <v>969415</v>
      </c>
      <c r="C37">
        <v>960653</v>
      </c>
      <c r="D37">
        <v>949963</v>
      </c>
      <c r="E37">
        <v>938827</v>
      </c>
      <c r="F37">
        <v>928852</v>
      </c>
      <c r="G37">
        <v>919900</v>
      </c>
      <c r="H37">
        <v>909842</v>
      </c>
      <c r="I37">
        <v>900152</v>
      </c>
      <c r="J37">
        <v>893858</v>
      </c>
      <c r="K37">
        <v>889058</v>
      </c>
      <c r="L37">
        <v>884603</v>
      </c>
      <c r="M37">
        <v>880519</v>
      </c>
      <c r="N37">
        <v>874705</v>
      </c>
      <c r="O37">
        <v>870490</v>
      </c>
      <c r="P37">
        <v>862841</v>
      </c>
      <c r="Q37">
        <v>1</v>
      </c>
    </row>
    <row r="38" spans="1:17" hidden="1" x14ac:dyDescent="0.25">
      <c r="A38" t="s">
        <v>183</v>
      </c>
      <c r="B38">
        <v>751632</v>
      </c>
      <c r="C38">
        <v>741284</v>
      </c>
      <c r="D38">
        <v>728934</v>
      </c>
      <c r="E38">
        <v>718543</v>
      </c>
      <c r="F38">
        <v>706823</v>
      </c>
      <c r="G38">
        <v>696166</v>
      </c>
      <c r="H38">
        <v>684761</v>
      </c>
      <c r="I38">
        <v>673027</v>
      </c>
      <c r="J38">
        <v>663995</v>
      </c>
      <c r="K38">
        <v>657976</v>
      </c>
      <c r="L38">
        <v>652349</v>
      </c>
      <c r="M38">
        <v>647434</v>
      </c>
      <c r="N38">
        <v>642171</v>
      </c>
      <c r="O38">
        <v>634817</v>
      </c>
      <c r="P38">
        <v>631079</v>
      </c>
      <c r="Q38">
        <v>1</v>
      </c>
    </row>
    <row r="39" spans="1:17" hidden="1" x14ac:dyDescent="0.25">
      <c r="A39" t="s">
        <v>184</v>
      </c>
      <c r="B39">
        <v>875475</v>
      </c>
      <c r="C39">
        <v>866239</v>
      </c>
      <c r="D39">
        <v>855399</v>
      </c>
      <c r="E39">
        <v>845886</v>
      </c>
      <c r="F39">
        <v>835517</v>
      </c>
      <c r="G39">
        <v>824865</v>
      </c>
      <c r="H39">
        <v>815705</v>
      </c>
      <c r="I39">
        <v>808290</v>
      </c>
      <c r="J39">
        <v>804239</v>
      </c>
      <c r="K39">
        <v>800064</v>
      </c>
      <c r="L39">
        <v>796851</v>
      </c>
      <c r="M39">
        <v>793243</v>
      </c>
      <c r="N39">
        <v>789388</v>
      </c>
      <c r="O39">
        <v>789712</v>
      </c>
      <c r="P39">
        <v>785966</v>
      </c>
      <c r="Q39">
        <v>1</v>
      </c>
    </row>
    <row r="40" spans="1:17" hidden="1" x14ac:dyDescent="0.25">
      <c r="A40" t="s">
        <v>191</v>
      </c>
      <c r="B40">
        <v>2134413</v>
      </c>
      <c r="C40">
        <v>2143278</v>
      </c>
      <c r="D40">
        <v>2149487</v>
      </c>
      <c r="E40">
        <v>2156633</v>
      </c>
      <c r="F40">
        <v>2161679</v>
      </c>
      <c r="G40">
        <v>2161832</v>
      </c>
      <c r="H40">
        <v>2166213</v>
      </c>
      <c r="I40">
        <v>2172766</v>
      </c>
      <c r="J40">
        <v>2179611</v>
      </c>
      <c r="K40">
        <v>2185156</v>
      </c>
      <c r="L40">
        <v>2191172</v>
      </c>
      <c r="M40">
        <v>2196992</v>
      </c>
      <c r="N40">
        <v>2201720</v>
      </c>
      <c r="O40">
        <v>2206200</v>
      </c>
      <c r="P40">
        <v>2209083</v>
      </c>
      <c r="Q40">
        <v>1</v>
      </c>
    </row>
    <row r="41" spans="1:17" hidden="1" x14ac:dyDescent="0.25">
      <c r="A41" t="s">
        <v>192</v>
      </c>
      <c r="B41">
        <v>2083546</v>
      </c>
      <c r="C41">
        <v>2085063</v>
      </c>
      <c r="D41">
        <v>2083852</v>
      </c>
      <c r="E41">
        <v>2083487</v>
      </c>
      <c r="F41">
        <v>2081154</v>
      </c>
      <c r="G41">
        <v>2099495</v>
      </c>
      <c r="H41">
        <v>2097338</v>
      </c>
      <c r="I41">
        <v>2097564</v>
      </c>
      <c r="J41">
        <v>2098263</v>
      </c>
      <c r="K41">
        <v>2097975</v>
      </c>
      <c r="L41">
        <v>2097248</v>
      </c>
      <c r="M41">
        <v>2105050</v>
      </c>
      <c r="N41">
        <v>2104138</v>
      </c>
      <c r="O41">
        <v>2101375</v>
      </c>
      <c r="P41">
        <v>2098771</v>
      </c>
      <c r="Q41">
        <v>1</v>
      </c>
    </row>
    <row r="42" spans="1:17" hidden="1" x14ac:dyDescent="0.25">
      <c r="A42" t="s">
        <v>196</v>
      </c>
      <c r="B42">
        <v>1691400</v>
      </c>
      <c r="C42">
        <v>1694560</v>
      </c>
      <c r="D42">
        <v>1695822</v>
      </c>
      <c r="E42">
        <v>1697166</v>
      </c>
      <c r="F42">
        <v>1696985</v>
      </c>
      <c r="G42">
        <v>1692957</v>
      </c>
      <c r="H42">
        <v>1692271</v>
      </c>
      <c r="I42">
        <v>1692838</v>
      </c>
      <c r="J42">
        <v>1694178</v>
      </c>
      <c r="K42">
        <v>1694865</v>
      </c>
      <c r="L42">
        <v>1696073</v>
      </c>
      <c r="M42">
        <v>1697718</v>
      </c>
      <c r="N42">
        <v>1698402</v>
      </c>
      <c r="O42">
        <v>1697935</v>
      </c>
      <c r="P42">
        <v>1696925</v>
      </c>
      <c r="Q42">
        <v>1</v>
      </c>
    </row>
    <row r="43" spans="1:17" hidden="1" x14ac:dyDescent="0.25">
      <c r="A43" t="s">
        <v>200</v>
      </c>
      <c r="B43">
        <v>2068417</v>
      </c>
      <c r="C43">
        <v>2072655</v>
      </c>
      <c r="D43">
        <v>2074398</v>
      </c>
      <c r="E43">
        <v>2075129</v>
      </c>
      <c r="F43">
        <v>2074489</v>
      </c>
      <c r="G43">
        <v>2067918</v>
      </c>
      <c r="H43">
        <v>2066136</v>
      </c>
      <c r="I43">
        <v>2066371</v>
      </c>
      <c r="J43">
        <v>2068253</v>
      </c>
      <c r="K43">
        <v>2068258</v>
      </c>
      <c r="L43">
        <v>2068142</v>
      </c>
      <c r="M43">
        <v>2069166</v>
      </c>
      <c r="N43">
        <v>2069747</v>
      </c>
      <c r="O43">
        <v>2067817</v>
      </c>
      <c r="P43">
        <v>2068864</v>
      </c>
      <c r="Q43">
        <v>1</v>
      </c>
    </row>
    <row r="44" spans="1:17" hidden="1" x14ac:dyDescent="0.25">
      <c r="A44" t="s">
        <v>210</v>
      </c>
      <c r="B44">
        <v>2590220</v>
      </c>
      <c r="C44">
        <v>2594823</v>
      </c>
      <c r="D44">
        <v>2598877</v>
      </c>
      <c r="E44">
        <v>2717532</v>
      </c>
      <c r="F44">
        <v>2719719</v>
      </c>
      <c r="G44">
        <v>2721468</v>
      </c>
      <c r="H44">
        <v>2724176</v>
      </c>
      <c r="I44">
        <v>2729256</v>
      </c>
      <c r="J44">
        <v>2729181</v>
      </c>
      <c r="K44">
        <v>2742676</v>
      </c>
      <c r="L44">
        <v>2743281</v>
      </c>
      <c r="M44">
        <v>2750406</v>
      </c>
      <c r="N44">
        <v>2762565</v>
      </c>
      <c r="O44">
        <v>2844430</v>
      </c>
      <c r="P44">
        <v>2849982</v>
      </c>
      <c r="Q44">
        <v>1</v>
      </c>
    </row>
    <row r="45" spans="1:17" hidden="1" x14ac:dyDescent="0.25">
      <c r="A45" t="s">
        <v>211</v>
      </c>
      <c r="B45">
        <v>2355312</v>
      </c>
      <c r="C45">
        <v>2359405</v>
      </c>
      <c r="D45">
        <v>2360578</v>
      </c>
      <c r="E45">
        <v>2522692</v>
      </c>
      <c r="F45">
        <v>2524418</v>
      </c>
      <c r="G45">
        <v>2526062</v>
      </c>
      <c r="H45">
        <v>2524628</v>
      </c>
      <c r="I45">
        <v>2524176</v>
      </c>
      <c r="J45">
        <v>2534378</v>
      </c>
      <c r="K45">
        <v>2533421</v>
      </c>
      <c r="L45">
        <v>2543512</v>
      </c>
      <c r="M45">
        <v>2548331</v>
      </c>
      <c r="N45">
        <v>2551234</v>
      </c>
      <c r="O45">
        <v>2642475</v>
      </c>
      <c r="P45">
        <v>2644115</v>
      </c>
      <c r="Q45">
        <v>1</v>
      </c>
    </row>
    <row r="46" spans="1:17" hidden="1" x14ac:dyDescent="0.25">
      <c r="A46" t="s">
        <v>212</v>
      </c>
      <c r="B46">
        <v>3273367</v>
      </c>
      <c r="C46">
        <v>3278798</v>
      </c>
      <c r="D46">
        <v>3294204</v>
      </c>
      <c r="E46">
        <v>3703283</v>
      </c>
      <c r="F46">
        <v>3712396</v>
      </c>
      <c r="G46">
        <v>3717621</v>
      </c>
      <c r="H46">
        <v>3722553</v>
      </c>
      <c r="I46">
        <v>3727910</v>
      </c>
      <c r="J46">
        <v>3734946</v>
      </c>
      <c r="K46">
        <v>3735512</v>
      </c>
      <c r="L46">
        <v>3742868</v>
      </c>
      <c r="M46">
        <v>3746330</v>
      </c>
      <c r="N46">
        <v>3743950</v>
      </c>
      <c r="O46">
        <v>3831216</v>
      </c>
      <c r="P46">
        <v>3820101</v>
      </c>
      <c r="Q46">
        <v>1</v>
      </c>
    </row>
    <row r="47" spans="1:17" hidden="1" x14ac:dyDescent="0.25">
      <c r="A47" t="s">
        <v>213</v>
      </c>
      <c r="B47">
        <v>2509094</v>
      </c>
      <c r="C47">
        <v>2523354</v>
      </c>
      <c r="D47">
        <v>2538949</v>
      </c>
      <c r="E47">
        <v>2802532</v>
      </c>
      <c r="F47">
        <v>2811218</v>
      </c>
      <c r="G47">
        <v>2818346</v>
      </c>
      <c r="H47">
        <v>2825756</v>
      </c>
      <c r="I47">
        <v>2834335</v>
      </c>
      <c r="J47">
        <v>2843624</v>
      </c>
      <c r="K47">
        <v>2849959</v>
      </c>
      <c r="L47">
        <v>2855044</v>
      </c>
      <c r="M47">
        <v>2863406</v>
      </c>
      <c r="N47">
        <v>2872007</v>
      </c>
      <c r="O47">
        <v>2934890</v>
      </c>
      <c r="P47">
        <v>2936219</v>
      </c>
      <c r="Q47">
        <v>1</v>
      </c>
    </row>
    <row r="48" spans="1:17" hidden="1" x14ac:dyDescent="0.25">
      <c r="A48" t="s">
        <v>214</v>
      </c>
      <c r="B48">
        <v>3085095</v>
      </c>
      <c r="C48">
        <v>3108150</v>
      </c>
      <c r="D48">
        <v>3128799</v>
      </c>
      <c r="E48">
        <v>3253712</v>
      </c>
      <c r="F48">
        <v>3267270</v>
      </c>
      <c r="G48">
        <v>3279786</v>
      </c>
      <c r="H48">
        <v>3292036</v>
      </c>
      <c r="I48">
        <v>3304840</v>
      </c>
      <c r="J48">
        <v>3321392</v>
      </c>
      <c r="K48">
        <v>3338195</v>
      </c>
      <c r="L48">
        <v>3350248</v>
      </c>
      <c r="M48">
        <v>3368615</v>
      </c>
      <c r="N48">
        <v>3383573</v>
      </c>
      <c r="O48">
        <v>3467375</v>
      </c>
      <c r="P48">
        <v>3471322</v>
      </c>
      <c r="Q48">
        <v>1</v>
      </c>
    </row>
    <row r="49" spans="1:17" hidden="1" x14ac:dyDescent="0.25">
      <c r="A49" t="s">
        <v>216</v>
      </c>
      <c r="B49">
        <v>2033360</v>
      </c>
      <c r="C49">
        <v>2048702</v>
      </c>
      <c r="D49">
        <v>2067357</v>
      </c>
      <c r="E49">
        <v>2232814</v>
      </c>
      <c r="F49">
        <v>2246033</v>
      </c>
      <c r="G49">
        <v>2257752</v>
      </c>
      <c r="H49">
        <v>2270776</v>
      </c>
      <c r="I49">
        <v>2285733</v>
      </c>
      <c r="J49">
        <v>2301833</v>
      </c>
      <c r="K49">
        <v>2313903</v>
      </c>
      <c r="L49">
        <v>2325020</v>
      </c>
      <c r="M49">
        <v>2336018</v>
      </c>
      <c r="N49">
        <v>2348337</v>
      </c>
      <c r="O49">
        <v>2399333</v>
      </c>
      <c r="P49">
        <v>2403632</v>
      </c>
      <c r="Q49">
        <v>1</v>
      </c>
    </row>
    <row r="50" spans="1:17" hidden="1" x14ac:dyDescent="0.25">
      <c r="A50" t="s">
        <v>217</v>
      </c>
      <c r="B50">
        <v>1817895</v>
      </c>
      <c r="C50">
        <v>1824598</v>
      </c>
      <c r="D50">
        <v>1828087</v>
      </c>
      <c r="E50">
        <v>1913831</v>
      </c>
      <c r="F50">
        <v>1919434</v>
      </c>
      <c r="G50">
        <v>1924488</v>
      </c>
      <c r="H50">
        <v>1926700</v>
      </c>
      <c r="I50">
        <v>1926707</v>
      </c>
      <c r="J50">
        <v>1929158</v>
      </c>
      <c r="K50">
        <v>1935094</v>
      </c>
      <c r="L50">
        <v>1943025</v>
      </c>
      <c r="M50">
        <v>1951518</v>
      </c>
      <c r="N50">
        <v>1958035</v>
      </c>
      <c r="O50">
        <v>2037766</v>
      </c>
      <c r="P50">
        <v>2044570</v>
      </c>
      <c r="Q50">
        <v>1</v>
      </c>
    </row>
    <row r="51" spans="1:17" hidden="1" x14ac:dyDescent="0.25">
      <c r="A51" t="s">
        <v>220</v>
      </c>
      <c r="B51">
        <v>819426</v>
      </c>
      <c r="C51">
        <v>815792</v>
      </c>
      <c r="D51">
        <v>812948</v>
      </c>
      <c r="E51">
        <v>811611</v>
      </c>
      <c r="F51">
        <v>810066</v>
      </c>
      <c r="G51">
        <v>807871</v>
      </c>
      <c r="H51">
        <v>805353</v>
      </c>
      <c r="I51">
        <v>802247</v>
      </c>
      <c r="J51">
        <v>800054</v>
      </c>
      <c r="K51">
        <v>799739</v>
      </c>
      <c r="L51">
        <v>798528</v>
      </c>
      <c r="M51">
        <v>796957</v>
      </c>
      <c r="N51">
        <v>796515</v>
      </c>
      <c r="O51">
        <v>797172</v>
      </c>
      <c r="P51">
        <v>798344</v>
      </c>
      <c r="Q51">
        <v>1</v>
      </c>
    </row>
    <row r="52" spans="1:17" hidden="1" x14ac:dyDescent="0.25">
      <c r="A52" t="s">
        <v>223</v>
      </c>
      <c r="B52">
        <v>829134</v>
      </c>
      <c r="C52">
        <v>826272</v>
      </c>
      <c r="D52">
        <v>825431</v>
      </c>
      <c r="E52">
        <v>826820</v>
      </c>
      <c r="F52">
        <v>825931</v>
      </c>
      <c r="G52">
        <v>825149</v>
      </c>
      <c r="H52">
        <v>825000</v>
      </c>
      <c r="I52">
        <v>824853</v>
      </c>
      <c r="J52">
        <v>825037</v>
      </c>
      <c r="K52">
        <v>826188</v>
      </c>
      <c r="L52">
        <v>826949</v>
      </c>
      <c r="M52">
        <v>827067</v>
      </c>
      <c r="N52">
        <v>829114</v>
      </c>
      <c r="O52">
        <v>832524</v>
      </c>
      <c r="P52">
        <v>837892</v>
      </c>
      <c r="Q52">
        <v>1</v>
      </c>
    </row>
    <row r="53" spans="1:17" hidden="1" x14ac:dyDescent="0.25">
      <c r="A53" t="s">
        <v>226</v>
      </c>
      <c r="B53">
        <v>1094709</v>
      </c>
      <c r="C53">
        <v>1093507</v>
      </c>
      <c r="D53">
        <v>1091741</v>
      </c>
      <c r="E53">
        <v>1088922</v>
      </c>
      <c r="F53">
        <v>1087215</v>
      </c>
      <c r="G53">
        <v>1079453</v>
      </c>
      <c r="H53">
        <v>1067719</v>
      </c>
      <c r="I53">
        <v>1067776</v>
      </c>
      <c r="J53">
        <v>1064048</v>
      </c>
      <c r="K53">
        <v>1060985</v>
      </c>
      <c r="L53">
        <v>1060370</v>
      </c>
      <c r="M53">
        <v>1059627</v>
      </c>
      <c r="N53">
        <v>1059092</v>
      </c>
      <c r="O53">
        <v>1057003</v>
      </c>
      <c r="P53">
        <v>1055761</v>
      </c>
      <c r="Q53">
        <v>1</v>
      </c>
    </row>
    <row r="54" spans="1:17" hidden="1" x14ac:dyDescent="0.25">
      <c r="A54" t="s">
        <v>227</v>
      </c>
      <c r="B54">
        <v>966376</v>
      </c>
      <c r="C54">
        <v>965314</v>
      </c>
      <c r="D54">
        <v>963755</v>
      </c>
      <c r="E54">
        <v>961267</v>
      </c>
      <c r="F54">
        <v>959761</v>
      </c>
      <c r="G54">
        <v>952909</v>
      </c>
      <c r="H54">
        <v>942550</v>
      </c>
      <c r="I54">
        <v>942601</v>
      </c>
      <c r="J54">
        <v>939310</v>
      </c>
      <c r="K54">
        <v>936605</v>
      </c>
      <c r="L54">
        <v>936063</v>
      </c>
      <c r="M54">
        <v>935406</v>
      </c>
      <c r="N54">
        <v>934934</v>
      </c>
      <c r="O54">
        <v>933091</v>
      </c>
      <c r="P54">
        <v>931994</v>
      </c>
      <c r="Q54">
        <v>1</v>
      </c>
    </row>
    <row r="55" spans="1:17" hidden="1" x14ac:dyDescent="0.25">
      <c r="A55" t="s">
        <v>228</v>
      </c>
      <c r="B55">
        <v>618380</v>
      </c>
      <c r="C55">
        <v>612682</v>
      </c>
      <c r="D55">
        <v>606537</v>
      </c>
      <c r="E55">
        <v>599931</v>
      </c>
      <c r="F55">
        <v>597999</v>
      </c>
      <c r="G55">
        <v>594966</v>
      </c>
      <c r="H55">
        <v>592824</v>
      </c>
      <c r="I55">
        <v>592062</v>
      </c>
      <c r="J55">
        <v>592301</v>
      </c>
      <c r="K55">
        <v>592759</v>
      </c>
      <c r="L55">
        <v>594113</v>
      </c>
      <c r="M55">
        <v>596720</v>
      </c>
      <c r="N55">
        <v>599042</v>
      </c>
      <c r="O55">
        <v>598781</v>
      </c>
      <c r="P55">
        <v>616982</v>
      </c>
      <c r="Q55">
        <v>1</v>
      </c>
    </row>
    <row r="56" spans="1:17" hidden="1" x14ac:dyDescent="0.25">
      <c r="A56" t="s">
        <v>229</v>
      </c>
      <c r="B56">
        <v>1836664</v>
      </c>
      <c r="C56">
        <v>1838136</v>
      </c>
      <c r="D56">
        <v>1839259</v>
      </c>
      <c r="E56">
        <v>1838786</v>
      </c>
      <c r="F56">
        <v>1842763</v>
      </c>
      <c r="G56">
        <v>1845563</v>
      </c>
      <c r="H56">
        <v>1846283</v>
      </c>
      <c r="I56">
        <v>1847853</v>
      </c>
      <c r="J56">
        <v>1851658</v>
      </c>
      <c r="K56">
        <v>1855358</v>
      </c>
      <c r="L56">
        <v>1858211</v>
      </c>
      <c r="M56">
        <v>1862505</v>
      </c>
      <c r="N56">
        <v>1868147</v>
      </c>
      <c r="O56">
        <v>1871019</v>
      </c>
      <c r="P56">
        <v>1876416</v>
      </c>
      <c r="Q56">
        <v>1</v>
      </c>
    </row>
    <row r="57" spans="1:17" hidden="1" x14ac:dyDescent="0.25">
      <c r="A57" t="s">
        <v>230</v>
      </c>
      <c r="B57">
        <v>1347233</v>
      </c>
      <c r="C57">
        <v>1348611</v>
      </c>
      <c r="D57">
        <v>1349729</v>
      </c>
      <c r="E57">
        <v>1349286</v>
      </c>
      <c r="F57">
        <v>1350286</v>
      </c>
      <c r="G57">
        <v>1349903</v>
      </c>
      <c r="H57">
        <v>1350263</v>
      </c>
      <c r="I57">
        <v>1350943</v>
      </c>
      <c r="J57">
        <v>1351651</v>
      </c>
      <c r="K57">
        <v>1352313</v>
      </c>
      <c r="L57">
        <v>1352279</v>
      </c>
      <c r="M57">
        <v>1353025</v>
      </c>
      <c r="N57">
        <v>1353777</v>
      </c>
      <c r="O57">
        <v>1354679</v>
      </c>
      <c r="P57">
        <v>1355514</v>
      </c>
      <c r="Q57">
        <v>1</v>
      </c>
    </row>
    <row r="58" spans="1:17" hidden="1" x14ac:dyDescent="0.25">
      <c r="A58" t="s">
        <v>231</v>
      </c>
      <c r="B58">
        <v>1613672</v>
      </c>
      <c r="C58">
        <v>1611407</v>
      </c>
      <c r="D58">
        <v>1608797</v>
      </c>
      <c r="E58">
        <v>1604443</v>
      </c>
      <c r="F58">
        <v>1599362</v>
      </c>
      <c r="G58">
        <v>1591969</v>
      </c>
      <c r="H58">
        <v>1586694</v>
      </c>
      <c r="I58">
        <v>1582322</v>
      </c>
      <c r="J58">
        <v>1577318</v>
      </c>
      <c r="K58">
        <v>1572255</v>
      </c>
      <c r="L58">
        <v>1567272</v>
      </c>
      <c r="M58">
        <v>1562623</v>
      </c>
      <c r="N58">
        <v>1557985</v>
      </c>
      <c r="O58">
        <v>1554304</v>
      </c>
      <c r="P58">
        <v>1549745</v>
      </c>
      <c r="Q58">
        <v>1</v>
      </c>
    </row>
    <row r="59" spans="1:17" hidden="1" x14ac:dyDescent="0.25">
      <c r="A59" t="s">
        <v>232</v>
      </c>
      <c r="B59">
        <v>1183828</v>
      </c>
      <c r="C59">
        <v>1179483</v>
      </c>
      <c r="D59">
        <v>1176946</v>
      </c>
      <c r="E59">
        <v>1173646</v>
      </c>
      <c r="F59">
        <v>1168781</v>
      </c>
      <c r="G59">
        <v>1165178</v>
      </c>
      <c r="H59">
        <v>1161826</v>
      </c>
      <c r="I59">
        <v>1157100</v>
      </c>
      <c r="J59">
        <v>1152783</v>
      </c>
      <c r="K59">
        <v>1149222</v>
      </c>
      <c r="L59">
        <v>1146883</v>
      </c>
      <c r="M59">
        <v>1145885</v>
      </c>
      <c r="N59">
        <v>1145691</v>
      </c>
      <c r="O59">
        <v>1146454</v>
      </c>
      <c r="P59">
        <v>1147177</v>
      </c>
      <c r="Q59">
        <v>1</v>
      </c>
    </row>
    <row r="60" spans="1:17" hidden="1" x14ac:dyDescent="0.25">
      <c r="A60" t="s">
        <v>237</v>
      </c>
      <c r="B60">
        <v>911528</v>
      </c>
      <c r="C60">
        <v>907378</v>
      </c>
      <c r="D60">
        <v>904434</v>
      </c>
      <c r="E60">
        <v>901375</v>
      </c>
      <c r="F60">
        <v>898513</v>
      </c>
      <c r="G60">
        <v>895916</v>
      </c>
      <c r="H60">
        <v>892773</v>
      </c>
      <c r="I60">
        <v>887944</v>
      </c>
      <c r="J60">
        <v>882454</v>
      </c>
      <c r="K60">
        <v>877286</v>
      </c>
      <c r="L60">
        <v>873257</v>
      </c>
      <c r="M60">
        <v>869716</v>
      </c>
      <c r="N60">
        <v>866490</v>
      </c>
      <c r="O60">
        <v>862544</v>
      </c>
      <c r="P60">
        <v>858991</v>
      </c>
      <c r="Q60">
        <v>1</v>
      </c>
    </row>
    <row r="61" spans="1:17" hidden="1" x14ac:dyDescent="0.25">
      <c r="A61" t="s">
        <v>239</v>
      </c>
      <c r="B61">
        <v>924958</v>
      </c>
      <c r="C61">
        <v>921648</v>
      </c>
      <c r="D61">
        <v>919611</v>
      </c>
      <c r="E61">
        <v>916612</v>
      </c>
      <c r="F61">
        <v>914144</v>
      </c>
      <c r="G61">
        <v>912723</v>
      </c>
      <c r="H61">
        <v>910195</v>
      </c>
      <c r="I61">
        <v>905900</v>
      </c>
      <c r="J61">
        <v>902286</v>
      </c>
      <c r="K61">
        <v>897815</v>
      </c>
      <c r="L61">
        <v>890940</v>
      </c>
      <c r="M61">
        <v>883649</v>
      </c>
      <c r="N61">
        <v>877984</v>
      </c>
      <c r="O61">
        <v>874791</v>
      </c>
      <c r="P61">
        <v>874433</v>
      </c>
      <c r="Q61">
        <v>1</v>
      </c>
    </row>
    <row r="62" spans="1:17" hidden="1" x14ac:dyDescent="0.25">
      <c r="A62" t="s">
        <v>240</v>
      </c>
      <c r="B62">
        <v>807101</v>
      </c>
      <c r="C62">
        <v>803912</v>
      </c>
      <c r="D62">
        <v>800816</v>
      </c>
      <c r="E62">
        <v>796538</v>
      </c>
      <c r="F62">
        <v>791442</v>
      </c>
      <c r="G62">
        <v>787264</v>
      </c>
      <c r="H62">
        <v>783385</v>
      </c>
      <c r="I62">
        <v>778641</v>
      </c>
      <c r="J62">
        <v>774256</v>
      </c>
      <c r="K62">
        <v>769411</v>
      </c>
      <c r="L62">
        <v>763325</v>
      </c>
      <c r="M62">
        <v>757696</v>
      </c>
      <c r="N62">
        <v>753342</v>
      </c>
      <c r="O62">
        <v>748051</v>
      </c>
      <c r="P62">
        <v>741936</v>
      </c>
      <c r="Q62">
        <v>1</v>
      </c>
    </row>
    <row r="63" spans="1:17" hidden="1" x14ac:dyDescent="0.25">
      <c r="A63" t="s">
        <v>241</v>
      </c>
      <c r="B63">
        <v>1361786</v>
      </c>
      <c r="C63">
        <v>1355190</v>
      </c>
      <c r="D63">
        <v>1348020</v>
      </c>
      <c r="E63">
        <v>1338373</v>
      </c>
      <c r="F63">
        <v>1328405</v>
      </c>
      <c r="G63">
        <v>1319708</v>
      </c>
      <c r="H63">
        <v>1310906</v>
      </c>
      <c r="I63">
        <v>1303030</v>
      </c>
      <c r="J63">
        <v>1296474</v>
      </c>
      <c r="K63">
        <v>1288363</v>
      </c>
      <c r="L63">
        <v>1280024</v>
      </c>
      <c r="M63">
        <v>1273968</v>
      </c>
      <c r="N63">
        <v>1268932</v>
      </c>
      <c r="O63">
        <v>1266406</v>
      </c>
      <c r="P63">
        <v>1268131</v>
      </c>
      <c r="Q63">
        <v>1</v>
      </c>
    </row>
    <row r="64" spans="1:17" hidden="1" x14ac:dyDescent="0.25">
      <c r="A64" t="s">
        <v>257</v>
      </c>
      <c r="B64">
        <v>1296434</v>
      </c>
      <c r="C64">
        <v>1288909</v>
      </c>
      <c r="D64">
        <v>1281108</v>
      </c>
      <c r="E64">
        <v>1271821</v>
      </c>
      <c r="F64">
        <v>1261896</v>
      </c>
      <c r="G64">
        <v>1255012</v>
      </c>
      <c r="H64">
        <v>1248807</v>
      </c>
      <c r="I64">
        <v>1237825</v>
      </c>
      <c r="J64">
        <v>1227304</v>
      </c>
      <c r="K64">
        <v>1219046</v>
      </c>
      <c r="L64">
        <v>1211551</v>
      </c>
      <c r="M64">
        <v>1205467</v>
      </c>
      <c r="N64">
        <v>1197243</v>
      </c>
      <c r="O64">
        <v>1188368</v>
      </c>
      <c r="P64">
        <v>1180185</v>
      </c>
      <c r="Q64">
        <v>1</v>
      </c>
    </row>
    <row r="65" spans="1:17" hidden="1" x14ac:dyDescent="0.25">
      <c r="A65" t="s">
        <v>259</v>
      </c>
      <c r="B65">
        <v>1151663</v>
      </c>
      <c r="C65">
        <v>1145970</v>
      </c>
      <c r="D65">
        <v>1139062</v>
      </c>
      <c r="E65">
        <v>1132530</v>
      </c>
      <c r="F65">
        <v>1127629</v>
      </c>
      <c r="G65">
        <v>1125102</v>
      </c>
      <c r="H65">
        <v>1122091</v>
      </c>
      <c r="I65">
        <v>1115165</v>
      </c>
      <c r="J65">
        <v>1107973</v>
      </c>
      <c r="K65">
        <v>1100031</v>
      </c>
      <c r="L65">
        <v>1091729</v>
      </c>
      <c r="M65">
        <v>1085827</v>
      </c>
      <c r="N65">
        <v>1079722</v>
      </c>
      <c r="O65">
        <v>1073784</v>
      </c>
      <c r="P65">
        <v>1065833</v>
      </c>
      <c r="Q65">
        <v>1</v>
      </c>
    </row>
    <row r="66" spans="1:17" hidden="1" x14ac:dyDescent="0.25">
      <c r="A66" t="s">
        <v>261</v>
      </c>
      <c r="B66">
        <v>1147249</v>
      </c>
      <c r="C66">
        <v>1137210</v>
      </c>
      <c r="D66">
        <v>1132397</v>
      </c>
      <c r="E66">
        <v>1126355</v>
      </c>
      <c r="F66">
        <v>1119494</v>
      </c>
      <c r="G66">
        <v>1112230</v>
      </c>
      <c r="H66">
        <v>1102960</v>
      </c>
      <c r="I66">
        <v>1093189</v>
      </c>
      <c r="J66">
        <v>1084923</v>
      </c>
      <c r="K66">
        <v>1077971</v>
      </c>
      <c r="L66">
        <v>1070407</v>
      </c>
      <c r="M66">
        <v>1063680</v>
      </c>
      <c r="N66">
        <v>1058292</v>
      </c>
      <c r="O66">
        <v>1054692</v>
      </c>
      <c r="P66">
        <v>1051024</v>
      </c>
      <c r="Q66">
        <v>1</v>
      </c>
    </row>
    <row r="67" spans="1:17" hidden="1" x14ac:dyDescent="0.25">
      <c r="A67" t="s">
        <v>264</v>
      </c>
      <c r="B67">
        <v>486500</v>
      </c>
      <c r="C67">
        <v>482699</v>
      </c>
      <c r="D67">
        <v>478319</v>
      </c>
      <c r="E67">
        <v>473634</v>
      </c>
      <c r="F67">
        <v>468596</v>
      </c>
      <c r="G67">
        <v>463461</v>
      </c>
      <c r="H67">
        <v>458850</v>
      </c>
      <c r="I67">
        <v>453837</v>
      </c>
      <c r="J67">
        <v>448538</v>
      </c>
      <c r="K67">
        <v>444381</v>
      </c>
      <c r="L67">
        <v>441522</v>
      </c>
      <c r="M67">
        <v>440026</v>
      </c>
      <c r="N67">
        <v>439179</v>
      </c>
      <c r="O67">
        <v>439594</v>
      </c>
      <c r="P67">
        <v>441113</v>
      </c>
      <c r="Q67">
        <v>1</v>
      </c>
    </row>
    <row r="68" spans="1:17" x14ac:dyDescent="0.25">
      <c r="A68" t="s">
        <v>284</v>
      </c>
      <c r="B68">
        <f t="shared" ref="B68:Q68" si="0">AVERAGE(B2:B67)</f>
        <v>1290561.7272727273</v>
      </c>
      <c r="C68">
        <f t="shared" si="0"/>
        <v>1290339.9848484849</v>
      </c>
      <c r="D68">
        <f t="shared" si="0"/>
        <v>1289879.3787878789</v>
      </c>
      <c r="E68">
        <f t="shared" si="0"/>
        <v>1307962.8636363635</v>
      </c>
      <c r="F68">
        <f t="shared" si="0"/>
        <v>1307010.6666666667</v>
      </c>
      <c r="G68">
        <f t="shared" si="0"/>
        <v>1305049.9393939395</v>
      </c>
      <c r="H68">
        <f t="shared" si="0"/>
        <v>1301093.3636363635</v>
      </c>
      <c r="I68">
        <f t="shared" si="0"/>
        <v>1296656.2878787878</v>
      </c>
      <c r="J68">
        <f t="shared" si="0"/>
        <v>1293615.5303030303</v>
      </c>
      <c r="K68">
        <f t="shared" si="0"/>
        <v>1291003.7121212122</v>
      </c>
      <c r="L68">
        <f t="shared" si="0"/>
        <v>1288733.4242424243</v>
      </c>
      <c r="M68">
        <f t="shared" si="0"/>
        <v>1286915.3333333333</v>
      </c>
      <c r="N68">
        <f t="shared" si="0"/>
        <v>1285021.3636363635</v>
      </c>
      <c r="O68">
        <f t="shared" si="0"/>
        <v>1291442.5151515151</v>
      </c>
      <c r="P68">
        <f t="shared" si="0"/>
        <v>1291000.1212121211</v>
      </c>
      <c r="Q68">
        <f t="shared" si="0"/>
        <v>1</v>
      </c>
    </row>
    <row r="69" spans="1:17" hidden="1" x14ac:dyDescent="0.25">
      <c r="A69" t="s">
        <v>2</v>
      </c>
      <c r="B69">
        <v>1626262</v>
      </c>
      <c r="C69">
        <v>1618592</v>
      </c>
      <c r="D69">
        <v>1614455</v>
      </c>
      <c r="E69">
        <v>1609474</v>
      </c>
      <c r="F69">
        <v>1605897</v>
      </c>
      <c r="G69">
        <v>1602958</v>
      </c>
      <c r="H69">
        <v>1595503</v>
      </c>
      <c r="I69">
        <v>1588567</v>
      </c>
      <c r="J69">
        <v>1580501</v>
      </c>
      <c r="K69">
        <v>1568949</v>
      </c>
      <c r="L69">
        <v>1557291</v>
      </c>
      <c r="M69">
        <v>1549269</v>
      </c>
      <c r="N69">
        <v>1544667</v>
      </c>
      <c r="O69">
        <v>1539416</v>
      </c>
      <c r="P69">
        <v>1535083</v>
      </c>
      <c r="Q69">
        <v>2</v>
      </c>
    </row>
    <row r="70" spans="1:17" hidden="1" x14ac:dyDescent="0.25">
      <c r="A70" t="s">
        <v>5</v>
      </c>
      <c r="B70">
        <v>1214927</v>
      </c>
      <c r="C70">
        <v>1210971</v>
      </c>
      <c r="D70">
        <v>1208696</v>
      </c>
      <c r="E70">
        <v>1206611</v>
      </c>
      <c r="F70">
        <v>1205045</v>
      </c>
      <c r="G70">
        <v>1204795</v>
      </c>
      <c r="H70">
        <v>1203701</v>
      </c>
      <c r="I70">
        <v>1202483</v>
      </c>
      <c r="J70">
        <v>1200854</v>
      </c>
      <c r="K70">
        <v>1196780</v>
      </c>
      <c r="L70">
        <v>1192168</v>
      </c>
      <c r="M70">
        <v>1189315</v>
      </c>
      <c r="N70">
        <v>1188117</v>
      </c>
      <c r="O70">
        <v>1182441</v>
      </c>
      <c r="P70">
        <v>1182930</v>
      </c>
      <c r="Q70">
        <v>2</v>
      </c>
    </row>
    <row r="71" spans="1:17" hidden="1" x14ac:dyDescent="0.25">
      <c r="A71" t="s">
        <v>6</v>
      </c>
      <c r="B71">
        <v>1425982</v>
      </c>
      <c r="C71">
        <v>1418498</v>
      </c>
      <c r="D71">
        <v>1413866</v>
      </c>
      <c r="E71">
        <v>1410222</v>
      </c>
      <c r="F71">
        <v>1409253</v>
      </c>
      <c r="G71">
        <v>1408619</v>
      </c>
      <c r="H71">
        <v>1405762</v>
      </c>
      <c r="I71">
        <v>1403663</v>
      </c>
      <c r="J71">
        <v>1400287</v>
      </c>
      <c r="K71">
        <v>1394726</v>
      </c>
      <c r="L71">
        <v>1387488</v>
      </c>
      <c r="M71">
        <v>1382532</v>
      </c>
      <c r="N71">
        <v>1377803</v>
      </c>
      <c r="O71">
        <v>1373134</v>
      </c>
      <c r="P71">
        <v>1370035</v>
      </c>
      <c r="Q71">
        <v>2</v>
      </c>
    </row>
    <row r="72" spans="1:17" hidden="1" x14ac:dyDescent="0.25">
      <c r="A72" t="s">
        <v>13</v>
      </c>
      <c r="B72">
        <v>1471126</v>
      </c>
      <c r="C72">
        <v>1465150</v>
      </c>
      <c r="D72">
        <v>1458467</v>
      </c>
      <c r="E72">
        <v>1448928</v>
      </c>
      <c r="F72">
        <v>1432326</v>
      </c>
      <c r="G72">
        <v>1420415</v>
      </c>
      <c r="H72">
        <v>1408484</v>
      </c>
      <c r="I72">
        <v>1398253</v>
      </c>
      <c r="J72">
        <v>1389450</v>
      </c>
      <c r="K72">
        <v>1380072</v>
      </c>
      <c r="L72">
        <v>1373720</v>
      </c>
      <c r="M72">
        <v>1370136</v>
      </c>
      <c r="N72">
        <v>1366652</v>
      </c>
      <c r="O72">
        <v>1363672</v>
      </c>
      <c r="P72">
        <v>1361623</v>
      </c>
      <c r="Q72">
        <v>2</v>
      </c>
    </row>
    <row r="73" spans="1:17" hidden="1" x14ac:dyDescent="0.25">
      <c r="A73" t="s">
        <v>14</v>
      </c>
      <c r="B73">
        <v>1108408</v>
      </c>
      <c r="C73">
        <v>1103737</v>
      </c>
      <c r="D73">
        <v>1097210</v>
      </c>
      <c r="E73">
        <v>1088692</v>
      </c>
      <c r="F73">
        <v>1076924</v>
      </c>
      <c r="G73">
        <v>1068838</v>
      </c>
      <c r="H73">
        <v>1060232</v>
      </c>
      <c r="I73">
        <v>1052467</v>
      </c>
      <c r="J73">
        <v>1044133</v>
      </c>
      <c r="K73">
        <v>1037786</v>
      </c>
      <c r="L73">
        <v>1031904</v>
      </c>
      <c r="M73">
        <v>1027839</v>
      </c>
      <c r="N73">
        <v>1022821</v>
      </c>
      <c r="O73">
        <v>1018403</v>
      </c>
      <c r="P73">
        <v>1014704</v>
      </c>
      <c r="Q73">
        <v>2</v>
      </c>
    </row>
    <row r="74" spans="1:17" hidden="1" x14ac:dyDescent="0.25">
      <c r="A74" t="s">
        <v>15</v>
      </c>
      <c r="B74">
        <v>1177935</v>
      </c>
      <c r="C74">
        <v>1177567</v>
      </c>
      <c r="D74">
        <v>1173818</v>
      </c>
      <c r="E74">
        <v>1168002</v>
      </c>
      <c r="F74">
        <v>1159366</v>
      </c>
      <c r="G74">
        <v>1155290</v>
      </c>
      <c r="H74">
        <v>1150487</v>
      </c>
      <c r="I74">
        <v>1145878</v>
      </c>
      <c r="J74">
        <v>1141866</v>
      </c>
      <c r="K74">
        <v>1138503</v>
      </c>
      <c r="L74">
        <v>1135802</v>
      </c>
      <c r="M74">
        <v>1133931</v>
      </c>
      <c r="N74">
        <v>1132275</v>
      </c>
      <c r="O74">
        <v>1130040</v>
      </c>
      <c r="P74">
        <v>1128774</v>
      </c>
      <c r="Q74">
        <v>2</v>
      </c>
    </row>
    <row r="75" spans="1:17" hidden="1" x14ac:dyDescent="0.25">
      <c r="A75" t="s">
        <v>25</v>
      </c>
      <c r="B75">
        <v>2127618</v>
      </c>
      <c r="C75">
        <v>2128783</v>
      </c>
      <c r="D75">
        <v>2131233</v>
      </c>
      <c r="E75">
        <v>2133731</v>
      </c>
      <c r="F75">
        <v>2132634</v>
      </c>
      <c r="G75">
        <v>2129855</v>
      </c>
      <c r="H75">
        <v>2127498</v>
      </c>
      <c r="I75">
        <v>2126182</v>
      </c>
      <c r="J75">
        <v>2124449</v>
      </c>
      <c r="K75">
        <v>2122105</v>
      </c>
      <c r="L75">
        <v>2118410</v>
      </c>
      <c r="M75">
        <v>2113323</v>
      </c>
      <c r="N75">
        <v>2107264</v>
      </c>
      <c r="O75">
        <v>2143110</v>
      </c>
      <c r="P75">
        <v>2142700</v>
      </c>
      <c r="Q75">
        <v>2</v>
      </c>
    </row>
    <row r="76" spans="1:17" hidden="1" x14ac:dyDescent="0.25">
      <c r="A76" t="s">
        <v>41</v>
      </c>
      <c r="B76">
        <v>1189153</v>
      </c>
      <c r="C76">
        <v>1181472</v>
      </c>
      <c r="D76">
        <v>1175923</v>
      </c>
      <c r="E76">
        <v>1172475</v>
      </c>
      <c r="F76">
        <v>1189194</v>
      </c>
      <c r="G76">
        <v>1191910</v>
      </c>
      <c r="H76">
        <v>1194138</v>
      </c>
      <c r="I76">
        <v>1193820</v>
      </c>
      <c r="J76">
        <v>1196923</v>
      </c>
      <c r="K76">
        <v>1196178</v>
      </c>
      <c r="L76">
        <v>1194472</v>
      </c>
      <c r="M76">
        <v>1191476</v>
      </c>
      <c r="N76">
        <v>1185467</v>
      </c>
      <c r="O76">
        <v>1176206</v>
      </c>
      <c r="P76">
        <v>1170170</v>
      </c>
      <c r="Q76">
        <v>2</v>
      </c>
    </row>
    <row r="77" spans="1:17" hidden="1" x14ac:dyDescent="0.25">
      <c r="A77" t="s">
        <v>42</v>
      </c>
      <c r="B77">
        <v>1077991</v>
      </c>
      <c r="C77">
        <v>1074738</v>
      </c>
      <c r="D77">
        <v>1072091</v>
      </c>
      <c r="E77">
        <v>1071424</v>
      </c>
      <c r="F77">
        <v>1081417</v>
      </c>
      <c r="G77">
        <v>1083780</v>
      </c>
      <c r="H77">
        <v>1086684</v>
      </c>
      <c r="I77">
        <v>1087939</v>
      </c>
      <c r="J77">
        <v>1089543</v>
      </c>
      <c r="K77">
        <v>1090289</v>
      </c>
      <c r="L77">
        <v>1089826</v>
      </c>
      <c r="M77">
        <v>1088929</v>
      </c>
      <c r="N77">
        <v>1085609</v>
      </c>
      <c r="O77">
        <v>1079217</v>
      </c>
      <c r="P77">
        <v>1074338</v>
      </c>
      <c r="Q77">
        <v>2</v>
      </c>
    </row>
    <row r="78" spans="1:17" hidden="1" x14ac:dyDescent="0.25">
      <c r="A78" t="s">
        <v>45</v>
      </c>
      <c r="B78">
        <v>1297992</v>
      </c>
      <c r="C78">
        <v>1297727</v>
      </c>
      <c r="D78">
        <v>1299076</v>
      </c>
      <c r="E78">
        <v>1302144</v>
      </c>
      <c r="F78">
        <v>1321957</v>
      </c>
      <c r="G78">
        <v>1327497</v>
      </c>
      <c r="H78">
        <v>1334767</v>
      </c>
      <c r="I78">
        <v>1337876</v>
      </c>
      <c r="J78">
        <v>1341481</v>
      </c>
      <c r="K78">
        <v>1344629</v>
      </c>
      <c r="L78">
        <v>1344740</v>
      </c>
      <c r="M78">
        <v>1344300</v>
      </c>
      <c r="N78">
        <v>1340912</v>
      </c>
      <c r="O78">
        <v>1335991</v>
      </c>
      <c r="P78">
        <v>1333803</v>
      </c>
      <c r="Q78">
        <v>2</v>
      </c>
    </row>
    <row r="79" spans="1:17" hidden="1" x14ac:dyDescent="0.25">
      <c r="A79" t="s">
        <v>53</v>
      </c>
      <c r="B79">
        <v>1199796</v>
      </c>
      <c r="C79">
        <v>1201823</v>
      </c>
      <c r="D79">
        <v>1204635</v>
      </c>
      <c r="E79">
        <v>1208050</v>
      </c>
      <c r="F79">
        <v>1224741</v>
      </c>
      <c r="G79">
        <v>1231503</v>
      </c>
      <c r="H79">
        <v>1239064</v>
      </c>
      <c r="I79">
        <v>1244900</v>
      </c>
      <c r="J79">
        <v>1252907</v>
      </c>
      <c r="K79">
        <v>1258512</v>
      </c>
      <c r="L79">
        <v>1260966</v>
      </c>
      <c r="M79">
        <v>1263960</v>
      </c>
      <c r="N79">
        <v>1265946</v>
      </c>
      <c r="O79">
        <v>1267002</v>
      </c>
      <c r="P79">
        <v>1269109</v>
      </c>
      <c r="Q79">
        <v>2</v>
      </c>
    </row>
    <row r="80" spans="1:17" hidden="1" x14ac:dyDescent="0.25">
      <c r="A80" t="s">
        <v>54</v>
      </c>
      <c r="B80">
        <v>1596505</v>
      </c>
      <c r="C80">
        <v>1600327</v>
      </c>
      <c r="D80">
        <v>1606899</v>
      </c>
      <c r="E80">
        <v>1614789</v>
      </c>
      <c r="F80">
        <v>1651216</v>
      </c>
      <c r="G80">
        <v>1664356</v>
      </c>
      <c r="H80">
        <v>1679682</v>
      </c>
      <c r="I80">
        <v>1693754</v>
      </c>
      <c r="J80">
        <v>1707266</v>
      </c>
      <c r="K80">
        <v>1719653</v>
      </c>
      <c r="L80">
        <v>1732226</v>
      </c>
      <c r="M80">
        <v>1744624</v>
      </c>
      <c r="N80">
        <v>1759877</v>
      </c>
      <c r="O80">
        <v>1775703</v>
      </c>
      <c r="P80">
        <v>1789322</v>
      </c>
      <c r="Q80">
        <v>2</v>
      </c>
    </row>
    <row r="81" spans="1:17" hidden="1" x14ac:dyDescent="0.25">
      <c r="A81" t="s">
        <v>55</v>
      </c>
      <c r="B81">
        <v>1574936</v>
      </c>
      <c r="C81">
        <v>1574527</v>
      </c>
      <c r="D81">
        <v>1575968</v>
      </c>
      <c r="E81">
        <v>1579623</v>
      </c>
      <c r="F81">
        <v>1616720</v>
      </c>
      <c r="G81">
        <v>1623649</v>
      </c>
      <c r="H81">
        <v>1633318</v>
      </c>
      <c r="I81">
        <v>1641776</v>
      </c>
      <c r="J81">
        <v>1650435</v>
      </c>
      <c r="K81">
        <v>1658918</v>
      </c>
      <c r="L81">
        <v>1662595</v>
      </c>
      <c r="M81">
        <v>1665368</v>
      </c>
      <c r="N81">
        <v>1666864</v>
      </c>
      <c r="O81">
        <v>1668603</v>
      </c>
      <c r="P81">
        <v>1669634</v>
      </c>
      <c r="Q81">
        <v>2</v>
      </c>
    </row>
    <row r="82" spans="1:17" hidden="1" x14ac:dyDescent="0.25">
      <c r="A82" t="s">
        <v>57</v>
      </c>
      <c r="B82">
        <v>1670199</v>
      </c>
      <c r="C82">
        <v>1667332</v>
      </c>
      <c r="D82">
        <v>1667127</v>
      </c>
      <c r="E82">
        <v>1669999</v>
      </c>
      <c r="F82">
        <v>1693654</v>
      </c>
      <c r="G82">
        <v>1696643</v>
      </c>
      <c r="H82">
        <v>1701132</v>
      </c>
      <c r="I82">
        <v>1702938</v>
      </c>
      <c r="J82">
        <v>1704133</v>
      </c>
      <c r="K82">
        <v>1702971</v>
      </c>
      <c r="L82">
        <v>1698434</v>
      </c>
      <c r="M82">
        <v>1692192</v>
      </c>
      <c r="N82">
        <v>1683438</v>
      </c>
      <c r="O82">
        <v>1672467</v>
      </c>
      <c r="P82">
        <v>1660653</v>
      </c>
      <c r="Q82">
        <v>2</v>
      </c>
    </row>
    <row r="83" spans="1:17" hidden="1" x14ac:dyDescent="0.25">
      <c r="A83" t="s">
        <v>59</v>
      </c>
      <c r="B83">
        <v>1474378</v>
      </c>
      <c r="C83">
        <v>1476237</v>
      </c>
      <c r="D83">
        <v>1480166</v>
      </c>
      <c r="E83">
        <v>1486160</v>
      </c>
      <c r="F83">
        <v>1490711</v>
      </c>
      <c r="G83">
        <v>1499457</v>
      </c>
      <c r="H83">
        <v>1507919</v>
      </c>
      <c r="I83">
        <v>1513939</v>
      </c>
      <c r="J83">
        <v>1521494</v>
      </c>
      <c r="K83">
        <v>1527507</v>
      </c>
      <c r="L83">
        <v>1527919</v>
      </c>
      <c r="M83">
        <v>1527611</v>
      </c>
      <c r="N83">
        <v>1524695</v>
      </c>
      <c r="O83">
        <v>1519561</v>
      </c>
      <c r="P83">
        <v>1516237</v>
      </c>
      <c r="Q83">
        <v>2</v>
      </c>
    </row>
    <row r="84" spans="1:17" hidden="1" x14ac:dyDescent="0.25">
      <c r="A84" t="s">
        <v>62</v>
      </c>
      <c r="B84">
        <v>1590927</v>
      </c>
      <c r="C84">
        <v>1591320</v>
      </c>
      <c r="D84">
        <v>1591710</v>
      </c>
      <c r="E84">
        <v>1594568</v>
      </c>
      <c r="F84">
        <v>1631486</v>
      </c>
      <c r="G84">
        <v>1638111</v>
      </c>
      <c r="H84">
        <v>1646716</v>
      </c>
      <c r="I84">
        <v>1657114</v>
      </c>
      <c r="J84">
        <v>1662482</v>
      </c>
      <c r="K84">
        <v>1667676</v>
      </c>
      <c r="L84">
        <v>1674343</v>
      </c>
      <c r="M84">
        <v>1683138</v>
      </c>
      <c r="N84">
        <v>1695745</v>
      </c>
      <c r="O84">
        <v>1712562</v>
      </c>
      <c r="P84">
        <v>1724703</v>
      </c>
      <c r="Q84">
        <v>2</v>
      </c>
    </row>
    <row r="85" spans="1:17" hidden="1" x14ac:dyDescent="0.25">
      <c r="A85" t="s">
        <v>63</v>
      </c>
      <c r="B85">
        <v>1468954</v>
      </c>
      <c r="C85">
        <v>1480210</v>
      </c>
      <c r="D85">
        <v>1491442</v>
      </c>
      <c r="E85">
        <v>1505254</v>
      </c>
      <c r="F85">
        <v>1511028</v>
      </c>
      <c r="G85">
        <v>1522606</v>
      </c>
      <c r="H85">
        <v>1534160</v>
      </c>
      <c r="I85">
        <v>1548367</v>
      </c>
      <c r="J85">
        <v>1558214</v>
      </c>
      <c r="K85">
        <v>1570238</v>
      </c>
      <c r="L85">
        <v>1583465</v>
      </c>
      <c r="M85">
        <v>1588213</v>
      </c>
      <c r="N85">
        <v>1594290</v>
      </c>
      <c r="O85">
        <v>1600406</v>
      </c>
      <c r="P85">
        <v>1612669</v>
      </c>
      <c r="Q85">
        <v>2</v>
      </c>
    </row>
    <row r="86" spans="1:17" hidden="1" x14ac:dyDescent="0.25">
      <c r="A86" t="s">
        <v>66</v>
      </c>
      <c r="B86">
        <v>2160840</v>
      </c>
      <c r="C86">
        <v>2170460</v>
      </c>
      <c r="D86">
        <v>2181603</v>
      </c>
      <c r="E86">
        <v>2195344</v>
      </c>
      <c r="F86">
        <v>2249882</v>
      </c>
      <c r="G86">
        <v>2267763</v>
      </c>
      <c r="H86">
        <v>2289219</v>
      </c>
      <c r="I86">
        <v>2311140</v>
      </c>
      <c r="J86">
        <v>2334575</v>
      </c>
      <c r="K86">
        <v>2355280</v>
      </c>
      <c r="L86">
        <v>2373157</v>
      </c>
      <c r="M86">
        <v>2392040</v>
      </c>
      <c r="N86">
        <v>2411387</v>
      </c>
      <c r="O86">
        <v>2431255</v>
      </c>
      <c r="P86">
        <v>2449082</v>
      </c>
      <c r="Q86">
        <v>2</v>
      </c>
    </row>
    <row r="87" spans="1:17" hidden="1" x14ac:dyDescent="0.25">
      <c r="A87" t="s">
        <v>69</v>
      </c>
      <c r="B87">
        <v>1202509</v>
      </c>
      <c r="C87">
        <v>1201419</v>
      </c>
      <c r="D87">
        <v>1201342</v>
      </c>
      <c r="E87">
        <v>1200656</v>
      </c>
      <c r="F87">
        <v>1200277</v>
      </c>
      <c r="G87">
        <v>1199667</v>
      </c>
      <c r="H87">
        <v>1194659</v>
      </c>
      <c r="I87">
        <v>1189817</v>
      </c>
      <c r="J87">
        <v>1184850</v>
      </c>
      <c r="K87">
        <v>1184248</v>
      </c>
      <c r="L87">
        <v>1183874</v>
      </c>
      <c r="M87">
        <v>1183198</v>
      </c>
      <c r="N87">
        <v>1178307</v>
      </c>
      <c r="O87">
        <v>1173459</v>
      </c>
      <c r="P87">
        <v>1168633</v>
      </c>
      <c r="Q87">
        <v>2</v>
      </c>
    </row>
    <row r="88" spans="1:17" hidden="1" x14ac:dyDescent="0.25">
      <c r="A88" t="s">
        <v>70</v>
      </c>
      <c r="B88">
        <v>1277538</v>
      </c>
      <c r="C88">
        <v>1272510</v>
      </c>
      <c r="D88">
        <v>1266682</v>
      </c>
      <c r="E88">
        <v>1260993</v>
      </c>
      <c r="F88">
        <v>1253998</v>
      </c>
      <c r="G88">
        <v>1247732</v>
      </c>
      <c r="H88">
        <v>1237041</v>
      </c>
      <c r="I88">
        <v>1227428</v>
      </c>
      <c r="J88">
        <v>1216911</v>
      </c>
      <c r="K88">
        <v>1210830</v>
      </c>
      <c r="L88">
        <v>1204114</v>
      </c>
      <c r="M88">
        <v>1198706</v>
      </c>
      <c r="N88">
        <v>1188753</v>
      </c>
      <c r="O88">
        <v>1179041</v>
      </c>
      <c r="P88">
        <v>1169420</v>
      </c>
      <c r="Q88">
        <v>2</v>
      </c>
    </row>
    <row r="89" spans="1:17" hidden="1" x14ac:dyDescent="0.25">
      <c r="A89" t="s">
        <v>77</v>
      </c>
      <c r="B89">
        <v>1903360</v>
      </c>
      <c r="C89">
        <v>1912624</v>
      </c>
      <c r="D89">
        <v>1922590</v>
      </c>
      <c r="E89">
        <v>1925437</v>
      </c>
      <c r="F89">
        <v>1921906</v>
      </c>
      <c r="G89">
        <v>1913980</v>
      </c>
      <c r="H89">
        <v>1905904</v>
      </c>
      <c r="I89">
        <v>1899242</v>
      </c>
      <c r="J89">
        <v>1890244</v>
      </c>
      <c r="K89">
        <v>1880517</v>
      </c>
      <c r="L89">
        <v>1871566</v>
      </c>
      <c r="M89">
        <v>1862475</v>
      </c>
      <c r="N89">
        <v>1852039</v>
      </c>
      <c r="O89">
        <v>1846753</v>
      </c>
      <c r="P89">
        <v>1828425</v>
      </c>
      <c r="Q89">
        <v>2</v>
      </c>
    </row>
    <row r="90" spans="1:17" hidden="1" x14ac:dyDescent="0.25">
      <c r="A90" t="s">
        <v>91</v>
      </c>
      <c r="B90">
        <v>1331301</v>
      </c>
      <c r="C90">
        <v>1338316</v>
      </c>
      <c r="D90">
        <v>1343807</v>
      </c>
      <c r="E90">
        <v>1344385</v>
      </c>
      <c r="F90">
        <v>1344181</v>
      </c>
      <c r="G90">
        <v>1342788</v>
      </c>
      <c r="H90">
        <v>1325426</v>
      </c>
      <c r="I90">
        <v>1294243</v>
      </c>
      <c r="J90">
        <v>1273563</v>
      </c>
      <c r="K90">
        <v>1255077</v>
      </c>
      <c r="L90">
        <v>1237774</v>
      </c>
      <c r="M90">
        <v>1225572</v>
      </c>
      <c r="N90">
        <v>1209897</v>
      </c>
      <c r="O90">
        <v>1202015</v>
      </c>
      <c r="P90">
        <v>1200200</v>
      </c>
      <c r="Q90">
        <v>2</v>
      </c>
    </row>
    <row r="91" spans="1:17" hidden="1" x14ac:dyDescent="0.25">
      <c r="A91" t="s">
        <v>94</v>
      </c>
      <c r="B91">
        <v>2075197</v>
      </c>
      <c r="C91">
        <v>2094406</v>
      </c>
      <c r="D91">
        <v>2105935</v>
      </c>
      <c r="E91">
        <v>2099064</v>
      </c>
      <c r="F91">
        <v>2084468</v>
      </c>
      <c r="G91">
        <v>2066428</v>
      </c>
      <c r="H91">
        <v>2031840</v>
      </c>
      <c r="I91">
        <v>1971208</v>
      </c>
      <c r="J91">
        <v>1917445</v>
      </c>
      <c r="K91">
        <v>1874017</v>
      </c>
      <c r="L91">
        <v>1833543</v>
      </c>
      <c r="M91">
        <v>1797150</v>
      </c>
      <c r="N91">
        <v>1763477</v>
      </c>
      <c r="O91">
        <v>1752002</v>
      </c>
      <c r="P91">
        <v>1742456</v>
      </c>
      <c r="Q91">
        <v>2</v>
      </c>
    </row>
    <row r="92" spans="1:17" hidden="1" x14ac:dyDescent="0.25">
      <c r="A92" t="s">
        <v>103</v>
      </c>
      <c r="B92">
        <v>2114845</v>
      </c>
      <c r="C92">
        <v>2105234</v>
      </c>
      <c r="D92">
        <v>2085938</v>
      </c>
      <c r="E92">
        <v>2064871</v>
      </c>
      <c r="F92">
        <v>2045163</v>
      </c>
      <c r="G92">
        <v>2025490</v>
      </c>
      <c r="H92">
        <v>1991954</v>
      </c>
      <c r="I92">
        <v>1946077</v>
      </c>
      <c r="J92">
        <v>1899618</v>
      </c>
      <c r="K92">
        <v>1853158</v>
      </c>
      <c r="L92">
        <v>1804242</v>
      </c>
      <c r="M92">
        <v>1755698</v>
      </c>
      <c r="N92">
        <v>1703850</v>
      </c>
      <c r="O92">
        <v>1677983</v>
      </c>
      <c r="P92">
        <v>1659062</v>
      </c>
      <c r="Q92">
        <v>2</v>
      </c>
    </row>
    <row r="93" spans="1:17" hidden="1" x14ac:dyDescent="0.25">
      <c r="A93" t="s">
        <v>104</v>
      </c>
      <c r="B93">
        <v>1374403</v>
      </c>
      <c r="C93">
        <v>1370384</v>
      </c>
      <c r="D93">
        <v>1365259</v>
      </c>
      <c r="E93">
        <v>1360041</v>
      </c>
      <c r="F93">
        <v>1355168</v>
      </c>
      <c r="G93">
        <v>1349600</v>
      </c>
      <c r="H93">
        <v>1344565</v>
      </c>
      <c r="I93">
        <v>1338973</v>
      </c>
      <c r="J93">
        <v>1334293</v>
      </c>
      <c r="K93">
        <v>1330371</v>
      </c>
      <c r="L93">
        <v>1325241</v>
      </c>
      <c r="M93">
        <v>1321583</v>
      </c>
      <c r="N93">
        <v>1319440</v>
      </c>
      <c r="O93">
        <v>1317441</v>
      </c>
      <c r="P93">
        <v>1317215</v>
      </c>
      <c r="Q93">
        <v>2</v>
      </c>
    </row>
    <row r="94" spans="1:17" hidden="1" x14ac:dyDescent="0.25">
      <c r="A94" t="s">
        <v>110</v>
      </c>
      <c r="B94">
        <v>1339299</v>
      </c>
      <c r="C94">
        <v>1339008</v>
      </c>
      <c r="D94">
        <v>1339270</v>
      </c>
      <c r="E94">
        <v>1336053</v>
      </c>
      <c r="F94">
        <v>1335923</v>
      </c>
      <c r="G94">
        <v>1337953</v>
      </c>
      <c r="H94">
        <v>1338004</v>
      </c>
      <c r="I94">
        <v>1339487</v>
      </c>
      <c r="J94">
        <v>1338850</v>
      </c>
      <c r="K94">
        <v>1339400</v>
      </c>
      <c r="L94">
        <v>1339597</v>
      </c>
      <c r="M94">
        <v>1340851</v>
      </c>
      <c r="N94">
        <v>1341635</v>
      </c>
      <c r="O94">
        <v>1341878</v>
      </c>
      <c r="P94">
        <v>1342007</v>
      </c>
      <c r="Q94">
        <v>2</v>
      </c>
    </row>
    <row r="95" spans="1:17" hidden="1" x14ac:dyDescent="0.25">
      <c r="A95" t="s">
        <v>111</v>
      </c>
      <c r="B95">
        <v>1930095</v>
      </c>
      <c r="C95">
        <v>1927142</v>
      </c>
      <c r="D95">
        <v>1922342</v>
      </c>
      <c r="E95">
        <v>1918155</v>
      </c>
      <c r="F95">
        <v>1914844</v>
      </c>
      <c r="G95">
        <v>1911157</v>
      </c>
      <c r="H95">
        <v>1906601</v>
      </c>
      <c r="I95">
        <v>1900354</v>
      </c>
      <c r="J95">
        <v>1894355</v>
      </c>
      <c r="K95">
        <v>1889028</v>
      </c>
      <c r="L95">
        <v>1883409</v>
      </c>
      <c r="M95">
        <v>1879079</v>
      </c>
      <c r="N95">
        <v>1874316</v>
      </c>
      <c r="O95">
        <v>1868759</v>
      </c>
      <c r="P95">
        <v>1862938</v>
      </c>
      <c r="Q95">
        <v>2</v>
      </c>
    </row>
    <row r="96" spans="1:17" hidden="1" x14ac:dyDescent="0.25">
      <c r="A96" t="s">
        <v>112</v>
      </c>
      <c r="B96">
        <v>1856267</v>
      </c>
      <c r="C96">
        <v>1849652</v>
      </c>
      <c r="D96">
        <v>1845547</v>
      </c>
      <c r="E96">
        <v>1839393</v>
      </c>
      <c r="F96">
        <v>1836954</v>
      </c>
      <c r="G96">
        <v>1832942</v>
      </c>
      <c r="H96">
        <v>1825667</v>
      </c>
      <c r="I96">
        <v>1816716</v>
      </c>
      <c r="J96">
        <v>1811055</v>
      </c>
      <c r="K96">
        <v>1806677</v>
      </c>
      <c r="L96">
        <v>1801791</v>
      </c>
      <c r="M96">
        <v>1797924</v>
      </c>
      <c r="N96">
        <v>1794099</v>
      </c>
      <c r="O96">
        <v>1789406</v>
      </c>
      <c r="P96">
        <v>1784575</v>
      </c>
      <c r="Q96">
        <v>2</v>
      </c>
    </row>
    <row r="97" spans="1:17" hidden="1" x14ac:dyDescent="0.25">
      <c r="A97" t="s">
        <v>114</v>
      </c>
      <c r="B97">
        <v>1479378</v>
      </c>
      <c r="C97">
        <v>1478712</v>
      </c>
      <c r="D97">
        <v>1477209</v>
      </c>
      <c r="E97">
        <v>1475684</v>
      </c>
      <c r="F97">
        <v>1473494</v>
      </c>
      <c r="G97">
        <v>1470880</v>
      </c>
      <c r="H97">
        <v>1467425</v>
      </c>
      <c r="I97">
        <v>1461429</v>
      </c>
      <c r="J97">
        <v>1456793</v>
      </c>
      <c r="K97">
        <v>1452425</v>
      </c>
      <c r="L97">
        <v>1447429</v>
      </c>
      <c r="M97">
        <v>1442916</v>
      </c>
      <c r="N97">
        <v>1437801</v>
      </c>
      <c r="O97">
        <v>1432400</v>
      </c>
      <c r="P97">
        <v>1426928</v>
      </c>
      <c r="Q97">
        <v>2</v>
      </c>
    </row>
    <row r="98" spans="1:17" hidden="1" x14ac:dyDescent="0.25">
      <c r="A98" t="s">
        <v>115</v>
      </c>
      <c r="B98">
        <v>1642551</v>
      </c>
      <c r="C98">
        <v>1642687</v>
      </c>
      <c r="D98">
        <v>1641130</v>
      </c>
      <c r="E98">
        <v>1642734</v>
      </c>
      <c r="F98">
        <v>1642115</v>
      </c>
      <c r="G98">
        <v>1642440</v>
      </c>
      <c r="H98">
        <v>1638588</v>
      </c>
      <c r="I98">
        <v>1633891</v>
      </c>
      <c r="J98">
        <v>1628837</v>
      </c>
      <c r="K98">
        <v>1626190</v>
      </c>
      <c r="L98">
        <v>1622456</v>
      </c>
      <c r="M98">
        <v>1620757</v>
      </c>
      <c r="N98">
        <v>1618437</v>
      </c>
      <c r="O98">
        <v>1615651</v>
      </c>
      <c r="P98">
        <v>1612818</v>
      </c>
      <c r="Q98">
        <v>2</v>
      </c>
    </row>
    <row r="99" spans="1:17" hidden="1" x14ac:dyDescent="0.25">
      <c r="A99" t="s">
        <v>118</v>
      </c>
      <c r="B99">
        <v>1872949</v>
      </c>
      <c r="C99">
        <v>1868183</v>
      </c>
      <c r="D99">
        <v>1859869</v>
      </c>
      <c r="E99">
        <v>1852325</v>
      </c>
      <c r="F99">
        <v>1845687</v>
      </c>
      <c r="G99">
        <v>1843053</v>
      </c>
      <c r="H99">
        <v>1837087</v>
      </c>
      <c r="I99">
        <v>1827248</v>
      </c>
      <c r="J99">
        <v>1815493</v>
      </c>
      <c r="K99">
        <v>1803402</v>
      </c>
      <c r="L99">
        <v>1791145</v>
      </c>
      <c r="M99">
        <v>1779575</v>
      </c>
      <c r="N99">
        <v>1768054</v>
      </c>
      <c r="O99">
        <v>1756078</v>
      </c>
      <c r="P99">
        <v>1743955</v>
      </c>
      <c r="Q99">
        <v>2</v>
      </c>
    </row>
    <row r="100" spans="1:17" hidden="1" x14ac:dyDescent="0.25">
      <c r="A100" t="s">
        <v>122</v>
      </c>
      <c r="B100">
        <v>1797698</v>
      </c>
      <c r="C100">
        <v>1789779</v>
      </c>
      <c r="D100">
        <v>1783991</v>
      </c>
      <c r="E100">
        <v>1777773</v>
      </c>
      <c r="F100">
        <v>1770363</v>
      </c>
      <c r="G100">
        <v>1760575</v>
      </c>
      <c r="H100">
        <v>1752708</v>
      </c>
      <c r="I100">
        <v>1739780</v>
      </c>
      <c r="J100">
        <v>1724123</v>
      </c>
      <c r="K100">
        <v>1711307</v>
      </c>
      <c r="L100">
        <v>1698020</v>
      </c>
      <c r="M100">
        <v>1686472</v>
      </c>
      <c r="N100">
        <v>1674460</v>
      </c>
      <c r="O100">
        <v>1662133</v>
      </c>
      <c r="P100">
        <v>1650378</v>
      </c>
      <c r="Q100">
        <v>2</v>
      </c>
    </row>
    <row r="101" spans="1:17" hidden="1" x14ac:dyDescent="0.25">
      <c r="A101" t="s">
        <v>132</v>
      </c>
      <c r="B101">
        <v>2840901</v>
      </c>
      <c r="C101">
        <v>2854342</v>
      </c>
      <c r="D101">
        <v>2865433</v>
      </c>
      <c r="E101">
        <v>2876431</v>
      </c>
      <c r="F101">
        <v>2886876</v>
      </c>
      <c r="G101">
        <v>2894781</v>
      </c>
      <c r="H101">
        <v>2899958</v>
      </c>
      <c r="I101">
        <v>2906560</v>
      </c>
      <c r="J101">
        <v>2912692</v>
      </c>
      <c r="K101">
        <v>2917924</v>
      </c>
      <c r="L101">
        <v>2921538</v>
      </c>
      <c r="M101">
        <v>2927027</v>
      </c>
      <c r="N101">
        <v>2933604</v>
      </c>
      <c r="O101">
        <v>2932216</v>
      </c>
      <c r="P101">
        <v>2935782</v>
      </c>
      <c r="Q101">
        <v>2</v>
      </c>
    </row>
    <row r="102" spans="1:17" hidden="1" x14ac:dyDescent="0.25">
      <c r="A102" t="s">
        <v>144</v>
      </c>
      <c r="B102">
        <v>1591939</v>
      </c>
      <c r="C102">
        <v>1565127</v>
      </c>
      <c r="D102">
        <v>1567339</v>
      </c>
      <c r="E102">
        <v>1574132</v>
      </c>
      <c r="F102">
        <v>1576443</v>
      </c>
      <c r="G102">
        <v>1577301</v>
      </c>
      <c r="H102">
        <v>1573333</v>
      </c>
      <c r="I102">
        <v>1572551</v>
      </c>
      <c r="J102">
        <v>1574148</v>
      </c>
      <c r="K102">
        <v>1575191</v>
      </c>
      <c r="L102">
        <v>1569018</v>
      </c>
      <c r="M102">
        <v>1565791</v>
      </c>
      <c r="N102">
        <v>1569787</v>
      </c>
      <c r="O102">
        <v>1578998</v>
      </c>
      <c r="P102">
        <v>1587787</v>
      </c>
      <c r="Q102">
        <v>2</v>
      </c>
    </row>
    <row r="103" spans="1:17" hidden="1" x14ac:dyDescent="0.25">
      <c r="A103" t="s">
        <v>151</v>
      </c>
      <c r="B103">
        <v>1980533</v>
      </c>
      <c r="C103">
        <v>1958238</v>
      </c>
      <c r="D103">
        <v>1958418</v>
      </c>
      <c r="E103">
        <v>1962856</v>
      </c>
      <c r="F103">
        <v>1966336</v>
      </c>
      <c r="G103">
        <v>1970780</v>
      </c>
      <c r="H103">
        <v>1974058</v>
      </c>
      <c r="I103">
        <v>1967632</v>
      </c>
      <c r="J103">
        <v>1978390</v>
      </c>
      <c r="K103">
        <v>1989501</v>
      </c>
      <c r="L103">
        <v>1998792</v>
      </c>
      <c r="M103">
        <v>1999061</v>
      </c>
      <c r="N103">
        <v>2008041</v>
      </c>
      <c r="O103">
        <v>2018722</v>
      </c>
      <c r="P103">
        <v>2028592</v>
      </c>
      <c r="Q103">
        <v>2</v>
      </c>
    </row>
    <row r="104" spans="1:17" hidden="1" x14ac:dyDescent="0.25">
      <c r="A104" t="s">
        <v>153</v>
      </c>
      <c r="B104">
        <v>1663859</v>
      </c>
      <c r="C104">
        <v>1640379</v>
      </c>
      <c r="D104">
        <v>1637846</v>
      </c>
      <c r="E104">
        <v>1641681</v>
      </c>
      <c r="F104">
        <v>1641347</v>
      </c>
      <c r="G104">
        <v>1642583</v>
      </c>
      <c r="H104">
        <v>1639766</v>
      </c>
      <c r="I104">
        <v>1635648</v>
      </c>
      <c r="J104">
        <v>1634026</v>
      </c>
      <c r="K104">
        <v>1632690</v>
      </c>
      <c r="L104">
        <v>1631420</v>
      </c>
      <c r="M104">
        <v>1630280</v>
      </c>
      <c r="N104">
        <v>1629889</v>
      </c>
      <c r="O104">
        <v>1634795</v>
      </c>
      <c r="P104">
        <v>1638573</v>
      </c>
      <c r="Q104">
        <v>2</v>
      </c>
    </row>
    <row r="105" spans="1:17" hidden="1" x14ac:dyDescent="0.25">
      <c r="A105" t="s">
        <v>157</v>
      </c>
      <c r="B105">
        <v>1229363</v>
      </c>
      <c r="C105">
        <v>1221860</v>
      </c>
      <c r="D105">
        <v>1217780</v>
      </c>
      <c r="E105">
        <v>1220849</v>
      </c>
      <c r="F105">
        <v>1221569</v>
      </c>
      <c r="G105">
        <v>1221392</v>
      </c>
      <c r="H105">
        <v>1214346</v>
      </c>
      <c r="I105">
        <v>1205593</v>
      </c>
      <c r="J105">
        <v>1201522</v>
      </c>
      <c r="K105">
        <v>1199218</v>
      </c>
      <c r="L105">
        <v>1194393</v>
      </c>
      <c r="M105">
        <v>1188528</v>
      </c>
      <c r="N105">
        <v>1183437</v>
      </c>
      <c r="O105">
        <v>1181238</v>
      </c>
      <c r="P105">
        <v>1178264</v>
      </c>
      <c r="Q105">
        <v>2</v>
      </c>
    </row>
    <row r="106" spans="1:17" hidden="1" x14ac:dyDescent="0.25">
      <c r="A106" t="s">
        <v>161</v>
      </c>
      <c r="B106">
        <v>1553138</v>
      </c>
      <c r="C106">
        <v>1545155</v>
      </c>
      <c r="D106">
        <v>1540688</v>
      </c>
      <c r="E106">
        <v>1541950</v>
      </c>
      <c r="F106">
        <v>1540272</v>
      </c>
      <c r="G106">
        <v>1536302</v>
      </c>
      <c r="H106">
        <v>1521242</v>
      </c>
      <c r="I106">
        <v>1504727</v>
      </c>
      <c r="J106">
        <v>1499237</v>
      </c>
      <c r="K106">
        <v>1491214</v>
      </c>
      <c r="L106">
        <v>1479929</v>
      </c>
      <c r="M106">
        <v>1463766</v>
      </c>
      <c r="N106">
        <v>1453403</v>
      </c>
      <c r="O106">
        <v>1446785</v>
      </c>
      <c r="P106">
        <v>1435898</v>
      </c>
      <c r="Q106">
        <v>2</v>
      </c>
    </row>
    <row r="107" spans="1:17" hidden="1" x14ac:dyDescent="0.25">
      <c r="A107" t="s">
        <v>163</v>
      </c>
      <c r="B107">
        <v>2943472</v>
      </c>
      <c r="C107">
        <v>2971905</v>
      </c>
      <c r="D107">
        <v>3003641</v>
      </c>
      <c r="E107">
        <v>3052588</v>
      </c>
      <c r="F107">
        <v>3141976</v>
      </c>
      <c r="G107">
        <v>3183856</v>
      </c>
      <c r="H107">
        <v>3212605</v>
      </c>
      <c r="I107">
        <v>3249983</v>
      </c>
      <c r="J107">
        <v>3289835</v>
      </c>
      <c r="K107">
        <v>3355220</v>
      </c>
      <c r="L107">
        <v>3398929</v>
      </c>
      <c r="M107">
        <v>3431497</v>
      </c>
      <c r="N107">
        <v>3454637</v>
      </c>
      <c r="O107">
        <v>3486998</v>
      </c>
      <c r="P107">
        <v>3512074</v>
      </c>
      <c r="Q107">
        <v>2</v>
      </c>
    </row>
    <row r="108" spans="1:17" hidden="1" x14ac:dyDescent="0.25">
      <c r="A108" t="s">
        <v>164</v>
      </c>
      <c r="B108">
        <v>549680</v>
      </c>
      <c r="C108">
        <v>537039</v>
      </c>
      <c r="D108">
        <v>524853</v>
      </c>
      <c r="E108">
        <v>511840</v>
      </c>
      <c r="F108">
        <v>502066</v>
      </c>
      <c r="G108">
        <v>493500</v>
      </c>
      <c r="H108">
        <v>483799</v>
      </c>
      <c r="I108">
        <v>476187</v>
      </c>
      <c r="J108">
        <v>469086</v>
      </c>
      <c r="K108">
        <v>461230</v>
      </c>
      <c r="L108">
        <v>454960</v>
      </c>
      <c r="M108">
        <v>448300</v>
      </c>
      <c r="N108">
        <v>444050</v>
      </c>
      <c r="O108">
        <v>439000</v>
      </c>
      <c r="P108">
        <v>433600</v>
      </c>
      <c r="Q108">
        <v>2</v>
      </c>
    </row>
    <row r="109" spans="1:17" hidden="1" x14ac:dyDescent="0.25">
      <c r="A109" t="s">
        <v>171</v>
      </c>
      <c r="B109">
        <v>1139697</v>
      </c>
      <c r="C109">
        <v>1139350</v>
      </c>
      <c r="D109">
        <v>1137668</v>
      </c>
      <c r="E109">
        <v>1134465</v>
      </c>
      <c r="F109">
        <v>1130345</v>
      </c>
      <c r="G109">
        <v>1125435</v>
      </c>
      <c r="H109">
        <v>1119994</v>
      </c>
      <c r="I109">
        <v>1116374</v>
      </c>
      <c r="J109">
        <v>1113529</v>
      </c>
      <c r="K109">
        <v>1109432</v>
      </c>
      <c r="L109">
        <v>1105512</v>
      </c>
      <c r="M109">
        <v>1100677</v>
      </c>
      <c r="N109">
        <v>1094032</v>
      </c>
      <c r="O109">
        <v>1086280</v>
      </c>
      <c r="P109">
        <v>1077625</v>
      </c>
      <c r="Q109">
        <v>2</v>
      </c>
    </row>
    <row r="110" spans="1:17" hidden="1" x14ac:dyDescent="0.25">
      <c r="A110" t="s">
        <v>174</v>
      </c>
      <c r="B110">
        <v>1253672</v>
      </c>
      <c r="C110">
        <v>1245294</v>
      </c>
      <c r="D110">
        <v>1237117</v>
      </c>
      <c r="E110">
        <v>1228794</v>
      </c>
      <c r="F110">
        <v>1220910</v>
      </c>
      <c r="G110">
        <v>1210869</v>
      </c>
      <c r="H110">
        <v>1201350</v>
      </c>
      <c r="I110">
        <v>1190604</v>
      </c>
      <c r="J110">
        <v>1180039</v>
      </c>
      <c r="K110">
        <v>1171291</v>
      </c>
      <c r="L110">
        <v>1162258</v>
      </c>
      <c r="M110">
        <v>1152218</v>
      </c>
      <c r="N110">
        <v>1139925</v>
      </c>
      <c r="O110">
        <v>1117997</v>
      </c>
      <c r="P110">
        <v>1107849</v>
      </c>
      <c r="Q110">
        <v>2</v>
      </c>
    </row>
    <row r="111" spans="1:17" hidden="1" x14ac:dyDescent="0.25">
      <c r="A111" t="s">
        <v>179</v>
      </c>
      <c r="B111">
        <v>1120006</v>
      </c>
      <c r="C111">
        <v>1121891</v>
      </c>
      <c r="D111">
        <v>1123075</v>
      </c>
      <c r="E111">
        <v>1122627</v>
      </c>
      <c r="F111">
        <v>1122701</v>
      </c>
      <c r="G111">
        <v>1122604</v>
      </c>
      <c r="H111">
        <v>1123705</v>
      </c>
      <c r="I111">
        <v>1127805</v>
      </c>
      <c r="J111">
        <v>1131938</v>
      </c>
      <c r="K111">
        <v>1136695</v>
      </c>
      <c r="L111">
        <v>1139335</v>
      </c>
      <c r="M111">
        <v>1141889</v>
      </c>
      <c r="N111">
        <v>1143296</v>
      </c>
      <c r="O111">
        <v>1142679</v>
      </c>
      <c r="P111">
        <v>1141192</v>
      </c>
      <c r="Q111">
        <v>2</v>
      </c>
    </row>
    <row r="112" spans="1:17" hidden="1" x14ac:dyDescent="0.25">
      <c r="A112" t="s">
        <v>187</v>
      </c>
      <c r="B112">
        <v>2498861</v>
      </c>
      <c r="C112">
        <v>2510409</v>
      </c>
      <c r="D112">
        <v>2519448</v>
      </c>
      <c r="E112">
        <v>2528674</v>
      </c>
      <c r="F112">
        <v>2535866</v>
      </c>
      <c r="G112">
        <v>2548861</v>
      </c>
      <c r="H112">
        <v>2555898</v>
      </c>
      <c r="I112">
        <v>2566198</v>
      </c>
      <c r="J112">
        <v>2577465</v>
      </c>
      <c r="K112">
        <v>2587702</v>
      </c>
      <c r="L112">
        <v>2597094</v>
      </c>
      <c r="M112">
        <v>2607380</v>
      </c>
      <c r="N112">
        <v>2617318</v>
      </c>
      <c r="O112">
        <v>2627824</v>
      </c>
      <c r="P112">
        <v>2637438</v>
      </c>
      <c r="Q112">
        <v>2</v>
      </c>
    </row>
    <row r="113" spans="1:17" hidden="1" x14ac:dyDescent="0.25">
      <c r="A113" t="s">
        <v>189</v>
      </c>
      <c r="B113">
        <v>3316097</v>
      </c>
      <c r="C113">
        <v>3310450</v>
      </c>
      <c r="D113">
        <v>3303061</v>
      </c>
      <c r="E113">
        <v>3293551</v>
      </c>
      <c r="F113">
        <v>3280603</v>
      </c>
      <c r="G113">
        <v>3287136</v>
      </c>
      <c r="H113">
        <v>3279036</v>
      </c>
      <c r="I113">
        <v>3271206</v>
      </c>
      <c r="J113">
        <v>3266187</v>
      </c>
      <c r="K113">
        <v>3260201</v>
      </c>
      <c r="L113">
        <v>3252949</v>
      </c>
      <c r="M113">
        <v>3237217</v>
      </c>
      <c r="N113">
        <v>3229617</v>
      </c>
      <c r="O113">
        <v>3222426</v>
      </c>
      <c r="P113">
        <v>3211151</v>
      </c>
      <c r="Q113">
        <v>2</v>
      </c>
    </row>
    <row r="114" spans="1:17" hidden="1" x14ac:dyDescent="0.25">
      <c r="A114" t="s">
        <v>198</v>
      </c>
      <c r="B114">
        <v>2869579</v>
      </c>
      <c r="C114">
        <v>2875180</v>
      </c>
      <c r="D114">
        <v>2876855</v>
      </c>
      <c r="E114">
        <v>2878103</v>
      </c>
      <c r="F114">
        <v>2876509</v>
      </c>
      <c r="G114">
        <v>2877059</v>
      </c>
      <c r="H114">
        <v>2878410</v>
      </c>
      <c r="I114">
        <v>2882317</v>
      </c>
      <c r="J114">
        <v>2888232</v>
      </c>
      <c r="K114">
        <v>2893055</v>
      </c>
      <c r="L114">
        <v>2898313</v>
      </c>
      <c r="M114">
        <v>2904694</v>
      </c>
      <c r="N114">
        <v>2909622</v>
      </c>
      <c r="O114">
        <v>2912195</v>
      </c>
      <c r="P114">
        <v>2917139</v>
      </c>
      <c r="Q114">
        <v>2</v>
      </c>
    </row>
    <row r="115" spans="1:17" hidden="1" x14ac:dyDescent="0.25">
      <c r="A115" t="s">
        <v>202</v>
      </c>
      <c r="B115">
        <v>2264817</v>
      </c>
      <c r="C115">
        <v>2259485</v>
      </c>
      <c r="D115">
        <v>2253048</v>
      </c>
      <c r="E115">
        <v>2245568</v>
      </c>
      <c r="F115">
        <v>2234955</v>
      </c>
      <c r="G115">
        <v>2219512</v>
      </c>
      <c r="H115">
        <v>2210920</v>
      </c>
      <c r="I115">
        <v>2203595</v>
      </c>
      <c r="J115">
        <v>2199043</v>
      </c>
      <c r="K115">
        <v>2194041</v>
      </c>
      <c r="L115">
        <v>2188918</v>
      </c>
      <c r="M115">
        <v>2183636</v>
      </c>
      <c r="N115">
        <v>2178337</v>
      </c>
      <c r="O115">
        <v>2172284</v>
      </c>
      <c r="P115">
        <v>2166230</v>
      </c>
      <c r="Q115">
        <v>2</v>
      </c>
    </row>
    <row r="116" spans="1:17" hidden="1" x14ac:dyDescent="0.25">
      <c r="A116" t="s">
        <v>205</v>
      </c>
      <c r="B116">
        <v>2281164</v>
      </c>
      <c r="C116">
        <v>2298938</v>
      </c>
      <c r="D116">
        <v>2316169</v>
      </c>
      <c r="E116">
        <v>2331642</v>
      </c>
      <c r="F116">
        <v>2337787</v>
      </c>
      <c r="G116">
        <v>2341807</v>
      </c>
      <c r="H116">
        <v>2345981</v>
      </c>
      <c r="I116">
        <v>2348308</v>
      </c>
      <c r="J116">
        <v>2350150</v>
      </c>
      <c r="K116">
        <v>2352891</v>
      </c>
      <c r="L116">
        <v>2354349</v>
      </c>
      <c r="M116">
        <v>2355304</v>
      </c>
      <c r="N116">
        <v>2351652</v>
      </c>
      <c r="O116">
        <v>2344671</v>
      </c>
      <c r="P116">
        <v>2328686</v>
      </c>
      <c r="Q116">
        <v>2</v>
      </c>
    </row>
    <row r="117" spans="1:17" hidden="1" x14ac:dyDescent="0.25">
      <c r="A117" t="s">
        <v>219</v>
      </c>
      <c r="B117">
        <v>1605347</v>
      </c>
      <c r="C117">
        <v>1589821</v>
      </c>
      <c r="D117">
        <v>1578097</v>
      </c>
      <c r="E117">
        <v>1569248</v>
      </c>
      <c r="F117">
        <v>1558292</v>
      </c>
      <c r="G117">
        <v>1545587</v>
      </c>
      <c r="H117">
        <v>1534529</v>
      </c>
      <c r="I117">
        <v>1524509</v>
      </c>
      <c r="J117">
        <v>1518077</v>
      </c>
      <c r="K117">
        <v>1514549</v>
      </c>
      <c r="L117">
        <v>1509841</v>
      </c>
      <c r="M117">
        <v>1503423</v>
      </c>
      <c r="N117">
        <v>1497304</v>
      </c>
      <c r="O117">
        <v>1492078</v>
      </c>
      <c r="P117">
        <v>1490348</v>
      </c>
      <c r="Q117">
        <v>2</v>
      </c>
    </row>
    <row r="118" spans="1:17" hidden="1" x14ac:dyDescent="0.25">
      <c r="A118" t="s">
        <v>221</v>
      </c>
      <c r="B118">
        <v>1426826</v>
      </c>
      <c r="C118">
        <v>1415403</v>
      </c>
      <c r="D118">
        <v>1405912</v>
      </c>
      <c r="E118">
        <v>1396556</v>
      </c>
      <c r="F118">
        <v>1383653</v>
      </c>
      <c r="G118">
        <v>1367017</v>
      </c>
      <c r="H118">
        <v>1351257</v>
      </c>
      <c r="I118">
        <v>1335936</v>
      </c>
      <c r="J118">
        <v>1320160</v>
      </c>
      <c r="K118">
        <v>1311254</v>
      </c>
      <c r="L118">
        <v>1302586</v>
      </c>
      <c r="M118">
        <v>1294965</v>
      </c>
      <c r="N118">
        <v>1286588</v>
      </c>
      <c r="O118">
        <v>1279816</v>
      </c>
      <c r="P118">
        <v>1274411</v>
      </c>
      <c r="Q118">
        <v>2</v>
      </c>
    </row>
    <row r="119" spans="1:17" hidden="1" x14ac:dyDescent="0.25">
      <c r="A119" t="s">
        <v>233</v>
      </c>
      <c r="B119">
        <v>1430989</v>
      </c>
      <c r="C119">
        <v>1426855</v>
      </c>
      <c r="D119">
        <v>1422375</v>
      </c>
      <c r="E119">
        <v>1417980</v>
      </c>
      <c r="F119">
        <v>1412315</v>
      </c>
      <c r="G119">
        <v>1407170</v>
      </c>
      <c r="H119">
        <v>1403818</v>
      </c>
      <c r="I119">
        <v>1400142</v>
      </c>
      <c r="J119">
        <v>1397017</v>
      </c>
      <c r="K119">
        <v>1394524</v>
      </c>
      <c r="L119">
        <v>1393559</v>
      </c>
      <c r="M119">
        <v>1394619</v>
      </c>
      <c r="N119">
        <v>1394626</v>
      </c>
      <c r="O119">
        <v>1395301</v>
      </c>
      <c r="P119">
        <v>1399690</v>
      </c>
      <c r="Q119">
        <v>2</v>
      </c>
    </row>
    <row r="120" spans="1:17" hidden="1" x14ac:dyDescent="0.25">
      <c r="A120" t="s">
        <v>236</v>
      </c>
      <c r="B120">
        <v>1470707</v>
      </c>
      <c r="C120">
        <v>1467257</v>
      </c>
      <c r="D120">
        <v>1463495</v>
      </c>
      <c r="E120">
        <v>1459318</v>
      </c>
      <c r="F120">
        <v>1455120</v>
      </c>
      <c r="G120">
        <v>1452056</v>
      </c>
      <c r="H120">
        <v>1450334</v>
      </c>
      <c r="I120">
        <v>1447726</v>
      </c>
      <c r="J120">
        <v>1443073</v>
      </c>
      <c r="K120">
        <v>1437098</v>
      </c>
      <c r="L120">
        <v>1430877</v>
      </c>
      <c r="M120">
        <v>1423873</v>
      </c>
      <c r="N120">
        <v>1418686</v>
      </c>
      <c r="O120">
        <v>1415703</v>
      </c>
      <c r="P120">
        <v>1412499</v>
      </c>
      <c r="Q120">
        <v>2</v>
      </c>
    </row>
    <row r="121" spans="1:17" hidden="1" x14ac:dyDescent="0.25">
      <c r="A121" t="s">
        <v>238</v>
      </c>
      <c r="B121">
        <v>1514303</v>
      </c>
      <c r="C121">
        <v>1511939</v>
      </c>
      <c r="D121">
        <v>1508892</v>
      </c>
      <c r="E121">
        <v>1503567</v>
      </c>
      <c r="F121">
        <v>1498042</v>
      </c>
      <c r="G121">
        <v>1493563</v>
      </c>
      <c r="H121">
        <v>1490636</v>
      </c>
      <c r="I121">
        <v>1489503</v>
      </c>
      <c r="J121">
        <v>1489154</v>
      </c>
      <c r="K121">
        <v>1487892</v>
      </c>
      <c r="L121">
        <v>1486066</v>
      </c>
      <c r="M121">
        <v>1485227</v>
      </c>
      <c r="N121">
        <v>1485819</v>
      </c>
      <c r="O121">
        <v>1484986</v>
      </c>
      <c r="P121">
        <v>1484296</v>
      </c>
      <c r="Q121">
        <v>2</v>
      </c>
    </row>
    <row r="122" spans="1:17" hidden="1" x14ac:dyDescent="0.25">
      <c r="A122" t="s">
        <v>243</v>
      </c>
      <c r="B122">
        <v>2141117</v>
      </c>
      <c r="C122">
        <v>2128752</v>
      </c>
      <c r="D122">
        <v>2116608</v>
      </c>
      <c r="E122">
        <v>2104311</v>
      </c>
      <c r="F122">
        <v>2090780</v>
      </c>
      <c r="G122">
        <v>2076533</v>
      </c>
      <c r="H122">
        <v>2062927</v>
      </c>
      <c r="I122">
        <v>2050500</v>
      </c>
      <c r="J122">
        <v>2039897</v>
      </c>
      <c r="K122">
        <v>2027643</v>
      </c>
      <c r="L122">
        <v>2013740</v>
      </c>
      <c r="M122">
        <v>2000834</v>
      </c>
      <c r="N122">
        <v>1989015</v>
      </c>
      <c r="O122">
        <v>1981104</v>
      </c>
      <c r="P122">
        <v>1978406</v>
      </c>
      <c r="Q122">
        <v>2</v>
      </c>
    </row>
    <row r="123" spans="1:17" hidden="1" x14ac:dyDescent="0.25">
      <c r="A123" t="s">
        <v>244</v>
      </c>
      <c r="B123">
        <v>1745978</v>
      </c>
      <c r="C123">
        <v>1732767</v>
      </c>
      <c r="D123">
        <v>1719114</v>
      </c>
      <c r="E123">
        <v>1704627</v>
      </c>
      <c r="F123">
        <v>1689857</v>
      </c>
      <c r="G123">
        <v>1676611</v>
      </c>
      <c r="H123">
        <v>1662694</v>
      </c>
      <c r="I123">
        <v>1645620</v>
      </c>
      <c r="J123">
        <v>1626570</v>
      </c>
      <c r="K123">
        <v>1607741</v>
      </c>
      <c r="L123">
        <v>1591648</v>
      </c>
      <c r="M123">
        <v>1578132</v>
      </c>
      <c r="N123">
        <v>1565018</v>
      </c>
      <c r="O123">
        <v>1553843</v>
      </c>
      <c r="P123">
        <v>1545417</v>
      </c>
      <c r="Q123">
        <v>2</v>
      </c>
    </row>
    <row r="124" spans="1:17" hidden="1" x14ac:dyDescent="0.25">
      <c r="A124" t="s">
        <v>246</v>
      </c>
      <c r="B124">
        <v>1310376</v>
      </c>
      <c r="C124">
        <v>1304463</v>
      </c>
      <c r="D124">
        <v>1299331</v>
      </c>
      <c r="E124">
        <v>1293901</v>
      </c>
      <c r="F124">
        <v>1288952</v>
      </c>
      <c r="G124">
        <v>1284388</v>
      </c>
      <c r="H124">
        <v>1277162</v>
      </c>
      <c r="I124">
        <v>1267120</v>
      </c>
      <c r="J124">
        <v>1256718</v>
      </c>
      <c r="K124">
        <v>1247460</v>
      </c>
      <c r="L124">
        <v>1240657</v>
      </c>
      <c r="M124">
        <v>1234211</v>
      </c>
      <c r="N124">
        <v>1226855</v>
      </c>
      <c r="O124">
        <v>1218862</v>
      </c>
      <c r="P124">
        <v>1211678</v>
      </c>
      <c r="Q124">
        <v>2</v>
      </c>
    </row>
    <row r="125" spans="1:17" hidden="1" x14ac:dyDescent="0.25">
      <c r="A125" t="s">
        <v>247</v>
      </c>
      <c r="B125">
        <v>1587265</v>
      </c>
      <c r="C125">
        <v>1581053</v>
      </c>
      <c r="D125">
        <v>1575042</v>
      </c>
      <c r="E125">
        <v>1567473</v>
      </c>
      <c r="F125">
        <v>1558437</v>
      </c>
      <c r="G125">
        <v>1551138</v>
      </c>
      <c r="H125">
        <v>1543007</v>
      </c>
      <c r="I125">
        <v>1532695</v>
      </c>
      <c r="J125">
        <v>1522425</v>
      </c>
      <c r="K125">
        <v>1513156</v>
      </c>
      <c r="L125">
        <v>1505553</v>
      </c>
      <c r="M125">
        <v>1498214</v>
      </c>
      <c r="N125">
        <v>1491916</v>
      </c>
      <c r="O125">
        <v>1486606</v>
      </c>
      <c r="P125">
        <v>1482312</v>
      </c>
      <c r="Q125">
        <v>2</v>
      </c>
    </row>
    <row r="126" spans="1:17" hidden="1" x14ac:dyDescent="0.25">
      <c r="A126" t="s">
        <v>251</v>
      </c>
      <c r="B126">
        <v>1760630</v>
      </c>
      <c r="C126">
        <v>1747002</v>
      </c>
      <c r="D126">
        <v>1735048</v>
      </c>
      <c r="E126">
        <v>1723421</v>
      </c>
      <c r="F126">
        <v>1711120</v>
      </c>
      <c r="G126">
        <v>1699785</v>
      </c>
      <c r="H126">
        <v>1687563</v>
      </c>
      <c r="I126">
        <v>1674214</v>
      </c>
      <c r="J126">
        <v>1662372</v>
      </c>
      <c r="K126">
        <v>1649813</v>
      </c>
      <c r="L126">
        <v>1638381</v>
      </c>
      <c r="M126">
        <v>1629305</v>
      </c>
      <c r="N126">
        <v>1620694</v>
      </c>
      <c r="O126">
        <v>1611887</v>
      </c>
      <c r="P126">
        <v>1602472</v>
      </c>
      <c r="Q126">
        <v>2</v>
      </c>
    </row>
    <row r="127" spans="1:17" hidden="1" x14ac:dyDescent="0.25">
      <c r="A127" t="s">
        <v>255</v>
      </c>
      <c r="B127">
        <v>1771366</v>
      </c>
      <c r="C127">
        <v>1756588</v>
      </c>
      <c r="D127">
        <v>1739957</v>
      </c>
      <c r="E127">
        <v>1723082</v>
      </c>
      <c r="F127">
        <v>1705146</v>
      </c>
      <c r="G127">
        <v>1688611</v>
      </c>
      <c r="H127">
        <v>1672669</v>
      </c>
      <c r="I127">
        <v>1653445</v>
      </c>
      <c r="J127">
        <v>1635294</v>
      </c>
      <c r="K127">
        <v>1620160</v>
      </c>
      <c r="L127">
        <v>1606626</v>
      </c>
      <c r="M127">
        <v>1594804</v>
      </c>
      <c r="N127">
        <v>1585163</v>
      </c>
      <c r="O127">
        <v>1577025</v>
      </c>
      <c r="P127">
        <v>1568128</v>
      </c>
      <c r="Q127">
        <v>2</v>
      </c>
    </row>
    <row r="128" spans="1:17" hidden="1" x14ac:dyDescent="0.25">
      <c r="A128" t="s">
        <v>260</v>
      </c>
      <c r="B128">
        <v>1947877</v>
      </c>
      <c r="C128">
        <v>1940790</v>
      </c>
      <c r="D128">
        <v>1936283</v>
      </c>
      <c r="E128">
        <v>1930295</v>
      </c>
      <c r="F128">
        <v>1924712</v>
      </c>
      <c r="G128">
        <v>1919910</v>
      </c>
      <c r="H128">
        <v>1912884</v>
      </c>
      <c r="I128">
        <v>1902611</v>
      </c>
      <c r="J128">
        <v>1892334</v>
      </c>
      <c r="K128">
        <v>1885170</v>
      </c>
      <c r="L128">
        <v>1876909</v>
      </c>
      <c r="M128">
        <v>1866411</v>
      </c>
      <c r="N128">
        <v>1858041</v>
      </c>
      <c r="O128">
        <v>1853860</v>
      </c>
      <c r="P128">
        <v>1852710</v>
      </c>
      <c r="Q128">
        <v>2</v>
      </c>
    </row>
    <row r="129" spans="1:17" hidden="1" x14ac:dyDescent="0.25">
      <c r="A129" t="s">
        <v>266</v>
      </c>
      <c r="B129">
        <v>1837275</v>
      </c>
      <c r="C129">
        <v>1826656</v>
      </c>
      <c r="D129">
        <v>1818935</v>
      </c>
      <c r="E129">
        <v>1809539</v>
      </c>
      <c r="F129">
        <v>1799019</v>
      </c>
      <c r="G129">
        <v>1786187</v>
      </c>
      <c r="H129">
        <v>1770363</v>
      </c>
      <c r="I129">
        <v>1752366</v>
      </c>
      <c r="J129">
        <v>1735396</v>
      </c>
      <c r="K129">
        <v>1720850</v>
      </c>
      <c r="L129">
        <v>1709428</v>
      </c>
      <c r="M129">
        <v>1701197</v>
      </c>
      <c r="N129">
        <v>1693118</v>
      </c>
      <c r="O129">
        <v>1686348</v>
      </c>
      <c r="P129">
        <v>1681179</v>
      </c>
      <c r="Q129">
        <v>2</v>
      </c>
    </row>
    <row r="130" spans="1:17" x14ac:dyDescent="0.25">
      <c r="A130" t="s">
        <v>284</v>
      </c>
      <c r="B130">
        <f t="shared" ref="B130:Q130" si="1">AVERAGE(B69:B129)</f>
        <v>1677018.9016393442</v>
      </c>
      <c r="C130">
        <f t="shared" si="1"/>
        <v>1673998.6065573771</v>
      </c>
      <c r="D130">
        <f t="shared" si="1"/>
        <v>1672243.0163934426</v>
      </c>
      <c r="E130">
        <f t="shared" si="1"/>
        <v>1670690.5409836066</v>
      </c>
      <c r="F130">
        <f t="shared" si="1"/>
        <v>1672131.1147540985</v>
      </c>
      <c r="G130">
        <f t="shared" si="1"/>
        <v>1670246.9508196721</v>
      </c>
      <c r="H130">
        <f t="shared" si="1"/>
        <v>1666396.3770491802</v>
      </c>
      <c r="I130">
        <f t="shared" si="1"/>
        <v>1661288.9180327868</v>
      </c>
      <c r="J130">
        <f t="shared" si="1"/>
        <v>1657236.5409836066</v>
      </c>
      <c r="K130">
        <f t="shared" si="1"/>
        <v>1653970.9016393442</v>
      </c>
      <c r="L130">
        <f t="shared" si="1"/>
        <v>1649782.0491803279</v>
      </c>
      <c r="M130">
        <f t="shared" si="1"/>
        <v>1645616.9180327868</v>
      </c>
      <c r="N130">
        <f t="shared" si="1"/>
        <v>1641506.2950819673</v>
      </c>
      <c r="O130">
        <f t="shared" si="1"/>
        <v>1639126.475409836</v>
      </c>
      <c r="P130">
        <f t="shared" si="1"/>
        <v>1636655.8196721312</v>
      </c>
      <c r="Q130">
        <f t="shared" si="1"/>
        <v>2</v>
      </c>
    </row>
    <row r="131" spans="1:17" hidden="1" x14ac:dyDescent="0.25">
      <c r="A131" t="s">
        <v>3</v>
      </c>
      <c r="B131">
        <v>1765575</v>
      </c>
      <c r="C131">
        <v>1741246</v>
      </c>
      <c r="D131">
        <v>1717084</v>
      </c>
      <c r="E131">
        <v>1702855</v>
      </c>
      <c r="F131">
        <v>1689995</v>
      </c>
      <c r="G131">
        <v>1680135</v>
      </c>
      <c r="H131">
        <v>1671221</v>
      </c>
      <c r="I131">
        <v>1661246</v>
      </c>
      <c r="J131">
        <v>1652448</v>
      </c>
      <c r="K131">
        <v>1632568</v>
      </c>
      <c r="L131">
        <v>1610409</v>
      </c>
      <c r="M131">
        <v>1592846</v>
      </c>
      <c r="N131">
        <v>1571123</v>
      </c>
      <c r="O131">
        <v>1553956</v>
      </c>
      <c r="P131">
        <v>1548537</v>
      </c>
      <c r="Q131">
        <v>3</v>
      </c>
    </row>
    <row r="132" spans="1:17" hidden="1" x14ac:dyDescent="0.25">
      <c r="A132" t="s">
        <v>10</v>
      </c>
      <c r="B132">
        <v>1172751</v>
      </c>
      <c r="C132">
        <v>1174624</v>
      </c>
      <c r="D132">
        <v>1159448</v>
      </c>
      <c r="E132">
        <v>1136778</v>
      </c>
      <c r="F132">
        <v>1089538</v>
      </c>
      <c r="G132">
        <v>1068532</v>
      </c>
      <c r="H132">
        <v>1048491</v>
      </c>
      <c r="I132">
        <v>1031215</v>
      </c>
      <c r="J132">
        <v>1018804</v>
      </c>
      <c r="K132">
        <v>1006749</v>
      </c>
      <c r="L132">
        <v>999899</v>
      </c>
      <c r="M132">
        <v>992041</v>
      </c>
      <c r="N132">
        <v>978384</v>
      </c>
      <c r="O132">
        <v>964405</v>
      </c>
      <c r="P132">
        <v>959318</v>
      </c>
      <c r="Q132">
        <v>3</v>
      </c>
    </row>
    <row r="133" spans="1:17" hidden="1" x14ac:dyDescent="0.25">
      <c r="A133" t="s">
        <v>11</v>
      </c>
      <c r="B133">
        <v>1806634</v>
      </c>
      <c r="C133">
        <v>1802309</v>
      </c>
      <c r="D133">
        <v>1791024</v>
      </c>
      <c r="E133">
        <v>1773267</v>
      </c>
      <c r="F133">
        <v>1744862</v>
      </c>
      <c r="G133">
        <v>1731174</v>
      </c>
      <c r="H133">
        <v>1715707</v>
      </c>
      <c r="I133">
        <v>1700570</v>
      </c>
      <c r="J133">
        <v>1688493</v>
      </c>
      <c r="K133">
        <v>1676858</v>
      </c>
      <c r="L133">
        <v>1668812</v>
      </c>
      <c r="M133">
        <v>1661119</v>
      </c>
      <c r="N133">
        <v>1652450</v>
      </c>
      <c r="O133">
        <v>1645652</v>
      </c>
      <c r="P133">
        <v>1643972</v>
      </c>
      <c r="Q133">
        <v>3</v>
      </c>
    </row>
    <row r="134" spans="1:17" hidden="1" x14ac:dyDescent="0.25">
      <c r="A134" t="s">
        <v>28</v>
      </c>
      <c r="B134">
        <v>1243201</v>
      </c>
      <c r="C134">
        <v>1246780</v>
      </c>
      <c r="D134">
        <v>1241664</v>
      </c>
      <c r="E134">
        <v>1234037</v>
      </c>
      <c r="F134">
        <v>1227932</v>
      </c>
      <c r="G134">
        <v>1214300</v>
      </c>
      <c r="H134">
        <v>1195521</v>
      </c>
      <c r="I134">
        <v>1173933</v>
      </c>
      <c r="J134">
        <v>1169892</v>
      </c>
      <c r="K134">
        <v>1161334</v>
      </c>
      <c r="L134">
        <v>1158738</v>
      </c>
      <c r="M134">
        <v>1157443</v>
      </c>
      <c r="N134">
        <v>1157876</v>
      </c>
      <c r="O134">
        <v>1170476</v>
      </c>
      <c r="P134">
        <v>1186855</v>
      </c>
      <c r="Q134">
        <v>3</v>
      </c>
    </row>
    <row r="135" spans="1:17" hidden="1" x14ac:dyDescent="0.25">
      <c r="A135" t="s">
        <v>38</v>
      </c>
      <c r="B135">
        <v>2174500</v>
      </c>
      <c r="C135">
        <v>2162340</v>
      </c>
      <c r="D135">
        <v>2150906</v>
      </c>
      <c r="E135">
        <v>2142723</v>
      </c>
      <c r="F135">
        <v>2196018</v>
      </c>
      <c r="G135">
        <v>2195681</v>
      </c>
      <c r="H135">
        <v>2196410</v>
      </c>
      <c r="I135">
        <v>2193178</v>
      </c>
      <c r="J135">
        <v>2190727</v>
      </c>
      <c r="K135">
        <v>2185027</v>
      </c>
      <c r="L135">
        <v>2178813</v>
      </c>
      <c r="M135">
        <v>2170481</v>
      </c>
      <c r="N135">
        <v>2156851</v>
      </c>
      <c r="O135">
        <v>2137625</v>
      </c>
      <c r="P135">
        <v>2125364</v>
      </c>
      <c r="Q135">
        <v>3</v>
      </c>
    </row>
    <row r="136" spans="1:17" hidden="1" x14ac:dyDescent="0.25">
      <c r="A136" t="s">
        <v>39</v>
      </c>
      <c r="B136">
        <v>1781066</v>
      </c>
      <c r="C136">
        <v>1772630</v>
      </c>
      <c r="D136">
        <v>1765089</v>
      </c>
      <c r="E136">
        <v>1761557</v>
      </c>
      <c r="F136">
        <v>1807552</v>
      </c>
      <c r="G136">
        <v>1807348</v>
      </c>
      <c r="H136">
        <v>1806976</v>
      </c>
      <c r="I136">
        <v>1805935</v>
      </c>
      <c r="J136">
        <v>1805146</v>
      </c>
      <c r="K136">
        <v>1801487</v>
      </c>
      <c r="L136">
        <v>1796581</v>
      </c>
      <c r="M136">
        <v>1789157</v>
      </c>
      <c r="N136">
        <v>1778517</v>
      </c>
      <c r="O136">
        <v>1767013</v>
      </c>
      <c r="P136">
        <v>1757006</v>
      </c>
      <c r="Q136">
        <v>3</v>
      </c>
    </row>
    <row r="137" spans="1:17" hidden="1" x14ac:dyDescent="0.25">
      <c r="A137" t="s">
        <v>44</v>
      </c>
      <c r="B137">
        <v>1707376</v>
      </c>
      <c r="C137">
        <v>1698515</v>
      </c>
      <c r="D137">
        <v>1688414</v>
      </c>
      <c r="E137">
        <v>1679849</v>
      </c>
      <c r="F137">
        <v>1710145</v>
      </c>
      <c r="G137">
        <v>1712405</v>
      </c>
      <c r="H137">
        <v>1714123</v>
      </c>
      <c r="I137">
        <v>1712622</v>
      </c>
      <c r="J137">
        <v>1712275</v>
      </c>
      <c r="K137">
        <v>1708972</v>
      </c>
      <c r="L137">
        <v>1706615</v>
      </c>
      <c r="M137">
        <v>1703869</v>
      </c>
      <c r="N137">
        <v>1698343</v>
      </c>
      <c r="O137">
        <v>1689066</v>
      </c>
      <c r="P137">
        <v>1683282</v>
      </c>
      <c r="Q137">
        <v>3</v>
      </c>
    </row>
    <row r="138" spans="1:17" hidden="1" x14ac:dyDescent="0.25">
      <c r="A138" t="s">
        <v>46</v>
      </c>
      <c r="B138">
        <v>1806025</v>
      </c>
      <c r="C138">
        <v>1792759</v>
      </c>
      <c r="D138">
        <v>1783119</v>
      </c>
      <c r="E138">
        <v>1778244</v>
      </c>
      <c r="F138">
        <v>1784753</v>
      </c>
      <c r="G138">
        <v>1786483</v>
      </c>
      <c r="H138">
        <v>1788329</v>
      </c>
      <c r="I138">
        <v>1786764</v>
      </c>
      <c r="J138">
        <v>1788919</v>
      </c>
      <c r="K138">
        <v>1786166</v>
      </c>
      <c r="L138">
        <v>1782386</v>
      </c>
      <c r="M138">
        <v>1776465</v>
      </c>
      <c r="N138">
        <v>1767193</v>
      </c>
      <c r="O138">
        <v>1753447</v>
      </c>
      <c r="P138">
        <v>1745576</v>
      </c>
      <c r="Q138">
        <v>3</v>
      </c>
    </row>
    <row r="139" spans="1:17" hidden="1" x14ac:dyDescent="0.25">
      <c r="A139" t="s">
        <v>48</v>
      </c>
      <c r="B139">
        <v>2449193</v>
      </c>
      <c r="C139">
        <v>2449511</v>
      </c>
      <c r="D139">
        <v>2453180</v>
      </c>
      <c r="E139">
        <v>2461242</v>
      </c>
      <c r="F139">
        <v>2511525</v>
      </c>
      <c r="G139">
        <v>2522493</v>
      </c>
      <c r="H139">
        <v>2535737</v>
      </c>
      <c r="I139">
        <v>2547772</v>
      </c>
      <c r="J139">
        <v>2559483</v>
      </c>
      <c r="K139">
        <v>2567704</v>
      </c>
      <c r="L139">
        <v>2574521</v>
      </c>
      <c r="M139">
        <v>2582379</v>
      </c>
      <c r="N139">
        <v>2593040</v>
      </c>
      <c r="O139">
        <v>2601962</v>
      </c>
      <c r="P139">
        <v>2601207</v>
      </c>
      <c r="Q139">
        <v>3</v>
      </c>
    </row>
    <row r="140" spans="1:17" hidden="1" x14ac:dyDescent="0.25">
      <c r="A140" t="s">
        <v>56</v>
      </c>
      <c r="B140">
        <v>2099079</v>
      </c>
      <c r="C140">
        <v>2094931</v>
      </c>
      <c r="D140">
        <v>2093431</v>
      </c>
      <c r="E140">
        <v>2093945</v>
      </c>
      <c r="F140">
        <v>2142440</v>
      </c>
      <c r="G140">
        <v>2149181</v>
      </c>
      <c r="H140">
        <v>2156841</v>
      </c>
      <c r="I140">
        <v>2160253</v>
      </c>
      <c r="J140">
        <v>2163919</v>
      </c>
      <c r="K140">
        <v>2166626</v>
      </c>
      <c r="L140">
        <v>2167157</v>
      </c>
      <c r="M140">
        <v>2167876</v>
      </c>
      <c r="N140">
        <v>2163904</v>
      </c>
      <c r="O140">
        <v>2158307</v>
      </c>
      <c r="P140">
        <v>2152759</v>
      </c>
      <c r="Q140">
        <v>3</v>
      </c>
    </row>
    <row r="141" spans="1:17" hidden="1" x14ac:dyDescent="0.25">
      <c r="A141" t="s">
        <v>58</v>
      </c>
      <c r="B141">
        <v>2446345</v>
      </c>
      <c r="C141">
        <v>2442205</v>
      </c>
      <c r="D141">
        <v>2437727</v>
      </c>
      <c r="E141">
        <v>2435261</v>
      </c>
      <c r="F141">
        <v>2476001</v>
      </c>
      <c r="G141">
        <v>2477771</v>
      </c>
      <c r="H141">
        <v>2480393</v>
      </c>
      <c r="I141">
        <v>2477718</v>
      </c>
      <c r="J141">
        <v>2475459</v>
      </c>
      <c r="K141">
        <v>2472394</v>
      </c>
      <c r="L141">
        <v>2465229</v>
      </c>
      <c r="M141">
        <v>2455036</v>
      </c>
      <c r="N141">
        <v>2442210</v>
      </c>
      <c r="O141">
        <v>2426816</v>
      </c>
      <c r="P141">
        <v>2415714</v>
      </c>
      <c r="Q141">
        <v>3</v>
      </c>
    </row>
    <row r="142" spans="1:17" hidden="1" x14ac:dyDescent="0.25">
      <c r="A142" t="s">
        <v>61</v>
      </c>
      <c r="B142">
        <v>2000852</v>
      </c>
      <c r="C142">
        <v>1995752</v>
      </c>
      <c r="D142">
        <v>1991497</v>
      </c>
      <c r="E142">
        <v>1989471</v>
      </c>
      <c r="F142">
        <v>2008170</v>
      </c>
      <c r="G142">
        <v>2013572</v>
      </c>
      <c r="H142">
        <v>2021752</v>
      </c>
      <c r="I142">
        <v>2023102</v>
      </c>
      <c r="J142">
        <v>2023986</v>
      </c>
      <c r="K142">
        <v>2019737</v>
      </c>
      <c r="L142">
        <v>2017008</v>
      </c>
      <c r="M142">
        <v>2016414</v>
      </c>
      <c r="N142">
        <v>2011381</v>
      </c>
      <c r="O142">
        <v>2003242</v>
      </c>
      <c r="P142">
        <v>2002988</v>
      </c>
      <c r="Q142">
        <v>3</v>
      </c>
    </row>
    <row r="143" spans="1:17" hidden="1" x14ac:dyDescent="0.25">
      <c r="A143" t="s">
        <v>65</v>
      </c>
      <c r="B143">
        <v>2815955</v>
      </c>
      <c r="C143">
        <v>2806531</v>
      </c>
      <c r="D143">
        <v>2802266</v>
      </c>
      <c r="E143">
        <v>2800134</v>
      </c>
      <c r="F143">
        <v>2832027</v>
      </c>
      <c r="G143">
        <v>2834260</v>
      </c>
      <c r="H143">
        <v>2837373</v>
      </c>
      <c r="I143">
        <v>2834254</v>
      </c>
      <c r="J143">
        <v>2832950</v>
      </c>
      <c r="K143">
        <v>2828760</v>
      </c>
      <c r="L143">
        <v>2823171</v>
      </c>
      <c r="M143">
        <v>2816507</v>
      </c>
      <c r="N143">
        <v>2804249</v>
      </c>
      <c r="O143">
        <v>2789761</v>
      </c>
      <c r="P143">
        <v>2777275</v>
      </c>
      <c r="Q143">
        <v>3</v>
      </c>
    </row>
    <row r="144" spans="1:17" hidden="1" x14ac:dyDescent="0.25">
      <c r="A144" t="s">
        <v>67</v>
      </c>
      <c r="B144">
        <v>1749405</v>
      </c>
      <c r="C144">
        <v>1732068</v>
      </c>
      <c r="D144">
        <v>1714589</v>
      </c>
      <c r="E144">
        <v>1699387</v>
      </c>
      <c r="F144">
        <v>1680271</v>
      </c>
      <c r="G144">
        <v>1662285</v>
      </c>
      <c r="H144">
        <v>1645825</v>
      </c>
      <c r="I144">
        <v>1636749</v>
      </c>
      <c r="J144">
        <v>1620542</v>
      </c>
      <c r="K144">
        <v>1603195</v>
      </c>
      <c r="L144">
        <v>1585161</v>
      </c>
      <c r="M144">
        <v>1571107</v>
      </c>
      <c r="N144">
        <v>1557841</v>
      </c>
      <c r="O144">
        <v>1545825</v>
      </c>
      <c r="P144">
        <v>1534398</v>
      </c>
      <c r="Q144">
        <v>3</v>
      </c>
    </row>
    <row r="145" spans="1:17" hidden="1" x14ac:dyDescent="0.25">
      <c r="A145" t="s">
        <v>85</v>
      </c>
      <c r="B145">
        <v>2747226</v>
      </c>
      <c r="C145">
        <v>2761989</v>
      </c>
      <c r="D145">
        <v>2771916</v>
      </c>
      <c r="E145">
        <v>2773411</v>
      </c>
      <c r="F145">
        <v>2772466</v>
      </c>
      <c r="G145">
        <v>2767469</v>
      </c>
      <c r="H145">
        <v>2754766</v>
      </c>
      <c r="I145">
        <v>2741074</v>
      </c>
      <c r="J145">
        <v>2730107</v>
      </c>
      <c r="K145">
        <v>2720689</v>
      </c>
      <c r="L145">
        <v>2711586</v>
      </c>
      <c r="M145">
        <v>2705159</v>
      </c>
      <c r="N145">
        <v>2696809</v>
      </c>
      <c r="O145">
        <v>2698025</v>
      </c>
      <c r="P145">
        <v>2702471</v>
      </c>
      <c r="Q145">
        <v>3</v>
      </c>
    </row>
    <row r="146" spans="1:17" hidden="1" x14ac:dyDescent="0.25">
      <c r="A146" t="s">
        <v>88</v>
      </c>
      <c r="B146">
        <v>2167166</v>
      </c>
      <c r="C146">
        <v>2177006</v>
      </c>
      <c r="D146">
        <v>2184696</v>
      </c>
      <c r="E146">
        <v>2183136</v>
      </c>
      <c r="F146">
        <v>2179521</v>
      </c>
      <c r="G146">
        <v>2174077</v>
      </c>
      <c r="H146">
        <v>2159415</v>
      </c>
      <c r="I146">
        <v>2142602</v>
      </c>
      <c r="J146">
        <v>2127689</v>
      </c>
      <c r="K146">
        <v>2115260</v>
      </c>
      <c r="L146">
        <v>2103103</v>
      </c>
      <c r="M146">
        <v>2092644</v>
      </c>
      <c r="N146">
        <v>2082896</v>
      </c>
      <c r="O146">
        <v>2082971</v>
      </c>
      <c r="P146">
        <v>2084535</v>
      </c>
      <c r="Q146">
        <v>3</v>
      </c>
    </row>
    <row r="147" spans="1:17" hidden="1" x14ac:dyDescent="0.25">
      <c r="A147" t="s">
        <v>93</v>
      </c>
      <c r="B147">
        <v>2495689</v>
      </c>
      <c r="C147">
        <v>2518560</v>
      </c>
      <c r="D147">
        <v>2537685</v>
      </c>
      <c r="E147">
        <v>2545301</v>
      </c>
      <c r="F147">
        <v>2547401</v>
      </c>
      <c r="G147">
        <v>2549172</v>
      </c>
      <c r="H147">
        <v>2541720</v>
      </c>
      <c r="I147">
        <v>2514206</v>
      </c>
      <c r="J147">
        <v>2494698</v>
      </c>
      <c r="K147">
        <v>2482797</v>
      </c>
      <c r="L147">
        <v>2471132</v>
      </c>
      <c r="M147">
        <v>2463616</v>
      </c>
      <c r="N147">
        <v>2454754</v>
      </c>
      <c r="O147">
        <v>2463479</v>
      </c>
      <c r="P147">
        <v>2472869</v>
      </c>
      <c r="Q147">
        <v>3</v>
      </c>
    </row>
    <row r="148" spans="1:17" hidden="1" x14ac:dyDescent="0.25">
      <c r="A148" t="s">
        <v>105</v>
      </c>
      <c r="B148">
        <v>1585473</v>
      </c>
      <c r="C148">
        <v>1566835</v>
      </c>
      <c r="D148">
        <v>1549058</v>
      </c>
      <c r="E148">
        <v>1532309</v>
      </c>
      <c r="F148">
        <v>1517542</v>
      </c>
      <c r="G148">
        <v>1501511</v>
      </c>
      <c r="H148">
        <v>1483719</v>
      </c>
      <c r="I148">
        <v>1467453</v>
      </c>
      <c r="J148">
        <v>1452083</v>
      </c>
      <c r="K148">
        <v>1439400</v>
      </c>
      <c r="L148">
        <v>1429869</v>
      </c>
      <c r="M148">
        <v>1419938</v>
      </c>
      <c r="N148">
        <v>1408525</v>
      </c>
      <c r="O148">
        <v>1394199</v>
      </c>
      <c r="P148">
        <v>1379712</v>
      </c>
      <c r="Q148">
        <v>3</v>
      </c>
    </row>
    <row r="149" spans="1:17" hidden="1" x14ac:dyDescent="0.25">
      <c r="A149" t="s">
        <v>113</v>
      </c>
      <c r="B149">
        <v>2577435</v>
      </c>
      <c r="C149">
        <v>2570548</v>
      </c>
      <c r="D149">
        <v>2563586</v>
      </c>
      <c r="E149">
        <v>2556835</v>
      </c>
      <c r="F149">
        <v>2548065</v>
      </c>
      <c r="G149">
        <v>2538590</v>
      </c>
      <c r="H149">
        <v>2531588</v>
      </c>
      <c r="I149">
        <v>2526919</v>
      </c>
      <c r="J149">
        <v>2519567</v>
      </c>
      <c r="K149">
        <v>2507246</v>
      </c>
      <c r="L149">
        <v>2494279</v>
      </c>
      <c r="M149">
        <v>2484288</v>
      </c>
      <c r="N149">
        <v>2472978</v>
      </c>
      <c r="O149">
        <v>2461778</v>
      </c>
      <c r="P149">
        <v>2450121</v>
      </c>
      <c r="Q149">
        <v>3</v>
      </c>
    </row>
    <row r="150" spans="1:17" hidden="1" x14ac:dyDescent="0.25">
      <c r="A150" t="s">
        <v>117</v>
      </c>
      <c r="B150">
        <v>2342397</v>
      </c>
      <c r="C150">
        <v>2345197</v>
      </c>
      <c r="D150">
        <v>2349816</v>
      </c>
      <c r="E150">
        <v>2350657</v>
      </c>
      <c r="F150">
        <v>2350920</v>
      </c>
      <c r="G150">
        <v>2350112</v>
      </c>
      <c r="H150">
        <v>2346361</v>
      </c>
      <c r="I150">
        <v>2339881</v>
      </c>
      <c r="J150">
        <v>2335749</v>
      </c>
      <c r="K150">
        <v>2332468</v>
      </c>
      <c r="L150">
        <v>2328136</v>
      </c>
      <c r="M150">
        <v>2326019</v>
      </c>
      <c r="N150">
        <v>2323026</v>
      </c>
      <c r="O150">
        <v>2318791</v>
      </c>
      <c r="P150">
        <v>2314909</v>
      </c>
      <c r="Q150">
        <v>3</v>
      </c>
    </row>
    <row r="151" spans="1:17" hidden="1" x14ac:dyDescent="0.25">
      <c r="A151" t="s">
        <v>121</v>
      </c>
      <c r="B151">
        <v>3276543</v>
      </c>
      <c r="C151">
        <v>3258707</v>
      </c>
      <c r="D151">
        <v>3237097</v>
      </c>
      <c r="E151">
        <v>3217767</v>
      </c>
      <c r="F151">
        <v>3199066</v>
      </c>
      <c r="G151">
        <v>3175064</v>
      </c>
      <c r="H151">
        <v>3149701</v>
      </c>
      <c r="I151">
        <v>3120288</v>
      </c>
      <c r="J151">
        <v>3094534</v>
      </c>
      <c r="K151">
        <v>3066585</v>
      </c>
      <c r="L151">
        <v>3037077</v>
      </c>
      <c r="M151">
        <v>3009249</v>
      </c>
      <c r="N151">
        <v>2981765</v>
      </c>
      <c r="O151">
        <v>2954324</v>
      </c>
      <c r="P151">
        <v>2927612</v>
      </c>
      <c r="Q151">
        <v>3</v>
      </c>
    </row>
    <row r="152" spans="1:17" hidden="1" x14ac:dyDescent="0.25">
      <c r="A152" t="s">
        <v>123</v>
      </c>
      <c r="B152">
        <v>3343326</v>
      </c>
      <c r="C152">
        <v>3316889</v>
      </c>
      <c r="D152">
        <v>3285970</v>
      </c>
      <c r="E152">
        <v>3254233</v>
      </c>
      <c r="F152">
        <v>3232352</v>
      </c>
      <c r="G152">
        <v>3206137</v>
      </c>
      <c r="H152">
        <v>3177625</v>
      </c>
      <c r="I152">
        <v>3150890</v>
      </c>
      <c r="J152">
        <v>3119778</v>
      </c>
      <c r="K152">
        <v>3088196</v>
      </c>
      <c r="L152">
        <v>3054587</v>
      </c>
      <c r="M152">
        <v>3023922</v>
      </c>
      <c r="N152">
        <v>2993132</v>
      </c>
      <c r="O152">
        <v>2962914</v>
      </c>
      <c r="P152">
        <v>2933223</v>
      </c>
      <c r="Q152">
        <v>3</v>
      </c>
    </row>
    <row r="153" spans="1:17" hidden="1" x14ac:dyDescent="0.25">
      <c r="A153" t="s">
        <v>124</v>
      </c>
      <c r="B153">
        <v>2979161</v>
      </c>
      <c r="C153">
        <v>2954157</v>
      </c>
      <c r="D153">
        <v>2926592</v>
      </c>
      <c r="E153">
        <v>2903420</v>
      </c>
      <c r="F153">
        <v>2881756</v>
      </c>
      <c r="G153">
        <v>2862707</v>
      </c>
      <c r="H153">
        <v>2838228</v>
      </c>
      <c r="I153">
        <v>2810247</v>
      </c>
      <c r="J153">
        <v>2776822</v>
      </c>
      <c r="K153">
        <v>2743073</v>
      </c>
      <c r="L153">
        <v>2707583</v>
      </c>
      <c r="M153">
        <v>2674559</v>
      </c>
      <c r="N153">
        <v>2641980</v>
      </c>
      <c r="O153">
        <v>2609222</v>
      </c>
      <c r="P153">
        <v>2578254</v>
      </c>
      <c r="Q153">
        <v>3</v>
      </c>
    </row>
    <row r="154" spans="1:17" hidden="1" x14ac:dyDescent="0.25">
      <c r="A154" t="s">
        <v>128</v>
      </c>
      <c r="B154">
        <v>2751592</v>
      </c>
      <c r="C154">
        <v>2729721</v>
      </c>
      <c r="D154">
        <v>2700266</v>
      </c>
      <c r="E154">
        <v>2670046</v>
      </c>
      <c r="F154">
        <v>2636350</v>
      </c>
      <c r="G154">
        <v>2610890</v>
      </c>
      <c r="H154">
        <v>2581718</v>
      </c>
      <c r="I154">
        <v>2560870</v>
      </c>
      <c r="J154">
        <v>2534144</v>
      </c>
      <c r="K154">
        <v>2497718</v>
      </c>
      <c r="L154">
        <v>2459969</v>
      </c>
      <c r="M154">
        <v>2424518</v>
      </c>
      <c r="N154">
        <v>2388723</v>
      </c>
      <c r="O154">
        <v>2353629</v>
      </c>
      <c r="P154">
        <v>2322072</v>
      </c>
      <c r="Q154">
        <v>3</v>
      </c>
    </row>
    <row r="155" spans="1:17" hidden="1" x14ac:dyDescent="0.25">
      <c r="A155" t="s">
        <v>133</v>
      </c>
      <c r="B155">
        <v>2965413</v>
      </c>
      <c r="C155">
        <v>2953883</v>
      </c>
      <c r="D155">
        <v>2940818</v>
      </c>
      <c r="E155">
        <v>2971246</v>
      </c>
      <c r="F155">
        <v>2951436</v>
      </c>
      <c r="G155">
        <v>2925500</v>
      </c>
      <c r="H155">
        <v>2897317</v>
      </c>
      <c r="I155">
        <v>2872678</v>
      </c>
      <c r="J155">
        <v>2855670</v>
      </c>
      <c r="K155">
        <v>2840972</v>
      </c>
      <c r="L155">
        <v>2829704</v>
      </c>
      <c r="M155">
        <v>2824754</v>
      </c>
      <c r="N155">
        <v>2829047</v>
      </c>
      <c r="O155">
        <v>2831107</v>
      </c>
      <c r="P155">
        <v>2845949</v>
      </c>
      <c r="Q155">
        <v>3</v>
      </c>
    </row>
    <row r="156" spans="1:17" hidden="1" x14ac:dyDescent="0.25">
      <c r="A156" t="s">
        <v>149</v>
      </c>
      <c r="B156">
        <v>4090266</v>
      </c>
      <c r="C156">
        <v>4050803</v>
      </c>
      <c r="D156">
        <v>4050072</v>
      </c>
      <c r="E156">
        <v>4053668</v>
      </c>
      <c r="F156">
        <v>4048007</v>
      </c>
      <c r="G156">
        <v>4043827</v>
      </c>
      <c r="H156">
        <v>4040624</v>
      </c>
      <c r="I156">
        <v>4032130</v>
      </c>
      <c r="J156">
        <v>4033405</v>
      </c>
      <c r="K156">
        <v>4033125</v>
      </c>
      <c r="L156">
        <v>4024783</v>
      </c>
      <c r="M156">
        <v>4020032</v>
      </c>
      <c r="N156">
        <v>4020071</v>
      </c>
      <c r="O156">
        <v>4026054</v>
      </c>
      <c r="P156">
        <v>4034887</v>
      </c>
      <c r="Q156">
        <v>3</v>
      </c>
    </row>
    <row r="157" spans="1:17" hidden="1" x14ac:dyDescent="0.25">
      <c r="A157" t="s">
        <v>172</v>
      </c>
      <c r="B157">
        <v>2019692</v>
      </c>
      <c r="C157">
        <v>2015791</v>
      </c>
      <c r="D157">
        <v>2010745</v>
      </c>
      <c r="E157">
        <v>2004671</v>
      </c>
      <c r="F157">
        <v>1998936</v>
      </c>
      <c r="G157">
        <v>1991062</v>
      </c>
      <c r="H157">
        <v>1983869</v>
      </c>
      <c r="I157">
        <v>1979059</v>
      </c>
      <c r="J157">
        <v>1975704</v>
      </c>
      <c r="K157">
        <v>1972010</v>
      </c>
      <c r="L157">
        <v>1966929</v>
      </c>
      <c r="M157">
        <v>1960422</v>
      </c>
      <c r="N157">
        <v>1949233</v>
      </c>
      <c r="O157">
        <v>1934314</v>
      </c>
      <c r="P157">
        <v>1919158</v>
      </c>
      <c r="Q157">
        <v>3</v>
      </c>
    </row>
    <row r="158" spans="1:17" hidden="1" x14ac:dyDescent="0.25">
      <c r="A158" t="s">
        <v>180</v>
      </c>
      <c r="B158">
        <v>1209992</v>
      </c>
      <c r="C158">
        <v>1190365</v>
      </c>
      <c r="D158">
        <v>1169539</v>
      </c>
      <c r="E158">
        <v>1144883</v>
      </c>
      <c r="F158">
        <v>1123359</v>
      </c>
      <c r="G158">
        <v>1103100</v>
      </c>
      <c r="H158">
        <v>1079051</v>
      </c>
      <c r="I158">
        <v>1057794</v>
      </c>
      <c r="J158">
        <v>1039536</v>
      </c>
      <c r="K158">
        <v>1024064</v>
      </c>
      <c r="L158">
        <v>1010504</v>
      </c>
      <c r="M158">
        <v>1000684</v>
      </c>
      <c r="N158">
        <v>989914</v>
      </c>
      <c r="O158">
        <v>980714</v>
      </c>
      <c r="P158">
        <v>974519</v>
      </c>
      <c r="Q158">
        <v>3</v>
      </c>
    </row>
    <row r="159" spans="1:17" hidden="1" x14ac:dyDescent="0.25">
      <c r="A159" t="s">
        <v>190</v>
      </c>
      <c r="B159">
        <v>4548177</v>
      </c>
      <c r="C159">
        <v>4566039</v>
      </c>
      <c r="D159">
        <v>4576485</v>
      </c>
      <c r="E159">
        <v>4585758</v>
      </c>
      <c r="F159">
        <v>4590630</v>
      </c>
      <c r="G159">
        <v>4645665</v>
      </c>
      <c r="H159">
        <v>4654115</v>
      </c>
      <c r="I159">
        <v>4669137</v>
      </c>
      <c r="J159">
        <v>4685775</v>
      </c>
      <c r="K159">
        <v>4700771</v>
      </c>
      <c r="L159">
        <v>4714982</v>
      </c>
      <c r="M159">
        <v>4731533</v>
      </c>
      <c r="N159">
        <v>4748467</v>
      </c>
      <c r="O159">
        <v>4765657</v>
      </c>
      <c r="P159">
        <v>4783570</v>
      </c>
      <c r="Q159">
        <v>3</v>
      </c>
    </row>
    <row r="160" spans="1:17" hidden="1" x14ac:dyDescent="0.25">
      <c r="A160" t="s">
        <v>195</v>
      </c>
      <c r="B160">
        <v>3441440</v>
      </c>
      <c r="C160">
        <v>3437751</v>
      </c>
      <c r="D160">
        <v>3430702</v>
      </c>
      <c r="E160">
        <v>3422705</v>
      </c>
      <c r="F160">
        <v>3410721</v>
      </c>
      <c r="G160">
        <v>3397617</v>
      </c>
      <c r="H160">
        <v>3386882</v>
      </c>
      <c r="I160">
        <v>3378502</v>
      </c>
      <c r="J160">
        <v>3372417</v>
      </c>
      <c r="K160">
        <v>3365283</v>
      </c>
      <c r="L160">
        <v>3359932</v>
      </c>
      <c r="M160">
        <v>3355279</v>
      </c>
      <c r="N160">
        <v>3350437</v>
      </c>
      <c r="O160">
        <v>3345316</v>
      </c>
      <c r="P160">
        <v>3339749</v>
      </c>
      <c r="Q160">
        <v>3</v>
      </c>
    </row>
    <row r="161" spans="1:17" hidden="1" x14ac:dyDescent="0.25">
      <c r="A161" t="s">
        <v>203</v>
      </c>
      <c r="B161">
        <v>3644195</v>
      </c>
      <c r="C161">
        <v>3666234</v>
      </c>
      <c r="D161">
        <v>3687224</v>
      </c>
      <c r="E161">
        <v>3693585</v>
      </c>
      <c r="F161">
        <v>3705980</v>
      </c>
      <c r="G161">
        <v>3712554</v>
      </c>
      <c r="H161">
        <v>3719773</v>
      </c>
      <c r="I161">
        <v>3719898</v>
      </c>
      <c r="J161">
        <v>3718061</v>
      </c>
      <c r="K161">
        <v>3716870</v>
      </c>
      <c r="L161">
        <v>3713740</v>
      </c>
      <c r="M161">
        <v>3708294</v>
      </c>
      <c r="N161">
        <v>3696333</v>
      </c>
      <c r="O161">
        <v>3679741</v>
      </c>
      <c r="P161">
        <v>3652110</v>
      </c>
      <c r="Q161">
        <v>3</v>
      </c>
    </row>
    <row r="162" spans="1:17" hidden="1" x14ac:dyDescent="0.25">
      <c r="A162" t="s">
        <v>206</v>
      </c>
      <c r="B162">
        <v>2807525</v>
      </c>
      <c r="C162">
        <v>2818388</v>
      </c>
      <c r="D162">
        <v>2827050</v>
      </c>
      <c r="E162">
        <v>2822761</v>
      </c>
      <c r="F162">
        <v>2808205</v>
      </c>
      <c r="G162">
        <v>2792105</v>
      </c>
      <c r="H162">
        <v>2775675</v>
      </c>
      <c r="I162">
        <v>2759501</v>
      </c>
      <c r="J162">
        <v>2745623</v>
      </c>
      <c r="K162">
        <v>2732440</v>
      </c>
      <c r="L162">
        <v>2719233</v>
      </c>
      <c r="M162">
        <v>2702293</v>
      </c>
      <c r="N162">
        <v>2678695</v>
      </c>
      <c r="O162">
        <v>2651729</v>
      </c>
      <c r="P162">
        <v>2624511</v>
      </c>
      <c r="Q162">
        <v>3</v>
      </c>
    </row>
    <row r="163" spans="1:17" hidden="1" x14ac:dyDescent="0.25">
      <c r="A163" t="s">
        <v>215</v>
      </c>
      <c r="B163">
        <v>2282968</v>
      </c>
      <c r="C163">
        <v>2282244</v>
      </c>
      <c r="D163">
        <v>2279145</v>
      </c>
      <c r="E163">
        <v>2267419</v>
      </c>
      <c r="F163">
        <v>2261698</v>
      </c>
      <c r="G163">
        <v>2253093</v>
      </c>
      <c r="H163">
        <v>2242002</v>
      </c>
      <c r="I163">
        <v>2232162</v>
      </c>
      <c r="J163">
        <v>2215701</v>
      </c>
      <c r="K163">
        <v>2209768</v>
      </c>
      <c r="L163">
        <v>2208254</v>
      </c>
      <c r="M163">
        <v>2208150</v>
      </c>
      <c r="N163">
        <v>2213782</v>
      </c>
      <c r="O163">
        <v>2272972</v>
      </c>
      <c r="P163">
        <v>2285544</v>
      </c>
      <c r="Q163">
        <v>3</v>
      </c>
    </row>
    <row r="164" spans="1:17" hidden="1" x14ac:dyDescent="0.25">
      <c r="A164" t="s">
        <v>222</v>
      </c>
      <c r="B164">
        <v>1921924</v>
      </c>
      <c r="C164">
        <v>1904563</v>
      </c>
      <c r="D164">
        <v>1892328</v>
      </c>
      <c r="E164">
        <v>1879781</v>
      </c>
      <c r="F164">
        <v>1866283</v>
      </c>
      <c r="G164">
        <v>1851702</v>
      </c>
      <c r="H164">
        <v>1838691</v>
      </c>
      <c r="I164">
        <v>1827143</v>
      </c>
      <c r="J164">
        <v>1814323</v>
      </c>
      <c r="K164">
        <v>1805683</v>
      </c>
      <c r="L164">
        <v>1796314</v>
      </c>
      <c r="M164">
        <v>1786781</v>
      </c>
      <c r="N164">
        <v>1777510</v>
      </c>
      <c r="O164">
        <v>1769645</v>
      </c>
      <c r="P164">
        <v>1762246</v>
      </c>
      <c r="Q164">
        <v>3</v>
      </c>
    </row>
    <row r="165" spans="1:17" hidden="1" x14ac:dyDescent="0.25">
      <c r="A165" t="s">
        <v>235</v>
      </c>
      <c r="B165">
        <v>2725339</v>
      </c>
      <c r="C165">
        <v>2708724</v>
      </c>
      <c r="D165">
        <v>2693988</v>
      </c>
      <c r="E165">
        <v>2673791</v>
      </c>
      <c r="F165">
        <v>2651011</v>
      </c>
      <c r="G165">
        <v>2630100</v>
      </c>
      <c r="H165">
        <v>2609479</v>
      </c>
      <c r="I165">
        <v>2590604</v>
      </c>
      <c r="J165">
        <v>2573330</v>
      </c>
      <c r="K165">
        <v>2557067</v>
      </c>
      <c r="L165">
        <v>2544360</v>
      </c>
      <c r="M165">
        <v>2531076</v>
      </c>
      <c r="N165">
        <v>2519852</v>
      </c>
      <c r="O165">
        <v>2516217</v>
      </c>
      <c r="P165">
        <v>2515913</v>
      </c>
      <c r="Q165">
        <v>3</v>
      </c>
    </row>
    <row r="166" spans="1:17" hidden="1" x14ac:dyDescent="0.25">
      <c r="A166" t="s">
        <v>242</v>
      </c>
      <c r="B166">
        <v>2262880</v>
      </c>
      <c r="C166">
        <v>2246494</v>
      </c>
      <c r="D166">
        <v>2234084</v>
      </c>
      <c r="E166">
        <v>2220015</v>
      </c>
      <c r="F166">
        <v>2205139</v>
      </c>
      <c r="G166">
        <v>2191368</v>
      </c>
      <c r="H166">
        <v>2176960</v>
      </c>
      <c r="I166">
        <v>2161542</v>
      </c>
      <c r="J166">
        <v>2148261</v>
      </c>
      <c r="K166">
        <v>2130234</v>
      </c>
      <c r="L166">
        <v>2110529</v>
      </c>
      <c r="M166">
        <v>2097982</v>
      </c>
      <c r="N166">
        <v>2088184</v>
      </c>
      <c r="O166">
        <v>2078378</v>
      </c>
      <c r="P166">
        <v>2072967</v>
      </c>
      <c r="Q166">
        <v>3</v>
      </c>
    </row>
    <row r="167" spans="1:17" hidden="1" x14ac:dyDescent="0.25">
      <c r="A167" t="s">
        <v>248</v>
      </c>
      <c r="B167">
        <v>2793630</v>
      </c>
      <c r="C167">
        <v>2773057</v>
      </c>
      <c r="D167">
        <v>2751164</v>
      </c>
      <c r="E167">
        <v>2725810</v>
      </c>
      <c r="F167">
        <v>2699492</v>
      </c>
      <c r="G167">
        <v>2676535</v>
      </c>
      <c r="H167">
        <v>2653874</v>
      </c>
      <c r="I167">
        <v>2633824</v>
      </c>
      <c r="J167">
        <v>2618917</v>
      </c>
      <c r="K167">
        <v>2602894</v>
      </c>
      <c r="L167">
        <v>2589692</v>
      </c>
      <c r="M167">
        <v>2580878</v>
      </c>
      <c r="N167">
        <v>2572170</v>
      </c>
      <c r="O167">
        <v>2569707</v>
      </c>
      <c r="P167">
        <v>2576802</v>
      </c>
      <c r="Q167">
        <v>3</v>
      </c>
    </row>
    <row r="168" spans="1:17" hidden="1" x14ac:dyDescent="0.25">
      <c r="A168" t="s">
        <v>249</v>
      </c>
      <c r="B168">
        <v>2437219</v>
      </c>
      <c r="C168">
        <v>2419478</v>
      </c>
      <c r="D168">
        <v>2404415</v>
      </c>
      <c r="E168">
        <v>2385006</v>
      </c>
      <c r="F168">
        <v>2361712</v>
      </c>
      <c r="G168">
        <v>2341273</v>
      </c>
      <c r="H168">
        <v>2321845</v>
      </c>
      <c r="I168">
        <v>2300885</v>
      </c>
      <c r="J168">
        <v>2281263</v>
      </c>
      <c r="K168">
        <v>2257246</v>
      </c>
      <c r="L168">
        <v>2231970</v>
      </c>
      <c r="M168">
        <v>2208463</v>
      </c>
      <c r="N168">
        <v>2188252</v>
      </c>
      <c r="O168">
        <v>2177336</v>
      </c>
      <c r="P168">
        <v>2165948</v>
      </c>
      <c r="Q168">
        <v>3</v>
      </c>
    </row>
    <row r="169" spans="1:17" hidden="1" x14ac:dyDescent="0.25">
      <c r="A169" t="s">
        <v>250</v>
      </c>
      <c r="B169">
        <v>1783892</v>
      </c>
      <c r="C169">
        <v>1764359</v>
      </c>
      <c r="D169">
        <v>1745551</v>
      </c>
      <c r="E169">
        <v>1726575</v>
      </c>
      <c r="F169">
        <v>1706697</v>
      </c>
      <c r="G169">
        <v>1688942</v>
      </c>
      <c r="H169">
        <v>1671667</v>
      </c>
      <c r="I169">
        <v>1654898</v>
      </c>
      <c r="J169">
        <v>1640939</v>
      </c>
      <c r="K169">
        <v>1628689</v>
      </c>
      <c r="L169">
        <v>1621121</v>
      </c>
      <c r="M169">
        <v>1615722</v>
      </c>
      <c r="N169">
        <v>1607705</v>
      </c>
      <c r="O169">
        <v>1598495</v>
      </c>
      <c r="P169">
        <v>1588427</v>
      </c>
      <c r="Q169">
        <v>3</v>
      </c>
    </row>
    <row r="170" spans="1:17" hidden="1" x14ac:dyDescent="0.25">
      <c r="A170" t="s">
        <v>253</v>
      </c>
      <c r="B170">
        <v>2797596</v>
      </c>
      <c r="C170">
        <v>2775896</v>
      </c>
      <c r="D170">
        <v>2755118</v>
      </c>
      <c r="E170">
        <v>2733391</v>
      </c>
      <c r="F170">
        <v>2709001</v>
      </c>
      <c r="G170">
        <v>2686149</v>
      </c>
      <c r="H170">
        <v>2665296</v>
      </c>
      <c r="I170">
        <v>2640736</v>
      </c>
      <c r="J170">
        <v>2615748</v>
      </c>
      <c r="K170">
        <v>2595072</v>
      </c>
      <c r="L170">
        <v>2580452</v>
      </c>
      <c r="M170">
        <v>2569157</v>
      </c>
      <c r="N170">
        <v>2560911</v>
      </c>
      <c r="O170">
        <v>2553979</v>
      </c>
      <c r="P170">
        <v>2545994</v>
      </c>
      <c r="Q170">
        <v>3</v>
      </c>
    </row>
    <row r="171" spans="1:17" hidden="1" x14ac:dyDescent="0.25">
      <c r="A171" t="s">
        <v>254</v>
      </c>
      <c r="B171">
        <v>1933610</v>
      </c>
      <c r="C171">
        <v>1920443</v>
      </c>
      <c r="D171">
        <v>1908498</v>
      </c>
      <c r="E171">
        <v>1894162</v>
      </c>
      <c r="F171">
        <v>1877812</v>
      </c>
      <c r="G171">
        <v>1862903</v>
      </c>
      <c r="H171">
        <v>1850318</v>
      </c>
      <c r="I171">
        <v>1838375</v>
      </c>
      <c r="J171">
        <v>1828056</v>
      </c>
      <c r="K171">
        <v>1815819</v>
      </c>
      <c r="L171">
        <v>1802994</v>
      </c>
      <c r="M171">
        <v>1792758</v>
      </c>
      <c r="N171">
        <v>1784935</v>
      </c>
      <c r="O171">
        <v>1777436</v>
      </c>
      <c r="P171">
        <v>1769787</v>
      </c>
      <c r="Q171">
        <v>3</v>
      </c>
    </row>
    <row r="172" spans="1:17" hidden="1" x14ac:dyDescent="0.25">
      <c r="A172" t="s">
        <v>256</v>
      </c>
      <c r="B172">
        <v>2402032</v>
      </c>
      <c r="C172">
        <v>2381851</v>
      </c>
      <c r="D172">
        <v>2361987</v>
      </c>
      <c r="E172">
        <v>2342716</v>
      </c>
      <c r="F172">
        <v>2324183</v>
      </c>
      <c r="G172">
        <v>2307856</v>
      </c>
      <c r="H172">
        <v>2291124</v>
      </c>
      <c r="I172">
        <v>2269956</v>
      </c>
      <c r="J172">
        <v>2248953</v>
      </c>
      <c r="K172">
        <v>2227452</v>
      </c>
      <c r="L172">
        <v>2206808</v>
      </c>
      <c r="M172">
        <v>2191319</v>
      </c>
      <c r="N172">
        <v>2178352</v>
      </c>
      <c r="O172">
        <v>2168292</v>
      </c>
      <c r="P172">
        <v>2157968</v>
      </c>
      <c r="Q172">
        <v>3</v>
      </c>
    </row>
    <row r="173" spans="1:17" hidden="1" x14ac:dyDescent="0.25">
      <c r="A173" t="s">
        <v>262</v>
      </c>
      <c r="B173">
        <v>2049771</v>
      </c>
      <c r="C173">
        <v>2038242</v>
      </c>
      <c r="D173">
        <v>2029148</v>
      </c>
      <c r="E173">
        <v>2014403</v>
      </c>
      <c r="F173">
        <v>1997342</v>
      </c>
      <c r="G173">
        <v>1983494</v>
      </c>
      <c r="H173">
        <v>1969549</v>
      </c>
      <c r="I173">
        <v>1953468</v>
      </c>
      <c r="J173">
        <v>1938765</v>
      </c>
      <c r="K173">
        <v>1925409</v>
      </c>
      <c r="L173">
        <v>1913711</v>
      </c>
      <c r="M173">
        <v>1908104</v>
      </c>
      <c r="N173">
        <v>1905474</v>
      </c>
      <c r="O173">
        <v>1902374</v>
      </c>
      <c r="P173">
        <v>1898002</v>
      </c>
      <c r="Q173">
        <v>3</v>
      </c>
    </row>
    <row r="174" spans="1:17" hidden="1" x14ac:dyDescent="0.25">
      <c r="A174" t="s">
        <v>263</v>
      </c>
      <c r="B174">
        <v>2334318</v>
      </c>
      <c r="C174">
        <v>2332677</v>
      </c>
      <c r="D174">
        <v>2332454</v>
      </c>
      <c r="E174">
        <v>2326753</v>
      </c>
      <c r="F174">
        <v>2317233</v>
      </c>
      <c r="G174">
        <v>2309167</v>
      </c>
      <c r="H174">
        <v>2300139</v>
      </c>
      <c r="I174">
        <v>2290746</v>
      </c>
      <c r="J174">
        <v>2284882</v>
      </c>
      <c r="K174">
        <v>2282364</v>
      </c>
      <c r="L174">
        <v>2280652</v>
      </c>
      <c r="M174">
        <v>2282633</v>
      </c>
      <c r="N174">
        <v>2286155</v>
      </c>
      <c r="O174">
        <v>2287840</v>
      </c>
      <c r="P174">
        <v>2293410</v>
      </c>
      <c r="Q174">
        <v>3</v>
      </c>
    </row>
    <row r="175" spans="1:17" x14ac:dyDescent="0.25">
      <c r="A175" t="s">
        <v>284</v>
      </c>
      <c r="B175">
        <f t="shared" ref="B175:Q175" si="2">AVERAGE(B131:B174)</f>
        <v>2403087.3636363638</v>
      </c>
      <c r="C175">
        <f t="shared" si="2"/>
        <v>2394524.8181818184</v>
      </c>
      <c r="D175">
        <f t="shared" si="2"/>
        <v>2385832.6136363638</v>
      </c>
      <c r="E175">
        <f t="shared" si="2"/>
        <v>2376476.4545454546</v>
      </c>
      <c r="F175">
        <f t="shared" si="2"/>
        <v>2372307.8409090908</v>
      </c>
      <c r="G175">
        <f t="shared" si="2"/>
        <v>2363303.6590909092</v>
      </c>
      <c r="H175">
        <f t="shared" si="2"/>
        <v>2352449.7727272729</v>
      </c>
      <c r="I175">
        <f t="shared" si="2"/>
        <v>2340517.7045454546</v>
      </c>
      <c r="J175">
        <f t="shared" si="2"/>
        <v>2330080.5227272729</v>
      </c>
      <c r="K175">
        <f t="shared" si="2"/>
        <v>2318960.0227272729</v>
      </c>
      <c r="L175">
        <f t="shared" si="2"/>
        <v>2308147.3863636362</v>
      </c>
      <c r="M175">
        <f t="shared" si="2"/>
        <v>2298931.0454545454</v>
      </c>
      <c r="N175">
        <f t="shared" si="2"/>
        <v>2289168.8409090908</v>
      </c>
      <c r="O175">
        <f t="shared" si="2"/>
        <v>2281686.0909090908</v>
      </c>
      <c r="P175">
        <f t="shared" si="2"/>
        <v>2275170.2272727271</v>
      </c>
      <c r="Q175">
        <f t="shared" si="2"/>
        <v>3</v>
      </c>
    </row>
    <row r="176" spans="1:17" hidden="1" x14ac:dyDescent="0.25">
      <c r="A176" t="s">
        <v>37</v>
      </c>
      <c r="B176">
        <v>2702831</v>
      </c>
      <c r="C176">
        <v>2686573</v>
      </c>
      <c r="D176">
        <v>2671524</v>
      </c>
      <c r="E176">
        <v>2663588</v>
      </c>
      <c r="F176">
        <v>2740503</v>
      </c>
      <c r="G176">
        <v>2740164</v>
      </c>
      <c r="H176">
        <v>2739274</v>
      </c>
      <c r="I176">
        <v>2734260</v>
      </c>
      <c r="J176">
        <v>2732455</v>
      </c>
      <c r="K176">
        <v>2727733</v>
      </c>
      <c r="L176">
        <v>2722550</v>
      </c>
      <c r="M176">
        <v>2716682</v>
      </c>
      <c r="N176">
        <v>2701376</v>
      </c>
      <c r="O176">
        <v>2684425</v>
      </c>
      <c r="P176">
        <v>2676257</v>
      </c>
      <c r="Q176">
        <v>4</v>
      </c>
    </row>
    <row r="177" spans="1:17" hidden="1" x14ac:dyDescent="0.25">
      <c r="A177" t="s">
        <v>47</v>
      </c>
      <c r="B177">
        <v>3421829</v>
      </c>
      <c r="C177">
        <v>3375222</v>
      </c>
      <c r="D177">
        <v>3326002</v>
      </c>
      <c r="E177">
        <v>3278346</v>
      </c>
      <c r="F177">
        <v>3442675</v>
      </c>
      <c r="G177">
        <v>3431675</v>
      </c>
      <c r="H177">
        <v>3416255</v>
      </c>
      <c r="I177">
        <v>3404037</v>
      </c>
      <c r="J177">
        <v>3395189</v>
      </c>
      <c r="K177">
        <v>3387828</v>
      </c>
      <c r="L177">
        <v>3388477</v>
      </c>
      <c r="M177">
        <v>3392425</v>
      </c>
      <c r="N177">
        <v>3388434</v>
      </c>
      <c r="O177">
        <v>3382169</v>
      </c>
      <c r="P177">
        <v>3386667</v>
      </c>
      <c r="Q177">
        <v>4</v>
      </c>
    </row>
    <row r="178" spans="1:17" hidden="1" x14ac:dyDescent="0.25">
      <c r="A178" t="s">
        <v>50</v>
      </c>
      <c r="B178">
        <v>1746342</v>
      </c>
      <c r="C178">
        <v>1734272</v>
      </c>
      <c r="D178">
        <v>1718187</v>
      </c>
      <c r="E178">
        <v>1705700</v>
      </c>
      <c r="F178">
        <v>1774224</v>
      </c>
      <c r="G178">
        <v>1772100</v>
      </c>
      <c r="H178">
        <v>1770629</v>
      </c>
      <c r="I178">
        <v>1754182</v>
      </c>
      <c r="J178">
        <v>1743627</v>
      </c>
      <c r="K178">
        <v>1734830</v>
      </c>
      <c r="L178">
        <v>1734083</v>
      </c>
      <c r="M178">
        <v>1728806</v>
      </c>
      <c r="N178">
        <v>1726363</v>
      </c>
      <c r="O178">
        <v>1715392</v>
      </c>
      <c r="P178">
        <v>1704735</v>
      </c>
      <c r="Q178">
        <v>4</v>
      </c>
    </row>
    <row r="179" spans="1:17" hidden="1" x14ac:dyDescent="0.25">
      <c r="A179" t="s">
        <v>72</v>
      </c>
      <c r="B179">
        <v>3863763</v>
      </c>
      <c r="C179">
        <v>3912849</v>
      </c>
      <c r="D179">
        <v>3963887</v>
      </c>
      <c r="E179">
        <v>3992912</v>
      </c>
      <c r="F179">
        <v>4002871</v>
      </c>
      <c r="G179">
        <v>3999457</v>
      </c>
      <c r="H179">
        <v>3990727</v>
      </c>
      <c r="I179">
        <v>3982602</v>
      </c>
      <c r="J179">
        <v>3971441</v>
      </c>
      <c r="K179">
        <v>3952793</v>
      </c>
      <c r="L179">
        <v>3935254</v>
      </c>
      <c r="M179">
        <v>3916875</v>
      </c>
      <c r="N179">
        <v>3894259</v>
      </c>
      <c r="O179">
        <v>3895899</v>
      </c>
      <c r="P179">
        <v>3871527</v>
      </c>
      <c r="Q179">
        <v>4</v>
      </c>
    </row>
    <row r="180" spans="1:17" hidden="1" x14ac:dyDescent="0.25">
      <c r="A180" t="s">
        <v>97</v>
      </c>
      <c r="B180">
        <v>4956427</v>
      </c>
      <c r="C180">
        <v>4987011</v>
      </c>
      <c r="D180">
        <v>5009650</v>
      </c>
      <c r="E180">
        <v>4999192</v>
      </c>
      <c r="F180">
        <v>4989631</v>
      </c>
      <c r="G180">
        <v>4981284</v>
      </c>
      <c r="H180">
        <v>4928095</v>
      </c>
      <c r="I180">
        <v>4801628</v>
      </c>
      <c r="J180">
        <v>4681033</v>
      </c>
      <c r="K180">
        <v>4567163</v>
      </c>
      <c r="L180">
        <v>4441941</v>
      </c>
      <c r="M180">
        <v>4322066</v>
      </c>
      <c r="N180">
        <v>4192277</v>
      </c>
      <c r="O180">
        <v>4135183</v>
      </c>
      <c r="P180">
        <v>4103816</v>
      </c>
      <c r="Q180">
        <v>4</v>
      </c>
    </row>
    <row r="181" spans="1:17" hidden="1" x14ac:dyDescent="0.25">
      <c r="A181" t="s">
        <v>116</v>
      </c>
      <c r="B181">
        <v>4076061</v>
      </c>
      <c r="C181">
        <v>4060741</v>
      </c>
      <c r="D181">
        <v>4050756</v>
      </c>
      <c r="E181">
        <v>4042015</v>
      </c>
      <c r="F181">
        <v>4038157</v>
      </c>
      <c r="G181">
        <v>4033197</v>
      </c>
      <c r="H181">
        <v>4024490</v>
      </c>
      <c r="I181">
        <v>4021676</v>
      </c>
      <c r="J181">
        <v>4018644</v>
      </c>
      <c r="K181">
        <v>4015613</v>
      </c>
      <c r="L181">
        <v>4010548</v>
      </c>
      <c r="M181">
        <v>4008628</v>
      </c>
      <c r="N181">
        <v>4005577</v>
      </c>
      <c r="O181">
        <v>4001142</v>
      </c>
      <c r="P181">
        <v>3997864</v>
      </c>
      <c r="Q181">
        <v>4</v>
      </c>
    </row>
    <row r="182" spans="1:17" hidden="1" x14ac:dyDescent="0.25">
      <c r="A182" t="s">
        <v>120</v>
      </c>
      <c r="B182">
        <v>3690659</v>
      </c>
      <c r="C182">
        <v>3660852</v>
      </c>
      <c r="D182">
        <v>3632614</v>
      </c>
      <c r="E182">
        <v>3601113</v>
      </c>
      <c r="F182">
        <v>3571495</v>
      </c>
      <c r="G182">
        <v>3539048</v>
      </c>
      <c r="H182">
        <v>3510170</v>
      </c>
      <c r="I182">
        <v>3482594</v>
      </c>
      <c r="J182">
        <v>3450413</v>
      </c>
      <c r="K182">
        <v>3415391</v>
      </c>
      <c r="L182">
        <v>3379784</v>
      </c>
      <c r="M182">
        <v>3347675</v>
      </c>
      <c r="N182">
        <v>3314649</v>
      </c>
      <c r="O182">
        <v>3281679</v>
      </c>
      <c r="P182">
        <v>3248994</v>
      </c>
      <c r="Q182">
        <v>4</v>
      </c>
    </row>
    <row r="183" spans="1:17" hidden="1" x14ac:dyDescent="0.25">
      <c r="A183" t="s">
        <v>129</v>
      </c>
      <c r="B183">
        <v>4983438</v>
      </c>
      <c r="C183">
        <v>4953675</v>
      </c>
      <c r="D183">
        <v>4935576</v>
      </c>
      <c r="E183">
        <v>4916069</v>
      </c>
      <c r="F183">
        <v>4899155</v>
      </c>
      <c r="G183">
        <v>4889053</v>
      </c>
      <c r="H183">
        <v>4882913</v>
      </c>
      <c r="I183">
        <v>4864015</v>
      </c>
      <c r="J183">
        <v>4815232</v>
      </c>
      <c r="K183">
        <v>4768564</v>
      </c>
      <c r="L183">
        <v>4719132</v>
      </c>
      <c r="M183">
        <v>4675056</v>
      </c>
      <c r="N183">
        <v>4629496</v>
      </c>
      <c r="O183">
        <v>4584379</v>
      </c>
      <c r="P183">
        <v>4541508</v>
      </c>
      <c r="Q183">
        <v>4</v>
      </c>
    </row>
    <row r="184" spans="1:17" hidden="1" x14ac:dyDescent="0.25">
      <c r="A184" t="s">
        <v>141</v>
      </c>
      <c r="B184">
        <v>3372718</v>
      </c>
      <c r="C184">
        <v>3355078</v>
      </c>
      <c r="D184">
        <v>3346178</v>
      </c>
      <c r="E184">
        <v>3333166</v>
      </c>
      <c r="F184">
        <v>3321999</v>
      </c>
      <c r="G184">
        <v>3305474</v>
      </c>
      <c r="H184">
        <v>3266616</v>
      </c>
      <c r="I184">
        <v>3179944</v>
      </c>
      <c r="J184">
        <v>3082517</v>
      </c>
      <c r="K184">
        <v>3012858</v>
      </c>
      <c r="L184">
        <v>2953900</v>
      </c>
      <c r="M184">
        <v>2910406</v>
      </c>
      <c r="N184">
        <v>2867551</v>
      </c>
      <c r="O184">
        <v>2822388</v>
      </c>
      <c r="P184">
        <v>2781560</v>
      </c>
      <c r="Q184">
        <v>4</v>
      </c>
    </row>
    <row r="185" spans="1:17" hidden="1" x14ac:dyDescent="0.25">
      <c r="A185" t="s">
        <v>142</v>
      </c>
      <c r="B185">
        <v>4436798</v>
      </c>
      <c r="C185">
        <v>4374052</v>
      </c>
      <c r="D185">
        <v>4357663</v>
      </c>
      <c r="E185">
        <v>4364309</v>
      </c>
      <c r="F185">
        <v>4362041</v>
      </c>
      <c r="G185">
        <v>4356322</v>
      </c>
      <c r="H185">
        <v>4332069</v>
      </c>
      <c r="I185">
        <v>4285466</v>
      </c>
      <c r="J185">
        <v>4279510</v>
      </c>
      <c r="K185">
        <v>4272118</v>
      </c>
      <c r="L185">
        <v>4254443</v>
      </c>
      <c r="M185">
        <v>4219397</v>
      </c>
      <c r="N185">
        <v>4212090</v>
      </c>
      <c r="O185">
        <v>4219421</v>
      </c>
      <c r="P185">
        <v>4225083</v>
      </c>
      <c r="Q185">
        <v>4</v>
      </c>
    </row>
    <row r="186" spans="1:17" hidden="1" x14ac:dyDescent="0.25">
      <c r="A186" t="s">
        <v>148</v>
      </c>
      <c r="B186">
        <v>5869965</v>
      </c>
      <c r="C186">
        <v>5769750</v>
      </c>
      <c r="D186">
        <v>5764424</v>
      </c>
      <c r="E186">
        <v>5765850</v>
      </c>
      <c r="F186">
        <v>5758375</v>
      </c>
      <c r="G186">
        <v>5750382</v>
      </c>
      <c r="H186">
        <v>5750281</v>
      </c>
      <c r="I186">
        <v>5737883</v>
      </c>
      <c r="J186">
        <v>5741383</v>
      </c>
      <c r="K186">
        <v>5743008</v>
      </c>
      <c r="L186">
        <v>5720521</v>
      </c>
      <c r="M186">
        <v>5699296</v>
      </c>
      <c r="N186">
        <v>5699305</v>
      </c>
      <c r="O186">
        <v>5708137</v>
      </c>
      <c r="P186">
        <v>5717694</v>
      </c>
      <c r="Q186">
        <v>4</v>
      </c>
    </row>
    <row r="187" spans="1:17" hidden="1" x14ac:dyDescent="0.25">
      <c r="A187" t="s">
        <v>152</v>
      </c>
      <c r="B187">
        <v>5094937</v>
      </c>
      <c r="C187">
        <v>4999932</v>
      </c>
      <c r="D187">
        <v>4999854</v>
      </c>
      <c r="E187">
        <v>5005657</v>
      </c>
      <c r="F187">
        <v>4997429</v>
      </c>
      <c r="G187">
        <v>4990588</v>
      </c>
      <c r="H187">
        <v>4981526</v>
      </c>
      <c r="I187">
        <v>4967981</v>
      </c>
      <c r="J187">
        <v>4969155</v>
      </c>
      <c r="K187">
        <v>4968623</v>
      </c>
      <c r="L187">
        <v>4965633</v>
      </c>
      <c r="M187">
        <v>4959528</v>
      </c>
      <c r="N187">
        <v>4966723</v>
      </c>
      <c r="O187">
        <v>4978068</v>
      </c>
      <c r="P187">
        <v>4994427</v>
      </c>
      <c r="Q187">
        <v>4</v>
      </c>
    </row>
    <row r="188" spans="1:17" hidden="1" x14ac:dyDescent="0.25">
      <c r="A188" t="s">
        <v>159</v>
      </c>
      <c r="B188">
        <v>3750511</v>
      </c>
      <c r="C188">
        <v>3692828</v>
      </c>
      <c r="D188">
        <v>3667780</v>
      </c>
      <c r="E188">
        <v>3668948</v>
      </c>
      <c r="F188">
        <v>3657340</v>
      </c>
      <c r="G188">
        <v>3641389</v>
      </c>
      <c r="H188">
        <v>3615187</v>
      </c>
      <c r="I188">
        <v>3581920</v>
      </c>
      <c r="J188">
        <v>3570259</v>
      </c>
      <c r="K188">
        <v>3557577</v>
      </c>
      <c r="L188">
        <v>3531825</v>
      </c>
      <c r="M188">
        <v>3507126</v>
      </c>
      <c r="N188">
        <v>3498497</v>
      </c>
      <c r="O188">
        <v>3494857</v>
      </c>
      <c r="P188">
        <v>3491580</v>
      </c>
      <c r="Q188">
        <v>4</v>
      </c>
    </row>
    <row r="189" spans="1:17" hidden="1" x14ac:dyDescent="0.25">
      <c r="A189" t="s">
        <v>175</v>
      </c>
      <c r="B189">
        <v>2741369</v>
      </c>
      <c r="C189">
        <v>2724300</v>
      </c>
      <c r="D189">
        <v>2709822</v>
      </c>
      <c r="E189">
        <v>2691477</v>
      </c>
      <c r="F189">
        <v>2669084</v>
      </c>
      <c r="G189">
        <v>2646445</v>
      </c>
      <c r="H189">
        <v>2626163</v>
      </c>
      <c r="I189">
        <v>2613070</v>
      </c>
      <c r="J189">
        <v>2606584</v>
      </c>
      <c r="K189">
        <v>2599103</v>
      </c>
      <c r="L189">
        <v>2587265</v>
      </c>
      <c r="M189">
        <v>2573120</v>
      </c>
      <c r="N189">
        <v>2559477</v>
      </c>
      <c r="O189">
        <v>2534599</v>
      </c>
      <c r="P189">
        <v>2518354</v>
      </c>
      <c r="Q189">
        <v>4</v>
      </c>
    </row>
    <row r="190" spans="1:17" hidden="1" x14ac:dyDescent="0.25">
      <c r="A190" t="s">
        <v>176</v>
      </c>
      <c r="B190">
        <v>3577032</v>
      </c>
      <c r="C190">
        <v>3563935</v>
      </c>
      <c r="D190">
        <v>3552407</v>
      </c>
      <c r="E190">
        <v>3528324</v>
      </c>
      <c r="F190">
        <v>3505611</v>
      </c>
      <c r="G190">
        <v>3481558</v>
      </c>
      <c r="H190">
        <v>3461435</v>
      </c>
      <c r="I190">
        <v>3455097</v>
      </c>
      <c r="J190">
        <v>3458875</v>
      </c>
      <c r="K190">
        <v>3458381</v>
      </c>
      <c r="L190">
        <v>3451942</v>
      </c>
      <c r="M190">
        <v>3439982</v>
      </c>
      <c r="N190">
        <v>3423780</v>
      </c>
      <c r="O190">
        <v>3420700</v>
      </c>
      <c r="P190">
        <v>3397744</v>
      </c>
      <c r="Q190">
        <v>4</v>
      </c>
    </row>
    <row r="191" spans="1:17" hidden="1" x14ac:dyDescent="0.25">
      <c r="A191" t="s">
        <v>178</v>
      </c>
      <c r="B191">
        <v>2479274</v>
      </c>
      <c r="C191">
        <v>2471011</v>
      </c>
      <c r="D191">
        <v>2463686</v>
      </c>
      <c r="E191">
        <v>2454215</v>
      </c>
      <c r="F191">
        <v>2444158</v>
      </c>
      <c r="G191">
        <v>2434560</v>
      </c>
      <c r="H191">
        <v>2424827</v>
      </c>
      <c r="I191">
        <v>2419042</v>
      </c>
      <c r="J191">
        <v>2415946</v>
      </c>
      <c r="K191">
        <v>2411359</v>
      </c>
      <c r="L191">
        <v>2406994</v>
      </c>
      <c r="M191">
        <v>2400198</v>
      </c>
      <c r="N191">
        <v>2391123</v>
      </c>
      <c r="O191">
        <v>2375116</v>
      </c>
      <c r="P191">
        <v>2356004</v>
      </c>
      <c r="Q191">
        <v>4</v>
      </c>
    </row>
    <row r="192" spans="1:17" hidden="1" x14ac:dyDescent="0.25">
      <c r="A192" t="s">
        <v>188</v>
      </c>
      <c r="B192">
        <v>5292567</v>
      </c>
      <c r="C192">
        <v>5276119</v>
      </c>
      <c r="D192">
        <v>5257680</v>
      </c>
      <c r="E192">
        <v>5240483</v>
      </c>
      <c r="F192">
        <v>5217587</v>
      </c>
      <c r="G192">
        <v>5204495</v>
      </c>
      <c r="H192">
        <v>5188488</v>
      </c>
      <c r="I192">
        <v>5171702</v>
      </c>
      <c r="J192">
        <v>5157729</v>
      </c>
      <c r="K192">
        <v>5145997</v>
      </c>
      <c r="L192">
        <v>5135732</v>
      </c>
      <c r="M192">
        <v>5128623</v>
      </c>
      <c r="N192">
        <v>5121681</v>
      </c>
      <c r="O192">
        <v>5115010</v>
      </c>
      <c r="P192">
        <v>5112652</v>
      </c>
      <c r="Q192">
        <v>4</v>
      </c>
    </row>
    <row r="193" spans="1:17" hidden="1" x14ac:dyDescent="0.25">
      <c r="A193" t="s">
        <v>218</v>
      </c>
      <c r="B193">
        <v>2163042</v>
      </c>
      <c r="C193">
        <v>2127006</v>
      </c>
      <c r="D193">
        <v>2091473</v>
      </c>
      <c r="E193">
        <v>2054343</v>
      </c>
      <c r="F193">
        <v>2019182</v>
      </c>
      <c r="G193">
        <v>1981263</v>
      </c>
      <c r="H193">
        <v>1949516</v>
      </c>
      <c r="I193">
        <v>1918104</v>
      </c>
      <c r="J193">
        <v>1889945</v>
      </c>
      <c r="K193">
        <v>1872900</v>
      </c>
      <c r="L193">
        <v>1860872</v>
      </c>
      <c r="M193">
        <v>1850467</v>
      </c>
      <c r="N193">
        <v>1838882</v>
      </c>
      <c r="O193">
        <v>1823210</v>
      </c>
      <c r="P193">
        <v>1803377</v>
      </c>
      <c r="Q193">
        <v>4</v>
      </c>
    </row>
    <row r="194" spans="1:17" hidden="1" x14ac:dyDescent="0.25">
      <c r="A194" t="s">
        <v>252</v>
      </c>
      <c r="B194">
        <v>2325777</v>
      </c>
      <c r="C194">
        <v>2305960</v>
      </c>
      <c r="D194">
        <v>2285445</v>
      </c>
      <c r="E194">
        <v>2264895</v>
      </c>
      <c r="F194">
        <v>2242650</v>
      </c>
      <c r="G194">
        <v>2221257</v>
      </c>
      <c r="H194">
        <v>2200859</v>
      </c>
      <c r="I194">
        <v>2178786</v>
      </c>
      <c r="J194">
        <v>2158009</v>
      </c>
      <c r="K194">
        <v>2137192</v>
      </c>
      <c r="L194">
        <v>2120767</v>
      </c>
      <c r="M194">
        <v>2110108</v>
      </c>
      <c r="N194">
        <v>2103552</v>
      </c>
      <c r="O194">
        <v>2098583</v>
      </c>
      <c r="P194">
        <v>2088952</v>
      </c>
      <c r="Q194">
        <v>4</v>
      </c>
    </row>
    <row r="195" spans="1:17" x14ac:dyDescent="0.25">
      <c r="A195" t="s">
        <v>284</v>
      </c>
      <c r="B195">
        <f t="shared" ref="B195:Q195" si="3">AVERAGE(B176:B194)</f>
        <v>3712912.6315789474</v>
      </c>
      <c r="C195">
        <f t="shared" si="3"/>
        <v>3685850.8421052634</v>
      </c>
      <c r="D195">
        <f t="shared" si="3"/>
        <v>3673926.7368421052</v>
      </c>
      <c r="E195">
        <f t="shared" si="3"/>
        <v>3661610.6315789474</v>
      </c>
      <c r="F195">
        <f t="shared" si="3"/>
        <v>3666008.789473684</v>
      </c>
      <c r="G195">
        <f t="shared" si="3"/>
        <v>3652616.3684210526</v>
      </c>
      <c r="H195">
        <f t="shared" si="3"/>
        <v>3634711.5789473685</v>
      </c>
      <c r="I195">
        <f t="shared" si="3"/>
        <v>3608104.6842105263</v>
      </c>
      <c r="J195">
        <f t="shared" si="3"/>
        <v>3586207.6842105263</v>
      </c>
      <c r="K195">
        <f t="shared" si="3"/>
        <v>3565738.4736842103</v>
      </c>
      <c r="L195">
        <f t="shared" si="3"/>
        <v>3543245.4210526315</v>
      </c>
      <c r="M195">
        <f t="shared" si="3"/>
        <v>3521392.8421052634</v>
      </c>
      <c r="N195">
        <f t="shared" si="3"/>
        <v>3501846.9473684211</v>
      </c>
      <c r="O195">
        <f t="shared" si="3"/>
        <v>3487913.5263157897</v>
      </c>
      <c r="P195">
        <f t="shared" si="3"/>
        <v>3474673.4210526315</v>
      </c>
      <c r="Q195">
        <f t="shared" si="3"/>
        <v>4</v>
      </c>
    </row>
    <row r="196" spans="1:17" hidden="1" x14ac:dyDescent="0.25">
      <c r="A196" t="s">
        <v>109</v>
      </c>
      <c r="B196">
        <v>12027565</v>
      </c>
      <c r="C196">
        <v>11959807</v>
      </c>
      <c r="D196">
        <v>11898502</v>
      </c>
      <c r="E196">
        <v>11852851</v>
      </c>
      <c r="F196">
        <v>11786234</v>
      </c>
      <c r="G196">
        <v>11728240</v>
      </c>
      <c r="H196">
        <v>11659260</v>
      </c>
      <c r="I196">
        <v>11598866</v>
      </c>
      <c r="J196">
        <v>11532398</v>
      </c>
      <c r="K196">
        <v>11442143</v>
      </c>
      <c r="L196">
        <v>11350290</v>
      </c>
      <c r="M196">
        <v>11270074</v>
      </c>
      <c r="N196">
        <v>11185563</v>
      </c>
      <c r="O196">
        <v>11102824</v>
      </c>
      <c r="P196">
        <v>11019991</v>
      </c>
      <c r="Q196">
        <v>5</v>
      </c>
    </row>
    <row r="197" spans="1:17" hidden="1" x14ac:dyDescent="0.25">
      <c r="A197" t="s">
        <v>145</v>
      </c>
      <c r="B197">
        <v>9973397</v>
      </c>
      <c r="C197">
        <v>9794525</v>
      </c>
      <c r="D197">
        <v>9700881</v>
      </c>
      <c r="E197">
        <v>9663872</v>
      </c>
      <c r="F197">
        <v>9600951</v>
      </c>
      <c r="G197">
        <v>9545515</v>
      </c>
      <c r="H197">
        <v>9469841</v>
      </c>
      <c r="I197">
        <v>9393968</v>
      </c>
      <c r="J197">
        <v>9341231</v>
      </c>
      <c r="K197">
        <v>9276620</v>
      </c>
      <c r="L197">
        <v>9157211</v>
      </c>
      <c r="M197">
        <v>9073637</v>
      </c>
      <c r="N197">
        <v>9033024</v>
      </c>
      <c r="O197">
        <v>9004084</v>
      </c>
      <c r="P197">
        <v>8971148</v>
      </c>
      <c r="Q197">
        <v>5</v>
      </c>
    </row>
    <row r="198" spans="1:17" hidden="1" x14ac:dyDescent="0.25">
      <c r="A198" t="s">
        <v>267</v>
      </c>
      <c r="B198">
        <v>8477298</v>
      </c>
      <c r="C198">
        <v>8362977</v>
      </c>
      <c r="D198">
        <v>8256963</v>
      </c>
      <c r="E198">
        <v>8133525</v>
      </c>
      <c r="F198">
        <v>8002621</v>
      </c>
      <c r="G198">
        <v>7877924</v>
      </c>
      <c r="H198">
        <v>7753358</v>
      </c>
      <c r="I198">
        <v>7646200</v>
      </c>
      <c r="J198">
        <v>7558958</v>
      </c>
      <c r="K198">
        <v>7476424</v>
      </c>
      <c r="L198">
        <v>7414336</v>
      </c>
      <c r="M198">
        <v>7386268</v>
      </c>
      <c r="N198">
        <v>7350091</v>
      </c>
      <c r="O198">
        <v>7279558</v>
      </c>
      <c r="P198">
        <v>7195312</v>
      </c>
      <c r="Q198">
        <v>5</v>
      </c>
    </row>
    <row r="199" spans="1:17" hidden="1" x14ac:dyDescent="0.25">
      <c r="A199" t="s">
        <v>36</v>
      </c>
      <c r="B199">
        <v>3972881</v>
      </c>
      <c r="C199">
        <v>3947568</v>
      </c>
      <c r="D199">
        <v>3924922</v>
      </c>
      <c r="E199">
        <v>3910637</v>
      </c>
      <c r="F199">
        <v>4000848</v>
      </c>
      <c r="G199">
        <v>4006313</v>
      </c>
      <c r="H199">
        <v>4007095</v>
      </c>
      <c r="I199">
        <v>4005380</v>
      </c>
      <c r="J199">
        <v>4007373</v>
      </c>
      <c r="K199">
        <v>4003172</v>
      </c>
      <c r="L199">
        <v>3994612</v>
      </c>
      <c r="M199">
        <v>3985000</v>
      </c>
      <c r="N199">
        <v>3964162</v>
      </c>
      <c r="O199">
        <v>3935352</v>
      </c>
      <c r="P199">
        <v>3917305</v>
      </c>
      <c r="Q199">
        <v>6</v>
      </c>
    </row>
    <row r="200" spans="1:17" hidden="1" x14ac:dyDescent="0.25">
      <c r="A200" t="s">
        <v>40</v>
      </c>
      <c r="B200">
        <v>4469342</v>
      </c>
      <c r="C200">
        <v>4415649</v>
      </c>
      <c r="D200">
        <v>4363176</v>
      </c>
      <c r="E200">
        <v>4313946</v>
      </c>
      <c r="F200">
        <v>4346465</v>
      </c>
      <c r="G200">
        <v>4335137</v>
      </c>
      <c r="H200">
        <v>4313446</v>
      </c>
      <c r="I200">
        <v>4279112</v>
      </c>
      <c r="J200">
        <v>4238195</v>
      </c>
      <c r="K200">
        <v>4211118</v>
      </c>
      <c r="L200">
        <v>4195673</v>
      </c>
      <c r="M200">
        <v>4169657</v>
      </c>
      <c r="N200">
        <v>4138402</v>
      </c>
      <c r="O200">
        <v>4083077</v>
      </c>
      <c r="P200">
        <v>4033643</v>
      </c>
      <c r="Q200">
        <v>6</v>
      </c>
    </row>
    <row r="201" spans="1:17" hidden="1" x14ac:dyDescent="0.25">
      <c r="A201" t="s">
        <v>51</v>
      </c>
      <c r="B201">
        <v>3822479</v>
      </c>
      <c r="C201">
        <v>3791381</v>
      </c>
      <c r="D201">
        <v>3763611</v>
      </c>
      <c r="E201">
        <v>3734199</v>
      </c>
      <c r="F201">
        <v>3792941</v>
      </c>
      <c r="G201">
        <v>3784767</v>
      </c>
      <c r="H201">
        <v>3780232</v>
      </c>
      <c r="I201">
        <v>3772906</v>
      </c>
      <c r="J201">
        <v>3778124</v>
      </c>
      <c r="K201">
        <v>3775025</v>
      </c>
      <c r="L201">
        <v>3762995</v>
      </c>
      <c r="M201">
        <v>3761749</v>
      </c>
      <c r="N201">
        <v>3746852</v>
      </c>
      <c r="O201">
        <v>3737589</v>
      </c>
      <c r="P201">
        <v>3719354</v>
      </c>
      <c r="Q201">
        <v>6</v>
      </c>
    </row>
    <row r="202" spans="1:17" hidden="1" x14ac:dyDescent="0.25">
      <c r="A202" t="s">
        <v>92</v>
      </c>
      <c r="B202">
        <v>6378297</v>
      </c>
      <c r="C202">
        <v>6414620</v>
      </c>
      <c r="D202">
        <v>6425522</v>
      </c>
      <c r="E202">
        <v>6394252</v>
      </c>
      <c r="F202">
        <v>6373546</v>
      </c>
      <c r="G202">
        <v>6327559</v>
      </c>
      <c r="H202">
        <v>6226185</v>
      </c>
      <c r="I202">
        <v>6075013</v>
      </c>
      <c r="J202">
        <v>5953546</v>
      </c>
      <c r="K202">
        <v>5866219</v>
      </c>
      <c r="L202">
        <v>5766554</v>
      </c>
      <c r="M202">
        <v>5638804</v>
      </c>
      <c r="N202">
        <v>5478611</v>
      </c>
      <c r="O202">
        <v>5379087</v>
      </c>
      <c r="P202">
        <v>5329606</v>
      </c>
      <c r="Q202">
        <v>6</v>
      </c>
    </row>
    <row r="203" spans="1:17" hidden="1" x14ac:dyDescent="0.25">
      <c r="A203" t="s">
        <v>96</v>
      </c>
      <c r="B203">
        <v>7416237</v>
      </c>
      <c r="C203">
        <v>7480921</v>
      </c>
      <c r="D203">
        <v>7514991</v>
      </c>
      <c r="E203">
        <v>7493263</v>
      </c>
      <c r="F203">
        <v>7463488</v>
      </c>
      <c r="G203">
        <v>7427092</v>
      </c>
      <c r="H203">
        <v>7311146</v>
      </c>
      <c r="I203">
        <v>7151682</v>
      </c>
      <c r="J203">
        <v>7010859</v>
      </c>
      <c r="K203">
        <v>6870811</v>
      </c>
      <c r="L203">
        <v>6712748</v>
      </c>
      <c r="M203">
        <v>6556900</v>
      </c>
      <c r="N203">
        <v>6380492</v>
      </c>
      <c r="O203">
        <v>6314849</v>
      </c>
      <c r="P203">
        <v>6283101</v>
      </c>
      <c r="Q203">
        <v>6</v>
      </c>
    </row>
    <row r="204" spans="1:17" hidden="1" x14ac:dyDescent="0.25">
      <c r="A204" t="s">
        <v>99</v>
      </c>
      <c r="B204">
        <v>8388875</v>
      </c>
      <c r="C204">
        <v>8393175</v>
      </c>
      <c r="D204">
        <v>8377810</v>
      </c>
      <c r="E204">
        <v>8332080</v>
      </c>
      <c r="F204">
        <v>8276008</v>
      </c>
      <c r="G204">
        <v>8212968</v>
      </c>
      <c r="H204">
        <v>8118570</v>
      </c>
      <c r="I204">
        <v>7986600</v>
      </c>
      <c r="J204">
        <v>7865788</v>
      </c>
      <c r="K204">
        <v>7730696</v>
      </c>
      <c r="L204">
        <v>7596534</v>
      </c>
      <c r="M204">
        <v>7490871</v>
      </c>
      <c r="N204">
        <v>7391401</v>
      </c>
      <c r="O204">
        <v>7323031</v>
      </c>
      <c r="P204">
        <v>7285992</v>
      </c>
      <c r="Q204">
        <v>6</v>
      </c>
    </row>
    <row r="205" spans="1:17" hidden="1" x14ac:dyDescent="0.25">
      <c r="A205" t="s">
        <v>126</v>
      </c>
      <c r="B205">
        <v>6460505</v>
      </c>
      <c r="C205">
        <v>6399927</v>
      </c>
      <c r="D205">
        <v>6341160</v>
      </c>
      <c r="E205">
        <v>6283541</v>
      </c>
      <c r="F205">
        <v>6230691</v>
      </c>
      <c r="G205">
        <v>6174040</v>
      </c>
      <c r="H205">
        <v>6117229</v>
      </c>
      <c r="I205">
        <v>6065959</v>
      </c>
      <c r="J205">
        <v>6021346</v>
      </c>
      <c r="K205">
        <v>5963736</v>
      </c>
      <c r="L205">
        <v>5904729</v>
      </c>
      <c r="M205">
        <v>5850513</v>
      </c>
      <c r="N205">
        <v>5796144</v>
      </c>
      <c r="O205">
        <v>5741877</v>
      </c>
      <c r="P205">
        <v>5688524</v>
      </c>
      <c r="Q205">
        <v>6</v>
      </c>
    </row>
    <row r="206" spans="1:17" hidden="1" x14ac:dyDescent="0.25">
      <c r="A206" t="s">
        <v>156</v>
      </c>
      <c r="B206">
        <v>4926818</v>
      </c>
      <c r="C206">
        <v>4881756</v>
      </c>
      <c r="D206">
        <v>4853657</v>
      </c>
      <c r="E206">
        <v>4851958</v>
      </c>
      <c r="F206">
        <v>4841933</v>
      </c>
      <c r="G206">
        <v>4827619</v>
      </c>
      <c r="H206">
        <v>4783323</v>
      </c>
      <c r="I206">
        <v>4728911</v>
      </c>
      <c r="J206">
        <v>4701951</v>
      </c>
      <c r="K206">
        <v>4669405</v>
      </c>
      <c r="L206">
        <v>4619015</v>
      </c>
      <c r="M206">
        <v>4562181</v>
      </c>
      <c r="N206">
        <v>4529008</v>
      </c>
      <c r="O206">
        <v>4508580</v>
      </c>
      <c r="P206">
        <v>4485059</v>
      </c>
      <c r="Q206">
        <v>6</v>
      </c>
    </row>
    <row r="207" spans="1:17" hidden="1" x14ac:dyDescent="0.25">
      <c r="A207" t="s">
        <v>158</v>
      </c>
      <c r="B207">
        <v>4446354</v>
      </c>
      <c r="C207">
        <v>4377487</v>
      </c>
      <c r="D207">
        <v>4341240</v>
      </c>
      <c r="E207">
        <v>4331343</v>
      </c>
      <c r="F207">
        <v>4306684</v>
      </c>
      <c r="G207">
        <v>4277139</v>
      </c>
      <c r="H207">
        <v>4222551</v>
      </c>
      <c r="I207">
        <v>4175075</v>
      </c>
      <c r="J207">
        <v>4146766</v>
      </c>
      <c r="K207">
        <v>4117455</v>
      </c>
      <c r="L207">
        <v>4072274</v>
      </c>
      <c r="M207">
        <v>4029942</v>
      </c>
      <c r="N207">
        <v>4002620</v>
      </c>
      <c r="O207">
        <v>3983566</v>
      </c>
      <c r="P207">
        <v>3954417</v>
      </c>
      <c r="Q207">
        <v>6</v>
      </c>
    </row>
    <row r="208" spans="1:17" hidden="1" x14ac:dyDescent="0.25">
      <c r="A208" t="s">
        <v>162</v>
      </c>
      <c r="B208">
        <v>5870451</v>
      </c>
      <c r="C208">
        <v>5557276</v>
      </c>
      <c r="D208">
        <v>5500022</v>
      </c>
      <c r="E208">
        <v>5481572</v>
      </c>
      <c r="F208">
        <v>5442963</v>
      </c>
      <c r="G208">
        <v>5401837</v>
      </c>
      <c r="H208">
        <v>5342587</v>
      </c>
      <c r="I208">
        <v>5277633</v>
      </c>
      <c r="J208">
        <v>5246505</v>
      </c>
      <c r="K208">
        <v>5217359</v>
      </c>
      <c r="L208">
        <v>5168729</v>
      </c>
      <c r="M208">
        <v>5132827</v>
      </c>
      <c r="N208">
        <v>5117281</v>
      </c>
      <c r="O208">
        <v>5116344</v>
      </c>
      <c r="P208">
        <v>5119323</v>
      </c>
      <c r="Q208">
        <v>6</v>
      </c>
    </row>
    <row r="209" spans="1:17" x14ac:dyDescent="0.25">
      <c r="A209" t="s">
        <v>284</v>
      </c>
      <c r="B209">
        <f t="shared" ref="B209:P209" si="4">AVERAGE(B196:B208)</f>
        <v>6663884.538461538</v>
      </c>
      <c r="C209">
        <f t="shared" si="4"/>
        <v>6598236.076923077</v>
      </c>
      <c r="D209">
        <f t="shared" si="4"/>
        <v>6558650.538461538</v>
      </c>
      <c r="E209">
        <f t="shared" si="4"/>
        <v>6521310.692307692</v>
      </c>
      <c r="F209">
        <f t="shared" si="4"/>
        <v>6497336.384615385</v>
      </c>
      <c r="G209">
        <f t="shared" si="4"/>
        <v>6455857.692307692</v>
      </c>
      <c r="H209">
        <f t="shared" si="4"/>
        <v>6392678.692307692</v>
      </c>
      <c r="I209">
        <f t="shared" si="4"/>
        <v>6319792.692307692</v>
      </c>
      <c r="J209">
        <f t="shared" si="4"/>
        <v>6261772.307692308</v>
      </c>
      <c r="K209">
        <f t="shared" si="4"/>
        <v>6201552.538461538</v>
      </c>
      <c r="L209">
        <f t="shared" si="4"/>
        <v>6131976.923076923</v>
      </c>
      <c r="M209">
        <f t="shared" si="4"/>
        <v>6069878.692307692</v>
      </c>
      <c r="N209">
        <f t="shared" si="4"/>
        <v>6008742.384615385</v>
      </c>
      <c r="O209">
        <f t="shared" si="4"/>
        <v>5962293.692307692</v>
      </c>
      <c r="P209">
        <f t="shared" si="4"/>
        <v>5923290.384615385</v>
      </c>
      <c r="Q209">
        <v>6</v>
      </c>
    </row>
    <row r="210" spans="1:17" hidden="1" x14ac:dyDescent="0.25">
      <c r="A210" t="s">
        <v>1</v>
      </c>
      <c r="B210">
        <v>287318</v>
      </c>
      <c r="C210">
        <v>286691</v>
      </c>
      <c r="D210">
        <v>285782</v>
      </c>
      <c r="E210">
        <v>284581</v>
      </c>
      <c r="F210">
        <v>283697</v>
      </c>
      <c r="G210">
        <v>282777</v>
      </c>
      <c r="H210">
        <v>280977</v>
      </c>
      <c r="I210">
        <v>280062</v>
      </c>
      <c r="J210">
        <v>279128</v>
      </c>
      <c r="K210">
        <v>278033</v>
      </c>
      <c r="L210">
        <v>276793</v>
      </c>
      <c r="M210">
        <v>276542</v>
      </c>
      <c r="N210">
        <v>276673</v>
      </c>
      <c r="O210">
        <v>275956</v>
      </c>
      <c r="P210">
        <v>276226</v>
      </c>
      <c r="Q210">
        <v>7</v>
      </c>
    </row>
    <row r="211" spans="1:17" hidden="1" x14ac:dyDescent="0.25">
      <c r="A211" t="s">
        <v>4</v>
      </c>
      <c r="B211">
        <v>555743</v>
      </c>
      <c r="C211">
        <v>555473</v>
      </c>
      <c r="D211">
        <v>556027</v>
      </c>
      <c r="E211">
        <v>556718</v>
      </c>
      <c r="F211">
        <v>557998</v>
      </c>
      <c r="G211">
        <v>559462</v>
      </c>
      <c r="H211">
        <v>559715</v>
      </c>
      <c r="I211">
        <v>559393</v>
      </c>
      <c r="J211">
        <v>559277</v>
      </c>
      <c r="K211">
        <v>558926</v>
      </c>
      <c r="L211">
        <v>558026</v>
      </c>
      <c r="M211">
        <v>558623</v>
      </c>
      <c r="N211">
        <v>559933</v>
      </c>
      <c r="O211">
        <v>559571</v>
      </c>
      <c r="P211">
        <v>560696</v>
      </c>
      <c r="Q211">
        <v>7</v>
      </c>
    </row>
    <row r="212" spans="1:17" hidden="1" x14ac:dyDescent="0.25">
      <c r="A212" t="s">
        <v>9</v>
      </c>
      <c r="B212">
        <v>375323</v>
      </c>
      <c r="C212">
        <v>372603</v>
      </c>
      <c r="D212">
        <v>370926</v>
      </c>
      <c r="E212">
        <v>369300</v>
      </c>
      <c r="F212">
        <v>368366</v>
      </c>
      <c r="G212">
        <v>367056</v>
      </c>
      <c r="H212">
        <v>365578</v>
      </c>
      <c r="I212">
        <v>364269</v>
      </c>
      <c r="J212">
        <v>362630</v>
      </c>
      <c r="K212">
        <v>360054</v>
      </c>
      <c r="L212">
        <v>357068</v>
      </c>
      <c r="M212">
        <v>354605</v>
      </c>
      <c r="N212">
        <v>352574</v>
      </c>
      <c r="O212">
        <v>350129</v>
      </c>
      <c r="P212">
        <v>348366</v>
      </c>
      <c r="Q212">
        <v>7</v>
      </c>
    </row>
    <row r="213" spans="1:17" hidden="1" x14ac:dyDescent="0.25">
      <c r="A213" t="s">
        <v>16</v>
      </c>
      <c r="B213">
        <v>391609</v>
      </c>
      <c r="C213">
        <v>389479</v>
      </c>
      <c r="D213">
        <v>386836</v>
      </c>
      <c r="E213">
        <v>383648</v>
      </c>
      <c r="F213">
        <v>379515</v>
      </c>
      <c r="G213">
        <v>375645</v>
      </c>
      <c r="H213">
        <v>373492</v>
      </c>
      <c r="I213">
        <v>370460</v>
      </c>
      <c r="J213">
        <v>366481</v>
      </c>
      <c r="K213">
        <v>363776</v>
      </c>
      <c r="L213">
        <v>360717</v>
      </c>
      <c r="M213">
        <v>358012</v>
      </c>
      <c r="N213">
        <v>355207</v>
      </c>
      <c r="O213">
        <v>352018</v>
      </c>
      <c r="P213">
        <v>349884</v>
      </c>
      <c r="Q213">
        <v>7</v>
      </c>
    </row>
    <row r="214" spans="1:17" hidden="1" x14ac:dyDescent="0.25">
      <c r="A214" t="s">
        <v>19</v>
      </c>
      <c r="B214">
        <v>278219</v>
      </c>
      <c r="C214">
        <v>278278</v>
      </c>
      <c r="D214">
        <v>276154</v>
      </c>
      <c r="E214">
        <v>273205</v>
      </c>
      <c r="F214">
        <v>269023</v>
      </c>
      <c r="G214">
        <v>266950</v>
      </c>
      <c r="H214">
        <v>264084</v>
      </c>
      <c r="I214">
        <v>261178</v>
      </c>
      <c r="J214">
        <v>258547</v>
      </c>
      <c r="K214">
        <v>256004</v>
      </c>
      <c r="L214">
        <v>254120</v>
      </c>
      <c r="M214">
        <v>252295</v>
      </c>
      <c r="N214">
        <v>250406</v>
      </c>
      <c r="O214">
        <v>248750</v>
      </c>
      <c r="P214">
        <v>246820</v>
      </c>
      <c r="Q214">
        <v>7</v>
      </c>
    </row>
    <row r="215" spans="1:17" hidden="1" x14ac:dyDescent="0.25">
      <c r="A215" t="s">
        <v>20</v>
      </c>
      <c r="B215">
        <v>486230</v>
      </c>
      <c r="C215">
        <v>486069</v>
      </c>
      <c r="D215">
        <v>483408</v>
      </c>
      <c r="E215">
        <v>479386</v>
      </c>
      <c r="F215">
        <v>472281</v>
      </c>
      <c r="G215">
        <v>468605</v>
      </c>
      <c r="H215">
        <v>465380</v>
      </c>
      <c r="I215">
        <v>461983</v>
      </c>
      <c r="J215">
        <v>458574</v>
      </c>
      <c r="K215">
        <v>455863</v>
      </c>
      <c r="L215">
        <v>452856</v>
      </c>
      <c r="M215">
        <v>450395</v>
      </c>
      <c r="N215">
        <v>447775</v>
      </c>
      <c r="O215">
        <v>445824</v>
      </c>
      <c r="P215">
        <v>443903</v>
      </c>
      <c r="Q215">
        <v>7</v>
      </c>
    </row>
    <row r="216" spans="1:17" hidden="1" x14ac:dyDescent="0.25">
      <c r="A216" t="s">
        <v>21</v>
      </c>
      <c r="B216">
        <v>810401</v>
      </c>
      <c r="C216">
        <v>823469</v>
      </c>
      <c r="D216">
        <v>836601</v>
      </c>
      <c r="E216">
        <v>848230</v>
      </c>
      <c r="F216">
        <v>865332</v>
      </c>
      <c r="G216">
        <v>881573</v>
      </c>
      <c r="H216">
        <v>898371</v>
      </c>
      <c r="I216">
        <v>916308</v>
      </c>
      <c r="J216">
        <v>934755</v>
      </c>
      <c r="K216">
        <v>954395</v>
      </c>
      <c r="L216">
        <v>973553</v>
      </c>
      <c r="M216">
        <v>993778</v>
      </c>
      <c r="N216">
        <v>1015303</v>
      </c>
      <c r="O216">
        <v>1067180</v>
      </c>
      <c r="P216">
        <v>1081257</v>
      </c>
      <c r="Q216">
        <v>7</v>
      </c>
    </row>
    <row r="217" spans="1:17" hidden="1" x14ac:dyDescent="0.25">
      <c r="A217" t="s">
        <v>22</v>
      </c>
      <c r="B217">
        <v>835813</v>
      </c>
      <c r="C217">
        <v>844511</v>
      </c>
      <c r="D217">
        <v>853468</v>
      </c>
      <c r="E217">
        <v>862120</v>
      </c>
      <c r="F217">
        <v>873801</v>
      </c>
      <c r="G217">
        <v>884857</v>
      </c>
      <c r="H217">
        <v>897075</v>
      </c>
      <c r="I217">
        <v>909962</v>
      </c>
      <c r="J217">
        <v>923643</v>
      </c>
      <c r="K217">
        <v>938073</v>
      </c>
      <c r="L217">
        <v>952025</v>
      </c>
      <c r="M217">
        <v>966969</v>
      </c>
      <c r="N217">
        <v>982500</v>
      </c>
      <c r="O217">
        <v>1040117</v>
      </c>
      <c r="P217">
        <v>1047670</v>
      </c>
      <c r="Q217">
        <v>7</v>
      </c>
    </row>
    <row r="218" spans="1:17" hidden="1" x14ac:dyDescent="0.25">
      <c r="A218" t="s">
        <v>23</v>
      </c>
      <c r="B218">
        <v>954536</v>
      </c>
      <c r="C218">
        <v>957460</v>
      </c>
      <c r="D218">
        <v>961965</v>
      </c>
      <c r="E218">
        <v>966328</v>
      </c>
      <c r="F218">
        <v>971932</v>
      </c>
      <c r="G218">
        <v>976062</v>
      </c>
      <c r="H218">
        <v>981143</v>
      </c>
      <c r="I218">
        <v>986125</v>
      </c>
      <c r="J218">
        <v>991217</v>
      </c>
      <c r="K218">
        <v>996533</v>
      </c>
      <c r="L218">
        <v>1001647</v>
      </c>
      <c r="M218">
        <v>1007579</v>
      </c>
      <c r="N218">
        <v>1013873</v>
      </c>
      <c r="O218">
        <v>1017848</v>
      </c>
      <c r="P218">
        <v>1026019</v>
      </c>
      <c r="Q218">
        <v>7</v>
      </c>
    </row>
    <row r="219" spans="1:17" hidden="1" x14ac:dyDescent="0.25">
      <c r="A219" t="s">
        <v>24</v>
      </c>
      <c r="B219">
        <v>1063690</v>
      </c>
      <c r="C219">
        <v>1067981</v>
      </c>
      <c r="D219">
        <v>1072850</v>
      </c>
      <c r="E219">
        <v>1078597</v>
      </c>
      <c r="F219">
        <v>1087181</v>
      </c>
      <c r="G219">
        <v>1094253</v>
      </c>
      <c r="H219">
        <v>1102099</v>
      </c>
      <c r="I219">
        <v>1110344</v>
      </c>
      <c r="J219">
        <v>1119050</v>
      </c>
      <c r="K219">
        <v>1128102</v>
      </c>
      <c r="L219">
        <v>1137028</v>
      </c>
      <c r="M219">
        <v>1147097</v>
      </c>
      <c r="N219">
        <v>1157711</v>
      </c>
      <c r="O219">
        <v>1203369</v>
      </c>
      <c r="P219">
        <v>1209686</v>
      </c>
      <c r="Q219">
        <v>7</v>
      </c>
    </row>
    <row r="220" spans="1:17" hidden="1" x14ac:dyDescent="0.25">
      <c r="A220" t="s">
        <v>26</v>
      </c>
      <c r="B220">
        <v>1453619</v>
      </c>
      <c r="C220">
        <v>1462348</v>
      </c>
      <c r="D220">
        <v>1471107</v>
      </c>
      <c r="E220">
        <v>1480425</v>
      </c>
      <c r="F220">
        <v>1490886</v>
      </c>
      <c r="G220">
        <v>1500519</v>
      </c>
      <c r="H220">
        <v>1511816</v>
      </c>
      <c r="I220">
        <v>1523752</v>
      </c>
      <c r="J220">
        <v>1536257</v>
      </c>
      <c r="K220">
        <v>1549365</v>
      </c>
      <c r="L220">
        <v>1562484</v>
      </c>
      <c r="M220">
        <v>1576760</v>
      </c>
      <c r="N220">
        <v>1592164</v>
      </c>
      <c r="O220">
        <v>1677844</v>
      </c>
      <c r="P220">
        <v>1683544</v>
      </c>
      <c r="Q220">
        <v>7</v>
      </c>
    </row>
    <row r="221" spans="1:17" hidden="1" x14ac:dyDescent="0.25">
      <c r="A221" t="s">
        <v>60</v>
      </c>
      <c r="B221">
        <v>519136</v>
      </c>
      <c r="C221">
        <v>518289</v>
      </c>
      <c r="D221">
        <v>518370</v>
      </c>
      <c r="E221">
        <v>518554</v>
      </c>
      <c r="F221">
        <v>513794</v>
      </c>
      <c r="G221">
        <v>515322</v>
      </c>
      <c r="H221">
        <v>515972</v>
      </c>
      <c r="I221">
        <v>515819</v>
      </c>
      <c r="J221">
        <v>513363</v>
      </c>
      <c r="K221">
        <v>513861</v>
      </c>
      <c r="L221">
        <v>513755</v>
      </c>
      <c r="M221">
        <v>513702</v>
      </c>
      <c r="N221">
        <v>512990</v>
      </c>
      <c r="O221">
        <v>511754</v>
      </c>
      <c r="P221">
        <v>511548</v>
      </c>
      <c r="Q221">
        <v>7</v>
      </c>
    </row>
    <row r="222" spans="1:17" hidden="1" x14ac:dyDescent="0.25">
      <c r="A222" t="s">
        <v>71</v>
      </c>
      <c r="B222">
        <v>581057</v>
      </c>
      <c r="C222">
        <v>580272</v>
      </c>
      <c r="D222">
        <v>579996</v>
      </c>
      <c r="E222">
        <v>579829</v>
      </c>
      <c r="F222">
        <v>579628</v>
      </c>
      <c r="G222">
        <v>580515</v>
      </c>
      <c r="H222">
        <v>578839</v>
      </c>
      <c r="I222">
        <v>576972</v>
      </c>
      <c r="J222">
        <v>575306</v>
      </c>
      <c r="K222">
        <v>576187</v>
      </c>
      <c r="L222">
        <v>575987</v>
      </c>
      <c r="M222">
        <v>575821</v>
      </c>
      <c r="N222">
        <v>574094</v>
      </c>
      <c r="O222">
        <v>572339</v>
      </c>
      <c r="P222">
        <v>570592</v>
      </c>
      <c r="Q222">
        <v>7</v>
      </c>
    </row>
    <row r="223" spans="1:17" hidden="1" x14ac:dyDescent="0.25">
      <c r="A223" t="s">
        <v>73</v>
      </c>
      <c r="B223">
        <v>198581</v>
      </c>
      <c r="C223">
        <v>199478</v>
      </c>
      <c r="D223">
        <v>200591</v>
      </c>
      <c r="E223">
        <v>200831</v>
      </c>
      <c r="F223">
        <v>200179</v>
      </c>
      <c r="G223">
        <v>199517</v>
      </c>
      <c r="H223">
        <v>198675</v>
      </c>
      <c r="I223">
        <v>198191</v>
      </c>
      <c r="J223">
        <v>199187</v>
      </c>
      <c r="K223">
        <v>199177</v>
      </c>
      <c r="L223">
        <v>199160</v>
      </c>
      <c r="M223">
        <v>199375</v>
      </c>
      <c r="N223">
        <v>199375</v>
      </c>
      <c r="O223">
        <v>196774</v>
      </c>
      <c r="P223">
        <v>196904</v>
      </c>
      <c r="Q223">
        <v>7</v>
      </c>
    </row>
    <row r="224" spans="1:17" hidden="1" x14ac:dyDescent="0.25">
      <c r="A224" t="s">
        <v>74</v>
      </c>
      <c r="B224">
        <v>334802</v>
      </c>
      <c r="C224">
        <v>334652</v>
      </c>
      <c r="D224">
        <v>334780</v>
      </c>
      <c r="E224">
        <v>333983</v>
      </c>
      <c r="F224">
        <v>332652</v>
      </c>
      <c r="G224">
        <v>331815</v>
      </c>
      <c r="H224">
        <v>329525</v>
      </c>
      <c r="I224">
        <v>327471</v>
      </c>
      <c r="J224">
        <v>324712</v>
      </c>
      <c r="K224">
        <v>321798</v>
      </c>
      <c r="L224">
        <v>318813</v>
      </c>
      <c r="M224">
        <v>317315</v>
      </c>
      <c r="N224">
        <v>315878</v>
      </c>
      <c r="O224">
        <v>311212</v>
      </c>
      <c r="P224">
        <v>305954</v>
      </c>
      <c r="Q224">
        <v>7</v>
      </c>
    </row>
    <row r="225" spans="1:17" hidden="1" x14ac:dyDescent="0.25">
      <c r="A225" t="s">
        <v>75</v>
      </c>
      <c r="B225">
        <v>630889</v>
      </c>
      <c r="C225">
        <v>630085</v>
      </c>
      <c r="D225">
        <v>629367</v>
      </c>
      <c r="E225">
        <v>627144</v>
      </c>
      <c r="F225">
        <v>623113</v>
      </c>
      <c r="G225">
        <v>618317</v>
      </c>
      <c r="H225">
        <v>613144</v>
      </c>
      <c r="I225">
        <v>608988</v>
      </c>
      <c r="J225">
        <v>604682</v>
      </c>
      <c r="K225">
        <v>600490</v>
      </c>
      <c r="L225">
        <v>596426</v>
      </c>
      <c r="M225">
        <v>593143</v>
      </c>
      <c r="N225">
        <v>589844</v>
      </c>
      <c r="O225">
        <v>579672</v>
      </c>
      <c r="P225">
        <v>575599</v>
      </c>
      <c r="Q225">
        <v>7</v>
      </c>
    </row>
    <row r="226" spans="1:17" hidden="1" x14ac:dyDescent="0.25">
      <c r="A226" t="s">
        <v>76</v>
      </c>
      <c r="B226">
        <v>608214</v>
      </c>
      <c r="C226">
        <v>610102</v>
      </c>
      <c r="D226">
        <v>612074</v>
      </c>
      <c r="E226">
        <v>611573</v>
      </c>
      <c r="F226">
        <v>610112</v>
      </c>
      <c r="G226">
        <v>608639</v>
      </c>
      <c r="H226">
        <v>605411</v>
      </c>
      <c r="I226">
        <v>602965</v>
      </c>
      <c r="J226">
        <v>600034</v>
      </c>
      <c r="K226">
        <v>597258</v>
      </c>
      <c r="L226">
        <v>594512</v>
      </c>
      <c r="M226">
        <v>592085</v>
      </c>
      <c r="N226">
        <v>589489</v>
      </c>
      <c r="O226">
        <v>584283</v>
      </c>
      <c r="P226">
        <v>582750</v>
      </c>
      <c r="Q226">
        <v>7</v>
      </c>
    </row>
    <row r="227" spans="1:17" hidden="1" x14ac:dyDescent="0.25">
      <c r="A227" t="s">
        <v>78</v>
      </c>
      <c r="B227">
        <v>278706</v>
      </c>
      <c r="C227">
        <v>281324</v>
      </c>
      <c r="D227">
        <v>284061</v>
      </c>
      <c r="E227">
        <v>285899</v>
      </c>
      <c r="F227">
        <v>286450</v>
      </c>
      <c r="G227">
        <v>286672</v>
      </c>
      <c r="H227">
        <v>286696</v>
      </c>
      <c r="I227">
        <v>286855</v>
      </c>
      <c r="J227">
        <v>287215</v>
      </c>
      <c r="K227">
        <v>287631</v>
      </c>
      <c r="L227">
        <v>287800</v>
      </c>
      <c r="M227">
        <v>288125</v>
      </c>
      <c r="N227">
        <v>287813</v>
      </c>
      <c r="O227">
        <v>286007</v>
      </c>
      <c r="P227">
        <v>287156</v>
      </c>
      <c r="Q227">
        <v>7</v>
      </c>
    </row>
    <row r="228" spans="1:17" hidden="1" x14ac:dyDescent="0.25">
      <c r="A228" t="s">
        <v>79</v>
      </c>
      <c r="B228">
        <v>341046</v>
      </c>
      <c r="C228">
        <v>343128</v>
      </c>
      <c r="D228">
        <v>345437</v>
      </c>
      <c r="E228">
        <v>346503</v>
      </c>
      <c r="F228">
        <v>345960</v>
      </c>
      <c r="G228">
        <v>345167</v>
      </c>
      <c r="H228">
        <v>344410</v>
      </c>
      <c r="I228">
        <v>343786</v>
      </c>
      <c r="J228">
        <v>342916</v>
      </c>
      <c r="K228">
        <v>342454</v>
      </c>
      <c r="L228">
        <v>342123</v>
      </c>
      <c r="M228">
        <v>342169</v>
      </c>
      <c r="N228">
        <v>342332</v>
      </c>
      <c r="O228">
        <v>339789</v>
      </c>
      <c r="P228">
        <v>337513</v>
      </c>
      <c r="Q228">
        <v>7</v>
      </c>
    </row>
    <row r="229" spans="1:17" hidden="1" x14ac:dyDescent="0.25">
      <c r="A229" t="s">
        <v>80</v>
      </c>
      <c r="B229">
        <v>737686</v>
      </c>
      <c r="C229">
        <v>741593</v>
      </c>
      <c r="D229">
        <v>745839</v>
      </c>
      <c r="E229">
        <v>747690</v>
      </c>
      <c r="F229">
        <v>746976</v>
      </c>
      <c r="G229">
        <v>745569</v>
      </c>
      <c r="H229">
        <v>743919</v>
      </c>
      <c r="I229">
        <v>743210</v>
      </c>
      <c r="J229">
        <v>741765</v>
      </c>
      <c r="K229">
        <v>741599</v>
      </c>
      <c r="L229">
        <v>742574</v>
      </c>
      <c r="M229">
        <v>743648</v>
      </c>
      <c r="N229">
        <v>745339</v>
      </c>
      <c r="O229">
        <v>739503</v>
      </c>
      <c r="P229">
        <v>739421</v>
      </c>
      <c r="Q229">
        <v>7</v>
      </c>
    </row>
    <row r="230" spans="1:17" hidden="1" x14ac:dyDescent="0.25">
      <c r="A230" t="s">
        <v>81</v>
      </c>
      <c r="B230">
        <v>207664</v>
      </c>
      <c r="C230">
        <v>208241</v>
      </c>
      <c r="D230">
        <v>209131</v>
      </c>
      <c r="E230">
        <v>209221</v>
      </c>
      <c r="F230">
        <v>208675</v>
      </c>
      <c r="G230">
        <v>208161</v>
      </c>
      <c r="H230">
        <v>207508</v>
      </c>
      <c r="I230">
        <v>207149</v>
      </c>
      <c r="J230">
        <v>206703</v>
      </c>
      <c r="K230">
        <v>206688</v>
      </c>
      <c r="L230">
        <v>206877</v>
      </c>
      <c r="M230">
        <v>207415</v>
      </c>
      <c r="N230">
        <v>208075</v>
      </c>
      <c r="O230">
        <v>205299</v>
      </c>
      <c r="P230">
        <v>203658</v>
      </c>
      <c r="Q230">
        <v>7</v>
      </c>
    </row>
    <row r="231" spans="1:17" hidden="1" x14ac:dyDescent="0.25">
      <c r="A231" t="s">
        <v>82</v>
      </c>
      <c r="B231">
        <v>677727</v>
      </c>
      <c r="C231">
        <v>682583</v>
      </c>
      <c r="D231">
        <v>687935</v>
      </c>
      <c r="E231">
        <v>690904</v>
      </c>
      <c r="F231">
        <v>692269</v>
      </c>
      <c r="G231">
        <v>692990</v>
      </c>
      <c r="H231">
        <v>693549</v>
      </c>
      <c r="I231">
        <v>694901</v>
      </c>
      <c r="J231">
        <v>696051</v>
      </c>
      <c r="K231">
        <v>697975</v>
      </c>
      <c r="L231">
        <v>700215</v>
      </c>
      <c r="M231">
        <v>703115</v>
      </c>
      <c r="N231">
        <v>706346</v>
      </c>
      <c r="O231">
        <v>706491</v>
      </c>
      <c r="P231">
        <v>707200</v>
      </c>
      <c r="Q231">
        <v>7</v>
      </c>
    </row>
    <row r="232" spans="1:17" hidden="1" x14ac:dyDescent="0.25">
      <c r="A232" t="s">
        <v>83</v>
      </c>
      <c r="B232">
        <v>559214</v>
      </c>
      <c r="C232">
        <v>560093</v>
      </c>
      <c r="D232">
        <v>561670</v>
      </c>
      <c r="E232">
        <v>561693</v>
      </c>
      <c r="F232">
        <v>559655</v>
      </c>
      <c r="G232">
        <v>557291</v>
      </c>
      <c r="H232">
        <v>555577</v>
      </c>
      <c r="I232">
        <v>555149</v>
      </c>
      <c r="J232">
        <v>554659</v>
      </c>
      <c r="K232">
        <v>555282</v>
      </c>
      <c r="L232">
        <v>556835</v>
      </c>
      <c r="M232">
        <v>559105</v>
      </c>
      <c r="N232">
        <v>562848</v>
      </c>
      <c r="O232">
        <v>556263</v>
      </c>
      <c r="P232">
        <v>553882</v>
      </c>
      <c r="Q232">
        <v>7</v>
      </c>
    </row>
    <row r="233" spans="1:17" hidden="1" x14ac:dyDescent="0.25">
      <c r="A233" t="s">
        <v>84</v>
      </c>
      <c r="B233">
        <v>585155</v>
      </c>
      <c r="C233">
        <v>586863</v>
      </c>
      <c r="D233">
        <v>589044</v>
      </c>
      <c r="E233">
        <v>589602</v>
      </c>
      <c r="F233">
        <v>588471</v>
      </c>
      <c r="G233">
        <v>587170</v>
      </c>
      <c r="H233">
        <v>585892</v>
      </c>
      <c r="I233">
        <v>585499</v>
      </c>
      <c r="J233">
        <v>585107</v>
      </c>
      <c r="K233">
        <v>586250</v>
      </c>
      <c r="L233">
        <v>588214</v>
      </c>
      <c r="M233">
        <v>590925</v>
      </c>
      <c r="N233">
        <v>594637</v>
      </c>
      <c r="O233">
        <v>588044</v>
      </c>
      <c r="P233">
        <v>585638</v>
      </c>
      <c r="Q233">
        <v>7</v>
      </c>
    </row>
    <row r="234" spans="1:17" hidden="1" x14ac:dyDescent="0.25">
      <c r="A234" t="s">
        <v>87</v>
      </c>
      <c r="B234">
        <v>587682</v>
      </c>
      <c r="C234">
        <v>590036</v>
      </c>
      <c r="D234">
        <v>592383</v>
      </c>
      <c r="E234">
        <v>590867</v>
      </c>
      <c r="F234">
        <v>588512</v>
      </c>
      <c r="G234">
        <v>584657</v>
      </c>
      <c r="H234">
        <v>577267</v>
      </c>
      <c r="I234">
        <v>568196</v>
      </c>
      <c r="J234">
        <v>561042</v>
      </c>
      <c r="K234">
        <v>554688</v>
      </c>
      <c r="L234">
        <v>548014</v>
      </c>
      <c r="M234">
        <v>541651</v>
      </c>
      <c r="N234">
        <v>536286</v>
      </c>
      <c r="O234">
        <v>534231</v>
      </c>
      <c r="P234">
        <v>533417</v>
      </c>
      <c r="Q234">
        <v>7</v>
      </c>
    </row>
    <row r="235" spans="1:17" hidden="1" x14ac:dyDescent="0.25">
      <c r="A235" t="s">
        <v>90</v>
      </c>
      <c r="B235">
        <v>315223</v>
      </c>
      <c r="C235">
        <v>318647</v>
      </c>
      <c r="D235">
        <v>320951</v>
      </c>
      <c r="E235">
        <v>320858</v>
      </c>
      <c r="F235">
        <v>319934</v>
      </c>
      <c r="G235">
        <v>319788</v>
      </c>
      <c r="H235">
        <v>316197</v>
      </c>
      <c r="I235">
        <v>308117</v>
      </c>
      <c r="J235">
        <v>302703</v>
      </c>
      <c r="K235">
        <v>298045</v>
      </c>
      <c r="L235">
        <v>291082</v>
      </c>
      <c r="M235">
        <v>284607</v>
      </c>
      <c r="N235">
        <v>277989</v>
      </c>
      <c r="O235">
        <v>275313</v>
      </c>
      <c r="P235">
        <v>273828</v>
      </c>
      <c r="Q235">
        <v>7</v>
      </c>
    </row>
    <row r="236" spans="1:17" hidden="1" x14ac:dyDescent="0.25">
      <c r="A236" t="s">
        <v>101</v>
      </c>
      <c r="B236">
        <v>84674</v>
      </c>
      <c r="C236">
        <v>84539</v>
      </c>
      <c r="D236">
        <v>83845</v>
      </c>
      <c r="E236">
        <v>81621</v>
      </c>
      <c r="F236">
        <v>79294</v>
      </c>
      <c r="G236">
        <v>76927</v>
      </c>
      <c r="H236">
        <v>75250</v>
      </c>
      <c r="I236">
        <v>74161</v>
      </c>
      <c r="J236">
        <v>72807</v>
      </c>
      <c r="K236">
        <v>71977</v>
      </c>
      <c r="L236">
        <v>71538</v>
      </c>
      <c r="M236">
        <v>71109</v>
      </c>
      <c r="N236">
        <v>70868</v>
      </c>
      <c r="O236">
        <v>71183</v>
      </c>
      <c r="P236">
        <v>70855</v>
      </c>
      <c r="Q236">
        <v>7</v>
      </c>
    </row>
    <row r="237" spans="1:17" hidden="1" x14ac:dyDescent="0.25">
      <c r="A237" t="s">
        <v>102</v>
      </c>
      <c r="B237">
        <v>83870</v>
      </c>
      <c r="C237">
        <v>83620</v>
      </c>
      <c r="D237">
        <v>81792</v>
      </c>
      <c r="E237">
        <v>78866</v>
      </c>
      <c r="F237">
        <v>76049</v>
      </c>
      <c r="G237">
        <v>73365</v>
      </c>
      <c r="H237">
        <v>71244</v>
      </c>
      <c r="I237">
        <v>68967</v>
      </c>
      <c r="J237">
        <v>67111</v>
      </c>
      <c r="K237">
        <v>64910</v>
      </c>
      <c r="L237">
        <v>64747</v>
      </c>
      <c r="M237">
        <v>65387</v>
      </c>
      <c r="N237">
        <v>65897</v>
      </c>
      <c r="O237">
        <v>65725</v>
      </c>
      <c r="P237">
        <v>64851</v>
      </c>
      <c r="Q237">
        <v>7</v>
      </c>
    </row>
    <row r="238" spans="1:17" hidden="1" x14ac:dyDescent="0.25">
      <c r="A238" t="s">
        <v>108</v>
      </c>
      <c r="B238">
        <v>28666</v>
      </c>
      <c r="C238">
        <v>28501</v>
      </c>
      <c r="D238">
        <v>28354</v>
      </c>
      <c r="E238">
        <v>28007</v>
      </c>
      <c r="F238">
        <v>27734</v>
      </c>
      <c r="G238">
        <v>27456</v>
      </c>
      <c r="H238">
        <v>27153</v>
      </c>
      <c r="I238">
        <v>26923</v>
      </c>
      <c r="J238">
        <v>26766</v>
      </c>
      <c r="K238">
        <v>26530</v>
      </c>
      <c r="L238">
        <v>26347</v>
      </c>
      <c r="M238">
        <v>26257</v>
      </c>
      <c r="N238">
        <v>26008</v>
      </c>
      <c r="O238">
        <v>25776</v>
      </c>
      <c r="P238">
        <v>25706</v>
      </c>
      <c r="Q238">
        <v>7</v>
      </c>
    </row>
    <row r="239" spans="1:17" hidden="1" x14ac:dyDescent="0.25">
      <c r="A239" t="s">
        <v>125</v>
      </c>
      <c r="B239">
        <v>738120</v>
      </c>
      <c r="C239">
        <v>737509</v>
      </c>
      <c r="D239">
        <v>738633</v>
      </c>
      <c r="E239">
        <v>741072</v>
      </c>
      <c r="F239">
        <v>742771</v>
      </c>
      <c r="G239">
        <v>741785</v>
      </c>
      <c r="H239">
        <v>740743</v>
      </c>
      <c r="I239">
        <v>737001</v>
      </c>
      <c r="J239">
        <v>730920</v>
      </c>
      <c r="K239">
        <v>727487</v>
      </c>
      <c r="L239">
        <v>723906</v>
      </c>
      <c r="M239">
        <v>721351</v>
      </c>
      <c r="N239">
        <v>718716</v>
      </c>
      <c r="O239">
        <v>715796</v>
      </c>
      <c r="P239">
        <v>713249</v>
      </c>
      <c r="Q239">
        <v>7</v>
      </c>
    </row>
    <row r="240" spans="1:17" hidden="1" x14ac:dyDescent="0.25">
      <c r="A240" t="s">
        <v>130</v>
      </c>
      <c r="B240">
        <v>324212</v>
      </c>
      <c r="C240">
        <v>320208</v>
      </c>
      <c r="D240">
        <v>316257</v>
      </c>
      <c r="E240">
        <v>314486</v>
      </c>
      <c r="F240">
        <v>309693</v>
      </c>
      <c r="G240">
        <v>305674</v>
      </c>
      <c r="H240">
        <v>302966</v>
      </c>
      <c r="I240">
        <v>299209</v>
      </c>
      <c r="J240">
        <v>294118</v>
      </c>
      <c r="K240">
        <v>289092</v>
      </c>
      <c r="L240">
        <v>283972</v>
      </c>
      <c r="M240">
        <v>279027</v>
      </c>
      <c r="N240">
        <v>274093</v>
      </c>
      <c r="O240">
        <v>269273</v>
      </c>
      <c r="P240">
        <v>264539</v>
      </c>
      <c r="Q240">
        <v>7</v>
      </c>
    </row>
    <row r="241" spans="1:17" hidden="1" x14ac:dyDescent="0.25">
      <c r="A241" t="s">
        <v>134</v>
      </c>
      <c r="B241">
        <v>1069190</v>
      </c>
      <c r="C241">
        <v>1074702</v>
      </c>
      <c r="D241">
        <v>1079589</v>
      </c>
      <c r="E241">
        <v>1094104</v>
      </c>
      <c r="F241">
        <v>1098654</v>
      </c>
      <c r="G241">
        <v>1103132</v>
      </c>
      <c r="H241">
        <v>1104841</v>
      </c>
      <c r="I241">
        <v>1107453</v>
      </c>
      <c r="J241">
        <v>1108124</v>
      </c>
      <c r="K241">
        <v>1110897</v>
      </c>
      <c r="L241">
        <v>1112984</v>
      </c>
      <c r="M241">
        <v>1113671</v>
      </c>
      <c r="N241">
        <v>1120610</v>
      </c>
      <c r="O241">
        <v>1120730</v>
      </c>
      <c r="P241">
        <v>1119047</v>
      </c>
      <c r="Q241">
        <v>7</v>
      </c>
    </row>
    <row r="242" spans="1:17" hidden="1" x14ac:dyDescent="0.25">
      <c r="A242" t="s">
        <v>135</v>
      </c>
      <c r="B242">
        <v>984521</v>
      </c>
      <c r="C242">
        <v>985279</v>
      </c>
      <c r="D242">
        <v>984399</v>
      </c>
      <c r="E242">
        <v>994698</v>
      </c>
      <c r="F242">
        <v>996390</v>
      </c>
      <c r="G242">
        <v>998187</v>
      </c>
      <c r="H242">
        <v>997939</v>
      </c>
      <c r="I242">
        <v>999361</v>
      </c>
      <c r="J242">
        <v>1000142</v>
      </c>
      <c r="K242">
        <v>1000348</v>
      </c>
      <c r="L242">
        <v>1003185</v>
      </c>
      <c r="M242">
        <v>1004328</v>
      </c>
      <c r="N242">
        <v>1002959</v>
      </c>
      <c r="O242">
        <v>1003854</v>
      </c>
      <c r="P242">
        <v>1004598</v>
      </c>
      <c r="Q242">
        <v>7</v>
      </c>
    </row>
    <row r="243" spans="1:17" hidden="1" x14ac:dyDescent="0.25">
      <c r="A243" t="s">
        <v>136</v>
      </c>
      <c r="B243">
        <v>917492</v>
      </c>
      <c r="C243">
        <v>925180</v>
      </c>
      <c r="D243">
        <v>931215</v>
      </c>
      <c r="E243">
        <v>940585</v>
      </c>
      <c r="F243">
        <v>947986</v>
      </c>
      <c r="G243">
        <v>952982</v>
      </c>
      <c r="H243">
        <v>960088</v>
      </c>
      <c r="I243">
        <v>967677</v>
      </c>
      <c r="J243">
        <v>970700</v>
      </c>
      <c r="K243">
        <v>977465</v>
      </c>
      <c r="L243">
        <v>983612</v>
      </c>
      <c r="M243">
        <v>989408</v>
      </c>
      <c r="N243">
        <v>993466</v>
      </c>
      <c r="O243">
        <v>997671</v>
      </c>
      <c r="P243">
        <v>999690</v>
      </c>
      <c r="Q243">
        <v>7</v>
      </c>
    </row>
    <row r="244" spans="1:17" hidden="1" x14ac:dyDescent="0.25">
      <c r="A244" t="s">
        <v>137</v>
      </c>
      <c r="B244">
        <v>1176894</v>
      </c>
      <c r="C244">
        <v>1189441</v>
      </c>
      <c r="D244">
        <v>1200831</v>
      </c>
      <c r="E244">
        <v>1194697</v>
      </c>
      <c r="F244">
        <v>1209142</v>
      </c>
      <c r="G244">
        <v>1223238</v>
      </c>
      <c r="H244">
        <v>1236690</v>
      </c>
      <c r="I244">
        <v>1251441</v>
      </c>
      <c r="J244">
        <v>1261489</v>
      </c>
      <c r="K244">
        <v>1271111</v>
      </c>
      <c r="L244">
        <v>1280040</v>
      </c>
      <c r="M244">
        <v>1288960</v>
      </c>
      <c r="N244">
        <v>1296504</v>
      </c>
      <c r="O244">
        <v>1302835</v>
      </c>
      <c r="P244">
        <v>1304597</v>
      </c>
      <c r="Q244">
        <v>7</v>
      </c>
    </row>
    <row r="245" spans="1:17" hidden="1" x14ac:dyDescent="0.25">
      <c r="A245" t="s">
        <v>138</v>
      </c>
      <c r="B245">
        <v>1484375</v>
      </c>
      <c r="C245">
        <v>1491659</v>
      </c>
      <c r="D245">
        <v>1498795</v>
      </c>
      <c r="E245">
        <v>1481922</v>
      </c>
      <c r="F245">
        <v>1492502</v>
      </c>
      <c r="G245">
        <v>1502409</v>
      </c>
      <c r="H245">
        <v>1514020</v>
      </c>
      <c r="I245">
        <v>1525317</v>
      </c>
      <c r="J245">
        <v>1533162</v>
      </c>
      <c r="K245">
        <v>1541818</v>
      </c>
      <c r="L245">
        <v>1547003</v>
      </c>
      <c r="M245">
        <v>1554177</v>
      </c>
      <c r="N245">
        <v>1559073</v>
      </c>
      <c r="O245">
        <v>1563714</v>
      </c>
      <c r="P245">
        <v>1564136</v>
      </c>
      <c r="Q245">
        <v>7</v>
      </c>
    </row>
    <row r="246" spans="1:17" hidden="1" x14ac:dyDescent="0.25">
      <c r="A246" t="s">
        <v>139</v>
      </c>
      <c r="B246">
        <v>1279480</v>
      </c>
      <c r="C246">
        <v>1288654</v>
      </c>
      <c r="D246">
        <v>1296278</v>
      </c>
      <c r="E246">
        <v>1308470</v>
      </c>
      <c r="F246">
        <v>1318214</v>
      </c>
      <c r="G246">
        <v>1325527</v>
      </c>
      <c r="H246">
        <v>1334506</v>
      </c>
      <c r="I246">
        <v>1342231</v>
      </c>
      <c r="J246">
        <v>1347294</v>
      </c>
      <c r="K246">
        <v>1354938</v>
      </c>
      <c r="L246">
        <v>1360214</v>
      </c>
      <c r="M246">
        <v>1367064</v>
      </c>
      <c r="N246">
        <v>1373194</v>
      </c>
      <c r="O246">
        <v>1380387</v>
      </c>
      <c r="P246">
        <v>1383497</v>
      </c>
      <c r="Q246">
        <v>7</v>
      </c>
    </row>
    <row r="247" spans="1:17" hidden="1" x14ac:dyDescent="0.25">
      <c r="A247" t="s">
        <v>143</v>
      </c>
      <c r="B247">
        <v>128591</v>
      </c>
      <c r="C247">
        <v>127844</v>
      </c>
      <c r="D247">
        <v>126620</v>
      </c>
      <c r="E247">
        <v>126761</v>
      </c>
      <c r="F247">
        <v>126686</v>
      </c>
      <c r="G247">
        <v>126369</v>
      </c>
      <c r="H247">
        <v>125550</v>
      </c>
      <c r="I247">
        <v>124654</v>
      </c>
      <c r="J247">
        <v>123969</v>
      </c>
      <c r="K247">
        <v>122927</v>
      </c>
      <c r="L247">
        <v>121555</v>
      </c>
      <c r="M247">
        <v>120372</v>
      </c>
      <c r="N247">
        <v>119353</v>
      </c>
      <c r="O247">
        <v>119273</v>
      </c>
      <c r="P247">
        <v>118861</v>
      </c>
      <c r="Q247">
        <v>7</v>
      </c>
    </row>
    <row r="248" spans="1:17" hidden="1" x14ac:dyDescent="0.25">
      <c r="A248" t="s">
        <v>147</v>
      </c>
      <c r="B248">
        <v>314725</v>
      </c>
      <c r="C248">
        <v>313341</v>
      </c>
      <c r="D248">
        <v>313145</v>
      </c>
      <c r="E248">
        <v>314342</v>
      </c>
      <c r="F248">
        <v>315536</v>
      </c>
      <c r="G248">
        <v>316955</v>
      </c>
      <c r="H248">
        <v>317655</v>
      </c>
      <c r="I248">
        <v>317206</v>
      </c>
      <c r="J248">
        <v>318297</v>
      </c>
      <c r="K248">
        <v>319483</v>
      </c>
      <c r="L248">
        <v>320155</v>
      </c>
      <c r="M248">
        <v>320218</v>
      </c>
      <c r="N248">
        <v>320143</v>
      </c>
      <c r="O248">
        <v>321468</v>
      </c>
      <c r="P248">
        <v>322772</v>
      </c>
      <c r="Q248">
        <v>7</v>
      </c>
    </row>
    <row r="249" spans="1:17" hidden="1" x14ac:dyDescent="0.25">
      <c r="A249" t="s">
        <v>150</v>
      </c>
      <c r="B249">
        <v>578391</v>
      </c>
      <c r="C249">
        <v>576194</v>
      </c>
      <c r="D249">
        <v>577562</v>
      </c>
      <c r="E249">
        <v>579358</v>
      </c>
      <c r="F249">
        <v>581140</v>
      </c>
      <c r="G249">
        <v>583556</v>
      </c>
      <c r="H249">
        <v>584871</v>
      </c>
      <c r="I249">
        <v>585732</v>
      </c>
      <c r="J249">
        <v>589480</v>
      </c>
      <c r="K249">
        <v>592650</v>
      </c>
      <c r="L249">
        <v>594139</v>
      </c>
      <c r="M249">
        <v>595070</v>
      </c>
      <c r="N249">
        <v>597121</v>
      </c>
      <c r="O249">
        <v>599404</v>
      </c>
      <c r="P249">
        <v>601399</v>
      </c>
      <c r="Q249">
        <v>7</v>
      </c>
    </row>
    <row r="250" spans="1:17" hidden="1" x14ac:dyDescent="0.25">
      <c r="A250" t="s">
        <v>155</v>
      </c>
      <c r="B250">
        <v>536237</v>
      </c>
      <c r="C250">
        <v>530308</v>
      </c>
      <c r="D250">
        <v>524877</v>
      </c>
      <c r="E250">
        <v>522486</v>
      </c>
      <c r="F250">
        <v>518796</v>
      </c>
      <c r="G250">
        <v>514881</v>
      </c>
      <c r="H250">
        <v>509109</v>
      </c>
      <c r="I250">
        <v>503147</v>
      </c>
      <c r="J250">
        <v>498537</v>
      </c>
      <c r="K250">
        <v>493907</v>
      </c>
      <c r="L250">
        <v>487390</v>
      </c>
      <c r="M250">
        <v>481341</v>
      </c>
      <c r="N250">
        <v>476792</v>
      </c>
      <c r="O250">
        <v>474310</v>
      </c>
      <c r="P250">
        <v>470505</v>
      </c>
      <c r="Q250">
        <v>7</v>
      </c>
    </row>
    <row r="251" spans="1:17" hidden="1" x14ac:dyDescent="0.25">
      <c r="A251" t="s">
        <v>166</v>
      </c>
      <c r="B251">
        <v>2065769</v>
      </c>
      <c r="C251">
        <v>2062294</v>
      </c>
      <c r="D251">
        <v>2059794</v>
      </c>
      <c r="E251">
        <v>2057284</v>
      </c>
      <c r="F251">
        <v>2052722</v>
      </c>
      <c r="G251">
        <v>2048619</v>
      </c>
      <c r="H251">
        <v>2045177</v>
      </c>
      <c r="I251">
        <v>2041941</v>
      </c>
      <c r="J251">
        <v>2038514</v>
      </c>
      <c r="K251">
        <v>2035196</v>
      </c>
      <c r="L251">
        <v>2029892</v>
      </c>
      <c r="M251">
        <v>2023654</v>
      </c>
      <c r="N251">
        <v>2038651</v>
      </c>
      <c r="O251">
        <v>2031112</v>
      </c>
      <c r="P251">
        <v>2021578</v>
      </c>
      <c r="Q251">
        <v>7</v>
      </c>
    </row>
    <row r="252" spans="1:17" hidden="1" x14ac:dyDescent="0.25">
      <c r="A252" t="s">
        <v>167</v>
      </c>
      <c r="B252">
        <v>425384</v>
      </c>
      <c r="C252">
        <v>421364</v>
      </c>
      <c r="D252">
        <v>417546</v>
      </c>
      <c r="E252">
        <v>414989</v>
      </c>
      <c r="F252">
        <v>414027</v>
      </c>
      <c r="G252">
        <v>410926</v>
      </c>
      <c r="H252">
        <v>407832</v>
      </c>
      <c r="I252">
        <v>405616</v>
      </c>
      <c r="J252">
        <v>404999</v>
      </c>
      <c r="K252">
        <v>402668</v>
      </c>
      <c r="L252">
        <v>399867</v>
      </c>
      <c r="M252">
        <v>397296</v>
      </c>
      <c r="N252">
        <v>394641</v>
      </c>
      <c r="O252">
        <v>391415</v>
      </c>
      <c r="P252">
        <v>380201</v>
      </c>
      <c r="Q252">
        <v>7</v>
      </c>
    </row>
    <row r="253" spans="1:17" hidden="1" x14ac:dyDescent="0.25">
      <c r="A253" t="s">
        <v>169</v>
      </c>
      <c r="B253">
        <v>646317</v>
      </c>
      <c r="C253">
        <v>646862</v>
      </c>
      <c r="D253">
        <v>647214</v>
      </c>
      <c r="E253">
        <v>647282</v>
      </c>
      <c r="F253">
        <v>646305</v>
      </c>
      <c r="G253">
        <v>644811</v>
      </c>
      <c r="H253">
        <v>643189</v>
      </c>
      <c r="I253">
        <v>642209</v>
      </c>
      <c r="J253">
        <v>642230</v>
      </c>
      <c r="K253">
        <v>642977</v>
      </c>
      <c r="L253">
        <v>642066</v>
      </c>
      <c r="M253">
        <v>639787</v>
      </c>
      <c r="N253">
        <v>636184</v>
      </c>
      <c r="O253">
        <v>630539</v>
      </c>
      <c r="P253">
        <v>624500</v>
      </c>
      <c r="Q253">
        <v>7</v>
      </c>
    </row>
    <row r="254" spans="1:17" hidden="1" x14ac:dyDescent="0.25">
      <c r="A254" t="s">
        <v>170</v>
      </c>
      <c r="B254">
        <v>488988</v>
      </c>
      <c r="C254">
        <v>489918</v>
      </c>
      <c r="D254">
        <v>490807</v>
      </c>
      <c r="E254">
        <v>491411</v>
      </c>
      <c r="F254">
        <v>490981</v>
      </c>
      <c r="G254">
        <v>489918</v>
      </c>
      <c r="H254">
        <v>488135</v>
      </c>
      <c r="I254">
        <v>486197</v>
      </c>
      <c r="J254">
        <v>484481</v>
      </c>
      <c r="K254">
        <v>483369</v>
      </c>
      <c r="L254">
        <v>482415</v>
      </c>
      <c r="M254">
        <v>481254</v>
      </c>
      <c r="N254">
        <v>478799</v>
      </c>
      <c r="O254">
        <v>474506</v>
      </c>
      <c r="P254">
        <v>469806</v>
      </c>
      <c r="Q254">
        <v>7</v>
      </c>
    </row>
    <row r="255" spans="1:17" hidden="1" x14ac:dyDescent="0.25">
      <c r="A255" t="s">
        <v>173</v>
      </c>
      <c r="B255">
        <v>399893</v>
      </c>
      <c r="C255">
        <v>398441</v>
      </c>
      <c r="D255">
        <v>395525</v>
      </c>
      <c r="E255">
        <v>391967</v>
      </c>
      <c r="F255">
        <v>387881</v>
      </c>
      <c r="G255">
        <v>383449</v>
      </c>
      <c r="H255">
        <v>378688</v>
      </c>
      <c r="I255">
        <v>374424</v>
      </c>
      <c r="J255">
        <v>370656</v>
      </c>
      <c r="K255">
        <v>365859</v>
      </c>
      <c r="L255">
        <v>359904</v>
      </c>
      <c r="M255">
        <v>351680</v>
      </c>
      <c r="N255">
        <v>341721</v>
      </c>
      <c r="O255">
        <v>328936</v>
      </c>
      <c r="P255">
        <v>317206</v>
      </c>
      <c r="Q255">
        <v>7</v>
      </c>
    </row>
    <row r="256" spans="1:17" hidden="1" x14ac:dyDescent="0.25">
      <c r="A256" t="s">
        <v>177</v>
      </c>
      <c r="B256">
        <v>380621</v>
      </c>
      <c r="C256">
        <v>381077</v>
      </c>
      <c r="D256">
        <v>381407</v>
      </c>
      <c r="E256">
        <v>381530</v>
      </c>
      <c r="F256">
        <v>381409</v>
      </c>
      <c r="G256">
        <v>380984</v>
      </c>
      <c r="H256">
        <v>380585</v>
      </c>
      <c r="I256">
        <v>380497</v>
      </c>
      <c r="J256">
        <v>380186</v>
      </c>
      <c r="K256">
        <v>379978</v>
      </c>
      <c r="L256">
        <v>379028</v>
      </c>
      <c r="M256">
        <v>378348</v>
      </c>
      <c r="N256">
        <v>377235</v>
      </c>
      <c r="O256">
        <v>374920</v>
      </c>
      <c r="P256">
        <v>371866</v>
      </c>
      <c r="Q256">
        <v>7</v>
      </c>
    </row>
    <row r="257" spans="1:17" hidden="1" x14ac:dyDescent="0.25">
      <c r="A257" t="s">
        <v>181</v>
      </c>
      <c r="B257">
        <v>382230</v>
      </c>
      <c r="C257">
        <v>380973</v>
      </c>
      <c r="D257">
        <v>379938</v>
      </c>
      <c r="E257">
        <v>377709</v>
      </c>
      <c r="F257">
        <v>375925</v>
      </c>
      <c r="G257">
        <v>374359</v>
      </c>
      <c r="H257">
        <v>372926</v>
      </c>
      <c r="I257">
        <v>371729</v>
      </c>
      <c r="J257">
        <v>371715</v>
      </c>
      <c r="K257">
        <v>371550</v>
      </c>
      <c r="L257">
        <v>372016</v>
      </c>
      <c r="M257">
        <v>371863</v>
      </c>
      <c r="N257">
        <v>371200</v>
      </c>
      <c r="O257">
        <v>371418</v>
      </c>
      <c r="P257">
        <v>369804</v>
      </c>
      <c r="Q257">
        <v>7</v>
      </c>
    </row>
    <row r="258" spans="1:17" hidden="1" x14ac:dyDescent="0.25">
      <c r="A258" t="s">
        <v>185</v>
      </c>
      <c r="B258">
        <v>441193</v>
      </c>
      <c r="C258">
        <v>437198</v>
      </c>
      <c r="D258">
        <v>431340</v>
      </c>
      <c r="E258">
        <v>426206</v>
      </c>
      <c r="F258">
        <v>422102</v>
      </c>
      <c r="G258">
        <v>417437</v>
      </c>
      <c r="H258">
        <v>412849</v>
      </c>
      <c r="I258">
        <v>407905</v>
      </c>
      <c r="J258">
        <v>404097</v>
      </c>
      <c r="K258">
        <v>401011</v>
      </c>
      <c r="L258">
        <v>398239</v>
      </c>
      <c r="M258">
        <v>395798</v>
      </c>
      <c r="N258">
        <v>393780</v>
      </c>
      <c r="O258">
        <v>392126</v>
      </c>
      <c r="P258">
        <v>389960</v>
      </c>
      <c r="Q258">
        <v>7</v>
      </c>
    </row>
    <row r="259" spans="1:17" hidden="1" x14ac:dyDescent="0.25">
      <c r="A259" t="s">
        <v>186</v>
      </c>
      <c r="B259">
        <v>478033</v>
      </c>
      <c r="C259">
        <v>474563</v>
      </c>
      <c r="D259">
        <v>470757</v>
      </c>
      <c r="E259">
        <v>468251</v>
      </c>
      <c r="F259">
        <v>465621</v>
      </c>
      <c r="G259">
        <v>463425</v>
      </c>
      <c r="H259">
        <v>462037</v>
      </c>
      <c r="I259">
        <v>462237</v>
      </c>
      <c r="J259">
        <v>462779</v>
      </c>
      <c r="K259">
        <v>462640</v>
      </c>
      <c r="L259">
        <v>462895</v>
      </c>
      <c r="M259">
        <v>462711</v>
      </c>
      <c r="N259">
        <v>462908</v>
      </c>
      <c r="O259">
        <v>464159</v>
      </c>
      <c r="P259">
        <v>464328</v>
      </c>
      <c r="Q259">
        <v>7</v>
      </c>
    </row>
    <row r="260" spans="1:17" hidden="1" x14ac:dyDescent="0.25">
      <c r="A260" t="s">
        <v>193</v>
      </c>
      <c r="B260">
        <v>1253041</v>
      </c>
      <c r="C260">
        <v>1259137</v>
      </c>
      <c r="D260">
        <v>1263464</v>
      </c>
      <c r="E260">
        <v>1268145</v>
      </c>
      <c r="F260">
        <v>1272156</v>
      </c>
      <c r="G260">
        <v>1272784</v>
      </c>
      <c r="H260">
        <v>1275550</v>
      </c>
      <c r="I260">
        <v>1279838</v>
      </c>
      <c r="J260">
        <v>1285007</v>
      </c>
      <c r="K260">
        <v>1288693</v>
      </c>
      <c r="L260">
        <v>1291598</v>
      </c>
      <c r="M260">
        <v>1295885</v>
      </c>
      <c r="N260">
        <v>1299382</v>
      </c>
      <c r="O260">
        <v>1302650</v>
      </c>
      <c r="P260">
        <v>1302518</v>
      </c>
      <c r="Q260">
        <v>7</v>
      </c>
    </row>
    <row r="261" spans="1:17" hidden="1" x14ac:dyDescent="0.25">
      <c r="A261" t="s">
        <v>194</v>
      </c>
      <c r="B261">
        <v>1165447</v>
      </c>
      <c r="C261">
        <v>1169763</v>
      </c>
      <c r="D261">
        <v>1172366</v>
      </c>
      <c r="E261">
        <v>1175010</v>
      </c>
      <c r="F261">
        <v>1176151</v>
      </c>
      <c r="G261">
        <v>1191470</v>
      </c>
      <c r="H261">
        <v>1192660</v>
      </c>
      <c r="I261">
        <v>1196101</v>
      </c>
      <c r="J261">
        <v>1199689</v>
      </c>
      <c r="K261">
        <v>1202425</v>
      </c>
      <c r="L261">
        <v>1205117</v>
      </c>
      <c r="M261">
        <v>1207704</v>
      </c>
      <c r="N261">
        <v>1209439</v>
      </c>
      <c r="O261">
        <v>1210688</v>
      </c>
      <c r="P261">
        <v>1212269</v>
      </c>
      <c r="Q261">
        <v>7</v>
      </c>
    </row>
    <row r="262" spans="1:17" hidden="1" x14ac:dyDescent="0.25">
      <c r="A262" t="s">
        <v>197</v>
      </c>
      <c r="B262">
        <v>1008564</v>
      </c>
      <c r="C262">
        <v>1010582</v>
      </c>
      <c r="D262">
        <v>1010421</v>
      </c>
      <c r="E262">
        <v>1010700</v>
      </c>
      <c r="F262">
        <v>1009605</v>
      </c>
      <c r="G262">
        <v>1008962</v>
      </c>
      <c r="H262">
        <v>1008481</v>
      </c>
      <c r="I262">
        <v>1008520</v>
      </c>
      <c r="J262">
        <v>1009198</v>
      </c>
      <c r="K262">
        <v>1009168</v>
      </c>
      <c r="L262">
        <v>1008786</v>
      </c>
      <c r="M262">
        <v>1008196</v>
      </c>
      <c r="N262">
        <v>1008983</v>
      </c>
      <c r="O262">
        <v>1008472</v>
      </c>
      <c r="P262">
        <v>1007967</v>
      </c>
      <c r="Q262">
        <v>7</v>
      </c>
    </row>
    <row r="263" spans="1:17" hidden="1" x14ac:dyDescent="0.25">
      <c r="A263" t="s">
        <v>199</v>
      </c>
      <c r="B263">
        <v>960226</v>
      </c>
      <c r="C263">
        <v>966167</v>
      </c>
      <c r="D263">
        <v>969541</v>
      </c>
      <c r="E263">
        <v>972986</v>
      </c>
      <c r="F263">
        <v>975283</v>
      </c>
      <c r="G263">
        <v>1033040</v>
      </c>
      <c r="H263">
        <v>1037088</v>
      </c>
      <c r="I263">
        <v>1041941</v>
      </c>
      <c r="J263">
        <v>1047407</v>
      </c>
      <c r="K263">
        <v>1051531</v>
      </c>
      <c r="L263">
        <v>1055667</v>
      </c>
      <c r="M263">
        <v>1061009</v>
      </c>
      <c r="N263">
        <v>1066438</v>
      </c>
      <c r="O263">
        <v>1070598</v>
      </c>
      <c r="P263">
        <v>1074205</v>
      </c>
      <c r="Q263">
        <v>7</v>
      </c>
    </row>
    <row r="264" spans="1:17" hidden="1" x14ac:dyDescent="0.25">
      <c r="A264" t="s">
        <v>201</v>
      </c>
      <c r="B264">
        <v>1421264</v>
      </c>
      <c r="C264">
        <v>1425897</v>
      </c>
      <c r="D264">
        <v>1427162</v>
      </c>
      <c r="E264">
        <v>1428620</v>
      </c>
      <c r="F264">
        <v>1428496</v>
      </c>
      <c r="G264">
        <v>1427073</v>
      </c>
      <c r="H264">
        <v>1426155</v>
      </c>
      <c r="I264">
        <v>1426883</v>
      </c>
      <c r="J264">
        <v>1428601</v>
      </c>
      <c r="K264">
        <v>1428714</v>
      </c>
      <c r="L264">
        <v>1428885</v>
      </c>
      <c r="M264">
        <v>1428449</v>
      </c>
      <c r="N264">
        <v>1428469</v>
      </c>
      <c r="O264">
        <v>1427508</v>
      </c>
      <c r="P264">
        <v>1424772</v>
      </c>
      <c r="Q264">
        <v>7</v>
      </c>
    </row>
    <row r="265" spans="1:17" hidden="1" x14ac:dyDescent="0.25">
      <c r="A265" t="s">
        <v>204</v>
      </c>
      <c r="B265">
        <v>442358</v>
      </c>
      <c r="C265">
        <v>444390</v>
      </c>
      <c r="D265">
        <v>446140</v>
      </c>
      <c r="E265">
        <v>451304</v>
      </c>
      <c r="F265">
        <v>445824</v>
      </c>
      <c r="G265">
        <v>440088</v>
      </c>
      <c r="H265">
        <v>434556</v>
      </c>
      <c r="I265">
        <v>428798</v>
      </c>
      <c r="J265">
        <v>423539</v>
      </c>
      <c r="K265">
        <v>418530</v>
      </c>
      <c r="L265">
        <v>413611</v>
      </c>
      <c r="M265">
        <v>408029</v>
      </c>
      <c r="N265">
        <v>400937</v>
      </c>
      <c r="O265">
        <v>393142</v>
      </c>
      <c r="P265">
        <v>385298</v>
      </c>
      <c r="Q265">
        <v>7</v>
      </c>
    </row>
    <row r="266" spans="1:17" hidden="1" x14ac:dyDescent="0.25">
      <c r="A266" t="s">
        <v>207</v>
      </c>
      <c r="B266">
        <v>743306</v>
      </c>
      <c r="C266">
        <v>748699</v>
      </c>
      <c r="D266">
        <v>754385</v>
      </c>
      <c r="E266">
        <v>758707</v>
      </c>
      <c r="F266">
        <v>762068</v>
      </c>
      <c r="G266">
        <v>764652</v>
      </c>
      <c r="H266">
        <v>767535</v>
      </c>
      <c r="I266">
        <v>769333</v>
      </c>
      <c r="J266">
        <v>770869</v>
      </c>
      <c r="K266">
        <v>773134</v>
      </c>
      <c r="L266">
        <v>774276</v>
      </c>
      <c r="M266">
        <v>776131</v>
      </c>
      <c r="N266">
        <v>776496</v>
      </c>
      <c r="O266">
        <v>775954</v>
      </c>
      <c r="P266">
        <v>774835</v>
      </c>
      <c r="Q266">
        <v>7</v>
      </c>
    </row>
    <row r="267" spans="1:17" hidden="1" x14ac:dyDescent="0.25">
      <c r="A267" t="s">
        <v>208</v>
      </c>
      <c r="B267">
        <v>247440</v>
      </c>
      <c r="C267">
        <v>247549</v>
      </c>
      <c r="D267">
        <v>247194</v>
      </c>
      <c r="E267">
        <v>246757</v>
      </c>
      <c r="F267">
        <v>246900</v>
      </c>
      <c r="G267">
        <v>246670</v>
      </c>
      <c r="H267">
        <v>246373</v>
      </c>
      <c r="I267">
        <v>245671</v>
      </c>
      <c r="J267">
        <v>245118</v>
      </c>
      <c r="K267">
        <v>244491</v>
      </c>
      <c r="L267">
        <v>243916</v>
      </c>
      <c r="M267">
        <v>243303</v>
      </c>
      <c r="N267">
        <v>242544</v>
      </c>
      <c r="O267">
        <v>241387</v>
      </c>
      <c r="P267">
        <v>240759</v>
      </c>
      <c r="Q267">
        <v>7</v>
      </c>
    </row>
    <row r="268" spans="1:17" hidden="1" x14ac:dyDescent="0.25">
      <c r="A268" t="s">
        <v>209</v>
      </c>
      <c r="B268">
        <v>261313</v>
      </c>
      <c r="C268">
        <v>263091</v>
      </c>
      <c r="D268">
        <v>264236</v>
      </c>
      <c r="E268">
        <v>267965</v>
      </c>
      <c r="F268">
        <v>266715</v>
      </c>
      <c r="G268">
        <v>265138</v>
      </c>
      <c r="H268">
        <v>263446</v>
      </c>
      <c r="I268">
        <v>261079</v>
      </c>
      <c r="J268">
        <v>258628</v>
      </c>
      <c r="K268">
        <v>256316</v>
      </c>
      <c r="L268">
        <v>253925</v>
      </c>
      <c r="M268">
        <v>251238</v>
      </c>
      <c r="N268">
        <v>248012</v>
      </c>
      <c r="O268">
        <v>244150</v>
      </c>
      <c r="P268">
        <v>242823</v>
      </c>
      <c r="Q268">
        <v>7</v>
      </c>
    </row>
    <row r="269" spans="1:17" hidden="1" x14ac:dyDescent="0.25">
      <c r="A269" t="s">
        <v>224</v>
      </c>
      <c r="B269">
        <v>368617</v>
      </c>
      <c r="C269">
        <v>368182</v>
      </c>
      <c r="D269">
        <v>368454</v>
      </c>
      <c r="E269">
        <v>369316</v>
      </c>
      <c r="F269">
        <v>369708</v>
      </c>
      <c r="G269">
        <v>370269</v>
      </c>
      <c r="H269">
        <v>370386</v>
      </c>
      <c r="I269">
        <v>370998</v>
      </c>
      <c r="J269">
        <v>370764</v>
      </c>
      <c r="K269">
        <v>371619</v>
      </c>
      <c r="L269">
        <v>371750</v>
      </c>
      <c r="M269">
        <v>372266</v>
      </c>
      <c r="N269">
        <v>373664</v>
      </c>
      <c r="O269">
        <v>376469</v>
      </c>
      <c r="P269">
        <v>380004</v>
      </c>
      <c r="Q269">
        <v>7</v>
      </c>
    </row>
    <row r="270" spans="1:17" hidden="1" x14ac:dyDescent="0.25">
      <c r="A270" t="s">
        <v>225</v>
      </c>
      <c r="B270">
        <v>510548</v>
      </c>
      <c r="C270">
        <v>508854</v>
      </c>
      <c r="D270">
        <v>508212</v>
      </c>
      <c r="E270">
        <v>507895</v>
      </c>
      <c r="F270">
        <v>507567</v>
      </c>
      <c r="G270">
        <v>507489</v>
      </c>
      <c r="H270">
        <v>508195</v>
      </c>
      <c r="I270">
        <v>509467</v>
      </c>
      <c r="J270">
        <v>509392</v>
      </c>
      <c r="K270">
        <v>509460</v>
      </c>
      <c r="L270">
        <v>508830</v>
      </c>
      <c r="M270">
        <v>508862</v>
      </c>
      <c r="N270">
        <v>509551</v>
      </c>
      <c r="O270">
        <v>511878</v>
      </c>
      <c r="P270">
        <v>514804</v>
      </c>
      <c r="Q270">
        <v>7</v>
      </c>
    </row>
    <row r="271" spans="1:17" hidden="1" x14ac:dyDescent="0.25">
      <c r="A271" t="s">
        <v>234</v>
      </c>
      <c r="B271">
        <v>498520</v>
      </c>
      <c r="C271">
        <v>498561</v>
      </c>
      <c r="D271">
        <v>499421</v>
      </c>
      <c r="E271">
        <v>499952</v>
      </c>
      <c r="F271">
        <v>500458</v>
      </c>
      <c r="G271">
        <v>500823</v>
      </c>
      <c r="H271">
        <v>500819</v>
      </c>
      <c r="I271">
        <v>499778</v>
      </c>
      <c r="J271">
        <v>497890</v>
      </c>
      <c r="K271">
        <v>495949</v>
      </c>
      <c r="L271">
        <v>493086</v>
      </c>
      <c r="M271">
        <v>489963</v>
      </c>
      <c r="N271">
        <v>488214</v>
      </c>
      <c r="O271">
        <v>487699</v>
      </c>
      <c r="P271">
        <v>487874</v>
      </c>
      <c r="Q271">
        <v>7</v>
      </c>
    </row>
    <row r="272" spans="1:17" hidden="1" x14ac:dyDescent="0.25">
      <c r="A272" t="s">
        <v>245</v>
      </c>
      <c r="B272">
        <v>726897</v>
      </c>
      <c r="C272">
        <v>721675</v>
      </c>
      <c r="D272">
        <v>716837</v>
      </c>
      <c r="E272">
        <v>713322</v>
      </c>
      <c r="F272">
        <v>708733</v>
      </c>
      <c r="G272">
        <v>703231</v>
      </c>
      <c r="H272">
        <v>697281</v>
      </c>
      <c r="I272">
        <v>689602</v>
      </c>
      <c r="J272">
        <v>681410</v>
      </c>
      <c r="K272">
        <v>674910</v>
      </c>
      <c r="L272">
        <v>667842</v>
      </c>
      <c r="M272">
        <v>659404</v>
      </c>
      <c r="N272">
        <v>651643</v>
      </c>
      <c r="O272">
        <v>643901</v>
      </c>
      <c r="P272">
        <v>636436</v>
      </c>
      <c r="Q272">
        <v>7</v>
      </c>
    </row>
    <row r="273" spans="1:17" hidden="1" x14ac:dyDescent="0.25">
      <c r="A273" t="s">
        <v>258</v>
      </c>
      <c r="B273">
        <v>546574</v>
      </c>
      <c r="C273">
        <v>541885</v>
      </c>
      <c r="D273">
        <v>538101</v>
      </c>
      <c r="E273">
        <v>534024</v>
      </c>
      <c r="F273">
        <v>530325</v>
      </c>
      <c r="G273">
        <v>527976</v>
      </c>
      <c r="H273">
        <v>525791</v>
      </c>
      <c r="I273">
        <v>522278</v>
      </c>
      <c r="J273">
        <v>518794</v>
      </c>
      <c r="K273">
        <v>515683</v>
      </c>
      <c r="L273">
        <v>512391</v>
      </c>
      <c r="M273">
        <v>508789</v>
      </c>
      <c r="N273">
        <v>504464</v>
      </c>
      <c r="O273">
        <v>499775</v>
      </c>
      <c r="P273">
        <v>495030</v>
      </c>
      <c r="Q273">
        <v>7</v>
      </c>
    </row>
    <row r="274" spans="1:17" hidden="1" x14ac:dyDescent="0.25">
      <c r="A274" t="s">
        <v>265</v>
      </c>
      <c r="B274">
        <v>466872</v>
      </c>
      <c r="C274">
        <v>466497</v>
      </c>
      <c r="D274">
        <v>466336</v>
      </c>
      <c r="E274">
        <v>465794</v>
      </c>
      <c r="F274">
        <v>463388</v>
      </c>
      <c r="G274">
        <v>460799</v>
      </c>
      <c r="H274">
        <v>457438</v>
      </c>
      <c r="I274">
        <v>453028</v>
      </c>
      <c r="J274">
        <v>448945</v>
      </c>
      <c r="K274">
        <v>444613</v>
      </c>
      <c r="L274">
        <v>439966</v>
      </c>
      <c r="M274">
        <v>436029</v>
      </c>
      <c r="N274">
        <v>433784</v>
      </c>
      <c r="O274">
        <v>433756</v>
      </c>
      <c r="P274">
        <v>434893</v>
      </c>
      <c r="Q274">
        <v>7</v>
      </c>
    </row>
    <row r="275" spans="1:17" x14ac:dyDescent="0.25">
      <c r="A275" t="s">
        <v>284</v>
      </c>
      <c r="B275">
        <f t="shared" ref="B275:Q275" si="5">AVERAGE(B210:B274)</f>
        <v>626371.32307692303</v>
      </c>
      <c r="C275">
        <f t="shared" si="5"/>
        <v>627697.63076923077</v>
      </c>
      <c r="D275">
        <f t="shared" si="5"/>
        <v>628854.5076923077</v>
      </c>
      <c r="E275">
        <f t="shared" si="5"/>
        <v>629635.23076923075</v>
      </c>
      <c r="F275">
        <f t="shared" si="5"/>
        <v>630112.75384615385</v>
      </c>
      <c r="G275">
        <f t="shared" si="5"/>
        <v>631479.75384615385</v>
      </c>
      <c r="H275">
        <f t="shared" si="5"/>
        <v>631663.19999999995</v>
      </c>
      <c r="I275">
        <f t="shared" si="5"/>
        <v>631902.36923076923</v>
      </c>
      <c r="J275">
        <f t="shared" si="5"/>
        <v>632043.5076923077</v>
      </c>
      <c r="K275">
        <f t="shared" si="5"/>
        <v>632531.24615384615</v>
      </c>
      <c r="L275">
        <f t="shared" si="5"/>
        <v>632699.36923076923</v>
      </c>
      <c r="M275">
        <f t="shared" si="5"/>
        <v>633080.67692307697</v>
      </c>
      <c r="N275">
        <f t="shared" si="5"/>
        <v>633836.76923076925</v>
      </c>
      <c r="O275">
        <f t="shared" si="5"/>
        <v>636063.64615384617</v>
      </c>
      <c r="P275">
        <f t="shared" si="5"/>
        <v>635248.75384615385</v>
      </c>
      <c r="Q275">
        <f t="shared" si="5"/>
        <v>7</v>
      </c>
    </row>
    <row r="281" spans="1:17" x14ac:dyDescent="0.25">
      <c r="A281" t="s">
        <v>283</v>
      </c>
      <c r="B281">
        <v>2014</v>
      </c>
      <c r="C281">
        <v>2013</v>
      </c>
      <c r="D281">
        <v>2012</v>
      </c>
      <c r="E281">
        <v>2011</v>
      </c>
      <c r="F281">
        <v>2010</v>
      </c>
      <c r="G281">
        <v>2009</v>
      </c>
      <c r="H281">
        <v>2008</v>
      </c>
      <c r="I281">
        <v>2007</v>
      </c>
      <c r="J281">
        <v>2006</v>
      </c>
      <c r="K281">
        <v>2005</v>
      </c>
      <c r="L281">
        <v>2004</v>
      </c>
      <c r="M281">
        <v>2003</v>
      </c>
      <c r="N281">
        <v>2002</v>
      </c>
      <c r="O281">
        <v>2001</v>
      </c>
      <c r="P281">
        <v>2000</v>
      </c>
      <c r="Q281" t="s">
        <v>0</v>
      </c>
    </row>
    <row r="282" spans="1:17" x14ac:dyDescent="0.25">
      <c r="A282" t="s">
        <v>284</v>
      </c>
      <c r="B282">
        <v>1290561.7272727273</v>
      </c>
      <c r="C282">
        <v>1290339.9848484849</v>
      </c>
      <c r="D282">
        <v>1289879.3787878789</v>
      </c>
      <c r="E282">
        <v>1307962.8636363635</v>
      </c>
      <c r="F282">
        <v>1307010.6666666667</v>
      </c>
      <c r="G282">
        <v>1305049.9393939395</v>
      </c>
      <c r="H282">
        <v>1301093.3636363635</v>
      </c>
      <c r="I282">
        <v>1296656.2878787878</v>
      </c>
      <c r="J282">
        <v>1293615.5303030303</v>
      </c>
      <c r="K282">
        <v>1291003.7121212122</v>
      </c>
      <c r="L282">
        <v>1288733.4242424243</v>
      </c>
      <c r="M282">
        <v>1286915.3333333333</v>
      </c>
      <c r="N282">
        <v>1285021.3636363635</v>
      </c>
      <c r="O282">
        <v>1291442.5151515151</v>
      </c>
      <c r="P282">
        <v>1291000.1212121211</v>
      </c>
      <c r="Q282">
        <v>1</v>
      </c>
    </row>
    <row r="283" spans="1:17" x14ac:dyDescent="0.25">
      <c r="A283" t="s">
        <v>284</v>
      </c>
      <c r="B283">
        <v>1677018.9016393442</v>
      </c>
      <c r="C283">
        <v>1673998.6065573771</v>
      </c>
      <c r="D283">
        <v>1672243.0163934426</v>
      </c>
      <c r="E283">
        <v>1670690.5409836066</v>
      </c>
      <c r="F283">
        <v>1672131.1147540985</v>
      </c>
      <c r="G283">
        <v>1670246.9508196721</v>
      </c>
      <c r="H283">
        <v>1666396.3770491802</v>
      </c>
      <c r="I283">
        <v>1661288.9180327868</v>
      </c>
      <c r="J283">
        <v>1657236.5409836066</v>
      </c>
      <c r="K283">
        <v>1653970.9016393442</v>
      </c>
      <c r="L283">
        <v>1649782.0491803279</v>
      </c>
      <c r="M283">
        <v>1645616.9180327868</v>
      </c>
      <c r="N283">
        <v>1641506.2950819673</v>
      </c>
      <c r="O283">
        <v>1639126.475409836</v>
      </c>
      <c r="P283">
        <v>1636655.8196721312</v>
      </c>
      <c r="Q283">
        <v>2</v>
      </c>
    </row>
    <row r="284" spans="1:17" x14ac:dyDescent="0.25">
      <c r="A284" t="s">
        <v>284</v>
      </c>
      <c r="B284">
        <v>2403087.3636363638</v>
      </c>
      <c r="C284">
        <v>2394524.8181818184</v>
      </c>
      <c r="D284">
        <v>2385832.6136363638</v>
      </c>
      <c r="E284">
        <v>2376476.4545454546</v>
      </c>
      <c r="F284">
        <v>2372307.8409090908</v>
      </c>
      <c r="G284">
        <v>2363303.6590909092</v>
      </c>
      <c r="H284">
        <v>2352449.7727272729</v>
      </c>
      <c r="I284">
        <v>2340517.7045454546</v>
      </c>
      <c r="J284">
        <v>2330080.5227272729</v>
      </c>
      <c r="K284">
        <v>2318960.0227272729</v>
      </c>
      <c r="L284">
        <v>2308147.3863636362</v>
      </c>
      <c r="M284">
        <v>2298931.0454545454</v>
      </c>
      <c r="N284">
        <v>2289168.8409090908</v>
      </c>
      <c r="O284">
        <v>2281686.0909090908</v>
      </c>
      <c r="P284">
        <v>2275170.2272727271</v>
      </c>
      <c r="Q284">
        <v>3</v>
      </c>
    </row>
    <row r="285" spans="1:17" x14ac:dyDescent="0.25">
      <c r="A285" t="s">
        <v>284</v>
      </c>
      <c r="B285">
        <v>3712912.6315789474</v>
      </c>
      <c r="C285">
        <v>3685850.8421052634</v>
      </c>
      <c r="D285">
        <v>3673926.7368421052</v>
      </c>
      <c r="E285">
        <v>3661610.6315789474</v>
      </c>
      <c r="F285">
        <v>3666008.789473684</v>
      </c>
      <c r="G285">
        <v>3652616.3684210526</v>
      </c>
      <c r="H285">
        <v>3634711.5789473685</v>
      </c>
      <c r="I285">
        <v>3608104.6842105263</v>
      </c>
      <c r="J285">
        <v>3586207.6842105263</v>
      </c>
      <c r="K285">
        <v>3565738.4736842103</v>
      </c>
      <c r="L285">
        <v>3543245.4210526315</v>
      </c>
      <c r="M285">
        <v>3521392.8421052634</v>
      </c>
      <c r="N285">
        <v>3501846.9473684211</v>
      </c>
      <c r="O285">
        <v>3487913.5263157897</v>
      </c>
      <c r="P285">
        <v>3474673.4210526315</v>
      </c>
      <c r="Q285">
        <v>4</v>
      </c>
    </row>
    <row r="286" spans="1:17" x14ac:dyDescent="0.25">
      <c r="A286" t="s">
        <v>284</v>
      </c>
      <c r="B286">
        <v>6663884.538461538</v>
      </c>
      <c r="C286">
        <v>6598236.076923077</v>
      </c>
      <c r="D286">
        <v>6558650.538461538</v>
      </c>
      <c r="E286">
        <v>6521310.692307692</v>
      </c>
      <c r="F286">
        <v>6497336.384615385</v>
      </c>
      <c r="G286">
        <v>6455857.692307692</v>
      </c>
      <c r="H286">
        <v>6392678.692307692</v>
      </c>
      <c r="I286">
        <v>6319792.692307692</v>
      </c>
      <c r="J286">
        <v>6261772.307692308</v>
      </c>
      <c r="K286">
        <v>6201552.538461538</v>
      </c>
      <c r="L286">
        <v>6131976.923076923</v>
      </c>
      <c r="M286">
        <v>6069878.692307692</v>
      </c>
      <c r="N286">
        <v>6008742.384615385</v>
      </c>
      <c r="O286">
        <v>5962293.692307692</v>
      </c>
      <c r="P286">
        <v>5923290.384615385</v>
      </c>
      <c r="Q286">
        <v>6</v>
      </c>
    </row>
    <row r="287" spans="1:17" x14ac:dyDescent="0.25">
      <c r="A287" t="s">
        <v>284</v>
      </c>
      <c r="B287">
        <v>626371.32307692303</v>
      </c>
      <c r="C287">
        <v>627697.63076923077</v>
      </c>
      <c r="D287">
        <v>628854.5076923077</v>
      </c>
      <c r="E287">
        <v>629635.23076923075</v>
      </c>
      <c r="F287">
        <v>630112.75384615385</v>
      </c>
      <c r="G287">
        <v>631479.75384615385</v>
      </c>
      <c r="H287">
        <v>631663.19999999995</v>
      </c>
      <c r="I287">
        <v>631902.36923076923</v>
      </c>
      <c r="J287">
        <v>632043.5076923077</v>
      </c>
      <c r="K287">
        <v>632531.24615384615</v>
      </c>
      <c r="L287">
        <v>632699.36923076923</v>
      </c>
      <c r="M287">
        <v>633080.67692307697</v>
      </c>
      <c r="N287">
        <v>633836.76923076925</v>
      </c>
      <c r="O287">
        <v>636063.64615384617</v>
      </c>
      <c r="P287">
        <v>635248.75384615385</v>
      </c>
      <c r="Q287">
        <v>7</v>
      </c>
    </row>
  </sheetData>
  <autoFilter ref="A1:Q275" xr:uid="{00000000-0009-0000-0000-000004000000}">
    <filterColumn colId="0">
      <filters>
        <filter val="GROUP"/>
      </filters>
    </filterColumn>
  </autoFilter>
  <sortState ref="A2:Q274">
    <sortCondition ref="Q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74BD-42F4-4A60-B102-33D37DB75A4B}">
  <sheetPr filterMode="1"/>
  <dimension ref="A1:Q287"/>
  <sheetViews>
    <sheetView workbookViewId="0">
      <selection activeCell="A281" sqref="A281:Q287"/>
    </sheetView>
  </sheetViews>
  <sheetFormatPr defaultRowHeight="13.8" x14ac:dyDescent="0.25"/>
  <cols>
    <col min="2" max="2" width="9.109375" bestFit="1" customWidth="1"/>
  </cols>
  <sheetData>
    <row r="1" spans="1:17" x14ac:dyDescent="0.25">
      <c r="A1" t="s">
        <v>283</v>
      </c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  <c r="L1">
        <v>2004</v>
      </c>
      <c r="M1">
        <v>2003</v>
      </c>
      <c r="N1">
        <v>2002</v>
      </c>
      <c r="O1">
        <v>2001</v>
      </c>
      <c r="P1">
        <v>2000</v>
      </c>
      <c r="Q1" t="s">
        <v>0</v>
      </c>
    </row>
    <row r="2" spans="1:17" hidden="1" x14ac:dyDescent="0.25">
      <c r="A2" t="s">
        <v>7</v>
      </c>
      <c r="B2">
        <v>88.6</v>
      </c>
      <c r="C2">
        <v>91.4</v>
      </c>
      <c r="D2">
        <v>88.1</v>
      </c>
      <c r="E2">
        <v>82.8</v>
      </c>
      <c r="F2">
        <v>79.099999999999994</v>
      </c>
      <c r="G2">
        <v>78.900000000000006</v>
      </c>
      <c r="H2">
        <v>77.900000000000006</v>
      </c>
      <c r="I2">
        <v>72.7</v>
      </c>
      <c r="J2">
        <v>71.7</v>
      </c>
      <c r="K2">
        <v>71.599999999999994</v>
      </c>
      <c r="L2">
        <v>76.900000000000006</v>
      </c>
      <c r="M2">
        <v>59.8</v>
      </c>
      <c r="N2">
        <v>59.6</v>
      </c>
      <c r="O2">
        <v>56.7</v>
      </c>
      <c r="P2">
        <v>57.3</v>
      </c>
      <c r="Q2">
        <v>1</v>
      </c>
    </row>
    <row r="3" spans="1:17" hidden="1" x14ac:dyDescent="0.25">
      <c r="A3" t="s">
        <v>8</v>
      </c>
      <c r="B3">
        <v>119.8</v>
      </c>
      <c r="C3">
        <v>121.3</v>
      </c>
      <c r="D3">
        <v>119.4</v>
      </c>
      <c r="E3">
        <v>105</v>
      </c>
      <c r="F3">
        <v>102.1</v>
      </c>
      <c r="G3">
        <v>102.2</v>
      </c>
      <c r="H3">
        <v>97.5</v>
      </c>
      <c r="I3">
        <v>93.2</v>
      </c>
      <c r="J3">
        <v>90.5</v>
      </c>
      <c r="K3">
        <v>89.5</v>
      </c>
      <c r="L3">
        <v>86.5</v>
      </c>
      <c r="M3">
        <v>77.099999999999994</v>
      </c>
      <c r="N3">
        <v>74.099999999999994</v>
      </c>
      <c r="O3">
        <v>73.099999999999994</v>
      </c>
      <c r="P3">
        <v>74.599999999999994</v>
      </c>
      <c r="Q3">
        <v>1</v>
      </c>
    </row>
    <row r="4" spans="1:17" hidden="1" x14ac:dyDescent="0.25">
      <c r="A4" t="s">
        <v>12</v>
      </c>
      <c r="B4">
        <v>132.6</v>
      </c>
      <c r="C4">
        <v>130.9</v>
      </c>
      <c r="D4">
        <v>130.30000000000001</v>
      </c>
      <c r="E4">
        <v>128.1</v>
      </c>
      <c r="F4">
        <v>116.3</v>
      </c>
      <c r="G4">
        <v>111.4</v>
      </c>
      <c r="H4">
        <v>107</v>
      </c>
      <c r="I4">
        <v>109.9</v>
      </c>
      <c r="J4">
        <v>102</v>
      </c>
      <c r="K4">
        <v>99.4</v>
      </c>
      <c r="L4">
        <v>98.9</v>
      </c>
      <c r="M4">
        <v>88.4</v>
      </c>
      <c r="N4">
        <v>93.7</v>
      </c>
      <c r="O4">
        <v>91</v>
      </c>
      <c r="P4">
        <v>87.7</v>
      </c>
      <c r="Q4">
        <v>1</v>
      </c>
    </row>
    <row r="5" spans="1:17" hidden="1" x14ac:dyDescent="0.25">
      <c r="A5" t="s">
        <v>17</v>
      </c>
      <c r="B5">
        <v>156.6</v>
      </c>
      <c r="C5">
        <v>157.19999999999999</v>
      </c>
      <c r="D5">
        <v>160.9</v>
      </c>
      <c r="E5">
        <v>148.4</v>
      </c>
      <c r="F5">
        <v>160.6</v>
      </c>
      <c r="G5">
        <v>154.6</v>
      </c>
      <c r="H5">
        <v>159.4</v>
      </c>
      <c r="I5">
        <v>157.19999999999999</v>
      </c>
      <c r="J5">
        <v>139.6</v>
      </c>
      <c r="K5">
        <v>140.4</v>
      </c>
      <c r="L5">
        <v>132</v>
      </c>
      <c r="M5">
        <v>116.4</v>
      </c>
      <c r="N5">
        <v>139</v>
      </c>
      <c r="O5">
        <v>124.1</v>
      </c>
      <c r="P5">
        <v>134.4</v>
      </c>
      <c r="Q5">
        <v>1</v>
      </c>
    </row>
    <row r="6" spans="1:17" hidden="1" x14ac:dyDescent="0.25">
      <c r="A6" t="s">
        <v>18</v>
      </c>
      <c r="B6">
        <v>145.9</v>
      </c>
      <c r="C6">
        <v>147.30000000000001</v>
      </c>
      <c r="D6">
        <v>145</v>
      </c>
      <c r="E6">
        <v>137.80000000000001</v>
      </c>
      <c r="F6">
        <v>142.6</v>
      </c>
      <c r="G6">
        <v>141.6</v>
      </c>
      <c r="H6">
        <v>128.19999999999999</v>
      </c>
      <c r="I6">
        <v>138.4</v>
      </c>
      <c r="J6">
        <v>131</v>
      </c>
      <c r="K6">
        <v>128.69999999999999</v>
      </c>
      <c r="L6">
        <v>113.6</v>
      </c>
      <c r="M6">
        <v>135.1</v>
      </c>
      <c r="N6">
        <v>114.2</v>
      </c>
      <c r="O6">
        <v>112.4</v>
      </c>
      <c r="P6">
        <v>108</v>
      </c>
      <c r="Q6">
        <v>1</v>
      </c>
    </row>
    <row r="7" spans="1:17" hidden="1" x14ac:dyDescent="0.25">
      <c r="A7" t="s">
        <v>27</v>
      </c>
      <c r="B7">
        <v>115.2</v>
      </c>
      <c r="C7">
        <v>113.7</v>
      </c>
      <c r="D7">
        <v>119.3</v>
      </c>
      <c r="E7">
        <v>118.7</v>
      </c>
      <c r="F7">
        <v>107</v>
      </c>
      <c r="G7">
        <v>100.5</v>
      </c>
      <c r="H7">
        <v>103.6</v>
      </c>
      <c r="I7">
        <v>101.6</v>
      </c>
      <c r="J7">
        <v>92.8</v>
      </c>
      <c r="K7">
        <v>88.9</v>
      </c>
      <c r="L7">
        <v>85.8</v>
      </c>
      <c r="M7">
        <v>85.9</v>
      </c>
      <c r="N7">
        <v>80.900000000000006</v>
      </c>
      <c r="O7">
        <v>76.900000000000006</v>
      </c>
      <c r="P7">
        <v>68.8</v>
      </c>
      <c r="Q7">
        <v>1</v>
      </c>
    </row>
    <row r="8" spans="1:17" hidden="1" x14ac:dyDescent="0.25">
      <c r="A8" t="s">
        <v>29</v>
      </c>
      <c r="B8">
        <v>204.2</v>
      </c>
      <c r="C8">
        <v>202.3</v>
      </c>
      <c r="D8">
        <v>203.5</v>
      </c>
      <c r="E8">
        <v>189.6</v>
      </c>
      <c r="F8">
        <v>200.8</v>
      </c>
      <c r="G8">
        <v>203.1</v>
      </c>
      <c r="H8">
        <v>186.9</v>
      </c>
      <c r="I8">
        <v>175.1</v>
      </c>
      <c r="J8">
        <v>163.69999999999999</v>
      </c>
      <c r="K8">
        <v>159.69999999999999</v>
      </c>
      <c r="L8">
        <v>145.5</v>
      </c>
      <c r="M8">
        <v>133.9</v>
      </c>
      <c r="N8">
        <v>127</v>
      </c>
      <c r="O8">
        <v>131.30000000000001</v>
      </c>
      <c r="P8">
        <v>119.7</v>
      </c>
      <c r="Q8">
        <v>1</v>
      </c>
    </row>
    <row r="9" spans="1:17" hidden="1" x14ac:dyDescent="0.25">
      <c r="A9" t="s">
        <v>30</v>
      </c>
      <c r="B9">
        <v>169.6</v>
      </c>
      <c r="C9">
        <v>171.8</v>
      </c>
      <c r="D9">
        <v>167.2</v>
      </c>
      <c r="E9">
        <v>163.9</v>
      </c>
      <c r="F9">
        <v>180.7</v>
      </c>
      <c r="G9">
        <v>195.7</v>
      </c>
      <c r="H9">
        <v>187.8</v>
      </c>
      <c r="I9">
        <v>174.4</v>
      </c>
      <c r="J9">
        <v>169.3</v>
      </c>
      <c r="K9">
        <v>165.7</v>
      </c>
      <c r="L9">
        <v>164.8</v>
      </c>
      <c r="M9">
        <v>162.1</v>
      </c>
      <c r="N9">
        <v>152.30000000000001</v>
      </c>
      <c r="O9">
        <v>154.19999999999999</v>
      </c>
      <c r="P9">
        <v>147</v>
      </c>
      <c r="Q9">
        <v>1</v>
      </c>
    </row>
    <row r="10" spans="1:17" hidden="1" x14ac:dyDescent="0.25">
      <c r="A10" t="s">
        <v>31</v>
      </c>
      <c r="B10">
        <v>131.69999999999999</v>
      </c>
      <c r="C10">
        <v>133.19999999999999</v>
      </c>
      <c r="D10">
        <v>130.1</v>
      </c>
      <c r="E10">
        <v>129.4</v>
      </c>
      <c r="F10">
        <v>147.5</v>
      </c>
      <c r="G10">
        <v>143.9</v>
      </c>
      <c r="H10">
        <v>143.80000000000001</v>
      </c>
      <c r="I10">
        <v>146.80000000000001</v>
      </c>
      <c r="J10">
        <v>137.4</v>
      </c>
      <c r="K10">
        <v>136.5</v>
      </c>
      <c r="L10">
        <v>120.7</v>
      </c>
      <c r="M10">
        <v>114.8</v>
      </c>
      <c r="N10">
        <v>124.5</v>
      </c>
      <c r="O10">
        <v>128.9</v>
      </c>
      <c r="P10">
        <v>123.9</v>
      </c>
      <c r="Q10">
        <v>1</v>
      </c>
    </row>
    <row r="11" spans="1:17" hidden="1" x14ac:dyDescent="0.25">
      <c r="A11" t="s">
        <v>32</v>
      </c>
      <c r="B11">
        <v>214.9</v>
      </c>
      <c r="C11">
        <v>201.6</v>
      </c>
      <c r="D11">
        <v>195.1</v>
      </c>
      <c r="E11">
        <v>196.5</v>
      </c>
      <c r="F11">
        <v>222</v>
      </c>
      <c r="G11">
        <v>215.5</v>
      </c>
      <c r="H11">
        <v>212</v>
      </c>
      <c r="I11">
        <v>208.9</v>
      </c>
      <c r="J11">
        <v>206.2</v>
      </c>
      <c r="K11">
        <v>206.6</v>
      </c>
      <c r="L11">
        <v>191.3</v>
      </c>
      <c r="M11">
        <v>187.9</v>
      </c>
      <c r="N11">
        <v>170.7</v>
      </c>
      <c r="O11">
        <v>176.7</v>
      </c>
      <c r="P11">
        <v>181.2</v>
      </c>
      <c r="Q11">
        <v>1</v>
      </c>
    </row>
    <row r="12" spans="1:17" hidden="1" x14ac:dyDescent="0.25">
      <c r="A12" t="s">
        <v>33</v>
      </c>
      <c r="B12">
        <v>270.5</v>
      </c>
      <c r="C12">
        <v>257</v>
      </c>
      <c r="D12">
        <v>245.2</v>
      </c>
      <c r="E12">
        <v>244.7</v>
      </c>
      <c r="F12">
        <v>260.2</v>
      </c>
      <c r="G12">
        <v>287.2</v>
      </c>
      <c r="H12">
        <v>271.7</v>
      </c>
      <c r="I12">
        <v>258.7</v>
      </c>
      <c r="J12">
        <v>249.5</v>
      </c>
      <c r="K12">
        <v>252.1</v>
      </c>
      <c r="L12">
        <v>224.6</v>
      </c>
      <c r="M12">
        <v>227.3</v>
      </c>
      <c r="N12">
        <v>220.1</v>
      </c>
      <c r="O12">
        <v>216.8</v>
      </c>
      <c r="P12">
        <v>228.2</v>
      </c>
      <c r="Q12">
        <v>1</v>
      </c>
    </row>
    <row r="13" spans="1:17" hidden="1" x14ac:dyDescent="0.25">
      <c r="A13" t="s">
        <v>34</v>
      </c>
      <c r="B13">
        <v>156.69999999999999</v>
      </c>
      <c r="C13">
        <v>147.1</v>
      </c>
      <c r="D13">
        <v>152</v>
      </c>
      <c r="E13">
        <v>154.1</v>
      </c>
      <c r="F13">
        <v>167.9</v>
      </c>
      <c r="G13">
        <v>176.7</v>
      </c>
      <c r="H13">
        <v>169.3</v>
      </c>
      <c r="I13">
        <v>167.2</v>
      </c>
      <c r="J13">
        <v>154.5</v>
      </c>
      <c r="K13">
        <v>156.9</v>
      </c>
      <c r="L13">
        <v>148</v>
      </c>
      <c r="M13">
        <v>152.80000000000001</v>
      </c>
      <c r="N13">
        <v>142.4</v>
      </c>
      <c r="O13">
        <v>145.9</v>
      </c>
      <c r="P13">
        <v>140.19999999999999</v>
      </c>
      <c r="Q13">
        <v>1</v>
      </c>
    </row>
    <row r="14" spans="1:17" hidden="1" x14ac:dyDescent="0.25">
      <c r="A14" t="s">
        <v>35</v>
      </c>
      <c r="B14">
        <v>160.6</v>
      </c>
      <c r="C14">
        <v>156.5</v>
      </c>
      <c r="D14">
        <v>152.1</v>
      </c>
      <c r="E14">
        <v>158.6</v>
      </c>
      <c r="F14">
        <v>181.3</v>
      </c>
      <c r="G14">
        <v>188.1</v>
      </c>
      <c r="H14">
        <v>170.9</v>
      </c>
      <c r="I14">
        <v>173.4</v>
      </c>
      <c r="J14">
        <v>168.1</v>
      </c>
      <c r="K14">
        <v>166.4</v>
      </c>
      <c r="L14">
        <v>153.19999999999999</v>
      </c>
      <c r="M14">
        <v>161.5</v>
      </c>
      <c r="N14">
        <v>165.5</v>
      </c>
      <c r="O14">
        <v>160.4</v>
      </c>
      <c r="P14">
        <v>156.80000000000001</v>
      </c>
      <c r="Q14">
        <v>1</v>
      </c>
    </row>
    <row r="15" spans="1:17" hidden="1" x14ac:dyDescent="0.25">
      <c r="A15" t="s">
        <v>43</v>
      </c>
      <c r="B15">
        <v>194.8</v>
      </c>
      <c r="C15">
        <v>193.6</v>
      </c>
      <c r="D15">
        <v>191</v>
      </c>
      <c r="E15">
        <v>179</v>
      </c>
      <c r="F15">
        <v>163.80000000000001</v>
      </c>
      <c r="G15">
        <v>171.4</v>
      </c>
      <c r="H15">
        <v>167.3</v>
      </c>
      <c r="I15">
        <v>165.8</v>
      </c>
      <c r="J15">
        <v>158.80000000000001</v>
      </c>
      <c r="K15">
        <v>155.5</v>
      </c>
      <c r="L15">
        <v>142.4</v>
      </c>
      <c r="M15">
        <v>141.4</v>
      </c>
      <c r="N15">
        <v>138.80000000000001</v>
      </c>
      <c r="O15">
        <v>145.4</v>
      </c>
      <c r="P15">
        <v>149.9</v>
      </c>
      <c r="Q15">
        <v>1</v>
      </c>
    </row>
    <row r="16" spans="1:17" hidden="1" x14ac:dyDescent="0.25">
      <c r="A16" t="s">
        <v>49</v>
      </c>
      <c r="B16">
        <v>117.3</v>
      </c>
      <c r="C16">
        <v>116.8</v>
      </c>
      <c r="D16">
        <v>116.2</v>
      </c>
      <c r="E16">
        <v>112.4</v>
      </c>
      <c r="F16">
        <v>117.4</v>
      </c>
      <c r="G16">
        <v>101.6</v>
      </c>
      <c r="H16">
        <v>106.1</v>
      </c>
      <c r="I16">
        <v>101.2</v>
      </c>
      <c r="J16">
        <v>105.3</v>
      </c>
      <c r="K16">
        <v>92.4</v>
      </c>
      <c r="L16">
        <v>98.8</v>
      </c>
      <c r="M16">
        <v>94.2</v>
      </c>
      <c r="N16">
        <v>90.7</v>
      </c>
      <c r="O16">
        <v>92.2</v>
      </c>
      <c r="P16">
        <v>94.4</v>
      </c>
      <c r="Q16">
        <v>1</v>
      </c>
    </row>
    <row r="17" spans="1:17" hidden="1" x14ac:dyDescent="0.25">
      <c r="A17" t="s">
        <v>52</v>
      </c>
      <c r="B17">
        <v>199.3</v>
      </c>
      <c r="C17">
        <v>196.9</v>
      </c>
      <c r="D17">
        <v>195.1</v>
      </c>
      <c r="E17">
        <v>193</v>
      </c>
      <c r="F17">
        <v>175.2</v>
      </c>
      <c r="G17">
        <v>175.2</v>
      </c>
      <c r="H17">
        <v>174.4</v>
      </c>
      <c r="I17">
        <v>170.4</v>
      </c>
      <c r="J17">
        <v>173</v>
      </c>
      <c r="K17">
        <v>169.5</v>
      </c>
      <c r="L17">
        <v>166.3</v>
      </c>
      <c r="M17">
        <v>166.7</v>
      </c>
      <c r="N17">
        <v>156.30000000000001</v>
      </c>
      <c r="O17">
        <v>154.6</v>
      </c>
      <c r="P17">
        <v>151.80000000000001</v>
      </c>
      <c r="Q17">
        <v>1</v>
      </c>
    </row>
    <row r="18" spans="1:17" hidden="1" x14ac:dyDescent="0.25">
      <c r="A18" s="1">
        <v>36861</v>
      </c>
      <c r="B18">
        <v>161.6</v>
      </c>
      <c r="C18">
        <v>168.4</v>
      </c>
      <c r="D18">
        <v>169.1</v>
      </c>
      <c r="E18">
        <v>161.9</v>
      </c>
      <c r="F18">
        <v>153.9</v>
      </c>
      <c r="G18">
        <v>154.19999999999999</v>
      </c>
      <c r="H18">
        <v>149.9</v>
      </c>
      <c r="I18">
        <v>144.30000000000001</v>
      </c>
      <c r="J18">
        <v>144.5</v>
      </c>
      <c r="K18">
        <v>137.9</v>
      </c>
      <c r="L18">
        <v>143.1</v>
      </c>
      <c r="M18">
        <v>136.80000000000001</v>
      </c>
      <c r="N18">
        <v>136.30000000000001</v>
      </c>
      <c r="O18">
        <v>138.9</v>
      </c>
      <c r="P18">
        <v>142.69999999999999</v>
      </c>
      <c r="Q18">
        <v>1</v>
      </c>
    </row>
    <row r="19" spans="1:17" hidden="1" x14ac:dyDescent="0.25">
      <c r="A19" t="s">
        <v>64</v>
      </c>
      <c r="B19">
        <v>189.5</v>
      </c>
      <c r="C19">
        <v>178.5</v>
      </c>
      <c r="D19">
        <v>168.9</v>
      </c>
      <c r="E19">
        <v>175</v>
      </c>
      <c r="F19">
        <v>173.3</v>
      </c>
      <c r="G19">
        <v>171.9</v>
      </c>
      <c r="H19">
        <v>173</v>
      </c>
      <c r="I19">
        <v>162.1</v>
      </c>
      <c r="J19">
        <v>166.1</v>
      </c>
      <c r="K19">
        <v>160.1</v>
      </c>
      <c r="L19">
        <v>155.9</v>
      </c>
      <c r="M19">
        <v>158</v>
      </c>
      <c r="N19">
        <v>153.1</v>
      </c>
      <c r="O19">
        <v>150.80000000000001</v>
      </c>
      <c r="P19">
        <v>147.30000000000001</v>
      </c>
      <c r="Q19">
        <v>1</v>
      </c>
    </row>
    <row r="20" spans="1:17" hidden="1" x14ac:dyDescent="0.25">
      <c r="A20" t="s">
        <v>68</v>
      </c>
      <c r="B20">
        <v>149.5</v>
      </c>
      <c r="C20">
        <v>151</v>
      </c>
      <c r="D20">
        <v>151</v>
      </c>
      <c r="E20">
        <v>146.30000000000001</v>
      </c>
      <c r="F20">
        <v>145.30000000000001</v>
      </c>
      <c r="G20">
        <v>146.1</v>
      </c>
      <c r="H20">
        <v>146.6</v>
      </c>
      <c r="I20">
        <v>138.4</v>
      </c>
      <c r="J20">
        <v>136</v>
      </c>
      <c r="K20">
        <v>134</v>
      </c>
      <c r="L20">
        <v>131.80000000000001</v>
      </c>
      <c r="M20">
        <v>132.6</v>
      </c>
      <c r="N20">
        <v>129.9</v>
      </c>
      <c r="O20">
        <v>128.30000000000001</v>
      </c>
      <c r="P20">
        <v>126.8</v>
      </c>
      <c r="Q20">
        <v>1</v>
      </c>
    </row>
    <row r="21" spans="1:17" hidden="1" x14ac:dyDescent="0.25">
      <c r="A21" t="s">
        <v>86</v>
      </c>
      <c r="B21">
        <v>113.1</v>
      </c>
      <c r="C21">
        <v>112</v>
      </c>
      <c r="D21">
        <v>109.5</v>
      </c>
      <c r="E21">
        <v>115.2</v>
      </c>
      <c r="F21">
        <v>112.9</v>
      </c>
      <c r="G21">
        <v>114.3</v>
      </c>
      <c r="H21">
        <v>116.2</v>
      </c>
      <c r="I21">
        <v>103.6</v>
      </c>
      <c r="J21">
        <v>98.1</v>
      </c>
      <c r="K21">
        <v>99.6</v>
      </c>
      <c r="L21">
        <v>87.9</v>
      </c>
      <c r="M21">
        <v>78.900000000000006</v>
      </c>
      <c r="N21">
        <v>89.8</v>
      </c>
      <c r="O21">
        <v>71.599999999999994</v>
      </c>
      <c r="P21">
        <v>70.2</v>
      </c>
      <c r="Q21">
        <v>1</v>
      </c>
    </row>
    <row r="22" spans="1:17" hidden="1" x14ac:dyDescent="0.25">
      <c r="A22" t="s">
        <v>89</v>
      </c>
      <c r="B22">
        <v>73.8</v>
      </c>
      <c r="C22">
        <v>73.7</v>
      </c>
      <c r="D22">
        <v>72.3</v>
      </c>
      <c r="E22">
        <v>78.3</v>
      </c>
      <c r="F22">
        <v>79.2</v>
      </c>
      <c r="G22">
        <v>76.5</v>
      </c>
      <c r="H22">
        <v>76.099999999999994</v>
      </c>
      <c r="I22">
        <v>75</v>
      </c>
      <c r="J22">
        <v>72.8</v>
      </c>
      <c r="K22">
        <v>71.5</v>
      </c>
      <c r="L22">
        <v>61.9</v>
      </c>
      <c r="M22">
        <v>59.3</v>
      </c>
      <c r="N22">
        <v>59.2</v>
      </c>
      <c r="O22">
        <v>52.9</v>
      </c>
      <c r="P22">
        <v>54.2</v>
      </c>
      <c r="Q22">
        <v>1</v>
      </c>
    </row>
    <row r="23" spans="1:17" hidden="1" x14ac:dyDescent="0.25">
      <c r="A23" t="s">
        <v>95</v>
      </c>
      <c r="B23">
        <v>82.4</v>
      </c>
      <c r="C23">
        <v>75.599999999999994</v>
      </c>
      <c r="D23">
        <v>78.400000000000006</v>
      </c>
      <c r="E23">
        <v>90.7</v>
      </c>
      <c r="F23">
        <v>89.7</v>
      </c>
      <c r="G23">
        <v>82.8</v>
      </c>
      <c r="H23">
        <v>85.9</v>
      </c>
      <c r="I23">
        <v>90.4</v>
      </c>
      <c r="J23">
        <v>82.9</v>
      </c>
      <c r="K23">
        <v>75.5</v>
      </c>
      <c r="L23">
        <v>74.2</v>
      </c>
      <c r="M23">
        <v>79.7</v>
      </c>
      <c r="N23">
        <v>68.3</v>
      </c>
      <c r="O23">
        <v>65.2</v>
      </c>
      <c r="P23">
        <v>60</v>
      </c>
      <c r="Q23">
        <v>1</v>
      </c>
    </row>
    <row r="24" spans="1:17" hidden="1" x14ac:dyDescent="0.25">
      <c r="A24" t="s">
        <v>98</v>
      </c>
      <c r="B24">
        <v>107.7</v>
      </c>
      <c r="C24">
        <v>110.5</v>
      </c>
      <c r="D24">
        <v>94.6</v>
      </c>
      <c r="E24">
        <v>92.9</v>
      </c>
      <c r="F24">
        <v>90.3</v>
      </c>
      <c r="G24">
        <v>90.4</v>
      </c>
      <c r="H24">
        <v>84.8</v>
      </c>
      <c r="I24">
        <v>93.6</v>
      </c>
      <c r="J24">
        <v>96</v>
      </c>
      <c r="K24">
        <v>80.400000000000006</v>
      </c>
      <c r="L24">
        <v>83.7</v>
      </c>
      <c r="M24">
        <v>78.599999999999994</v>
      </c>
      <c r="N24">
        <v>74.5</v>
      </c>
      <c r="O24">
        <v>67.099999999999994</v>
      </c>
      <c r="P24">
        <v>59.6</v>
      </c>
      <c r="Q24">
        <v>1</v>
      </c>
    </row>
    <row r="25" spans="1:17" hidden="1" x14ac:dyDescent="0.25">
      <c r="A25" t="s">
        <v>100</v>
      </c>
      <c r="B25">
        <v>122.8</v>
      </c>
      <c r="C25">
        <v>124.1</v>
      </c>
      <c r="D25">
        <v>127</v>
      </c>
      <c r="E25">
        <v>134.5</v>
      </c>
      <c r="F25">
        <v>126.5</v>
      </c>
      <c r="G25">
        <v>122.7</v>
      </c>
      <c r="H25">
        <v>130.30000000000001</v>
      </c>
      <c r="I25">
        <v>120.2</v>
      </c>
      <c r="J25">
        <v>114.9</v>
      </c>
      <c r="K25">
        <v>107</v>
      </c>
      <c r="L25">
        <v>102.8</v>
      </c>
      <c r="M25">
        <v>97.9</v>
      </c>
      <c r="N25">
        <v>96.8</v>
      </c>
      <c r="O25">
        <v>90.4</v>
      </c>
      <c r="P25">
        <v>81.3</v>
      </c>
      <c r="Q25">
        <v>1</v>
      </c>
    </row>
    <row r="26" spans="1:17" hidden="1" x14ac:dyDescent="0.25">
      <c r="A26" t="s">
        <v>106</v>
      </c>
      <c r="B26">
        <v>189.7</v>
      </c>
      <c r="C26">
        <v>191.1</v>
      </c>
      <c r="D26">
        <v>188.1</v>
      </c>
      <c r="E26">
        <v>174.5</v>
      </c>
      <c r="F26">
        <v>163.5</v>
      </c>
      <c r="G26">
        <v>160.80000000000001</v>
      </c>
      <c r="H26">
        <v>166.6</v>
      </c>
      <c r="I26">
        <v>160.69999999999999</v>
      </c>
      <c r="J26">
        <v>155.4</v>
      </c>
      <c r="K26">
        <v>154.80000000000001</v>
      </c>
      <c r="L26">
        <v>151.9</v>
      </c>
      <c r="M26">
        <v>153.30000000000001</v>
      </c>
      <c r="N26">
        <v>152.6</v>
      </c>
      <c r="O26">
        <v>151</v>
      </c>
      <c r="P26">
        <v>149.9</v>
      </c>
      <c r="Q26">
        <v>1</v>
      </c>
    </row>
    <row r="27" spans="1:17" hidden="1" x14ac:dyDescent="0.25">
      <c r="A27" t="s">
        <v>107</v>
      </c>
      <c r="B27">
        <v>190.3</v>
      </c>
      <c r="C27">
        <v>190.9</v>
      </c>
      <c r="D27">
        <v>192.3</v>
      </c>
      <c r="E27">
        <v>188.2</v>
      </c>
      <c r="F27">
        <v>176.4</v>
      </c>
      <c r="G27">
        <v>163.6</v>
      </c>
      <c r="H27">
        <v>165.1</v>
      </c>
      <c r="I27">
        <v>161.30000000000001</v>
      </c>
      <c r="J27">
        <v>166.4</v>
      </c>
      <c r="K27">
        <v>163.6</v>
      </c>
      <c r="L27">
        <v>164.7</v>
      </c>
      <c r="M27">
        <v>163.9</v>
      </c>
      <c r="N27">
        <v>164</v>
      </c>
      <c r="O27">
        <v>163.6</v>
      </c>
      <c r="P27">
        <v>163.5</v>
      </c>
      <c r="Q27">
        <v>1</v>
      </c>
    </row>
    <row r="28" spans="1:17" hidden="1" x14ac:dyDescent="0.25">
      <c r="A28" t="s">
        <v>119</v>
      </c>
      <c r="B28">
        <v>160.4</v>
      </c>
      <c r="C28">
        <v>165.3</v>
      </c>
      <c r="D28">
        <v>166.8</v>
      </c>
      <c r="E28">
        <v>152.19999999999999</v>
      </c>
      <c r="F28">
        <v>141.4</v>
      </c>
      <c r="G28">
        <v>136.69999999999999</v>
      </c>
      <c r="H28">
        <v>128.6</v>
      </c>
      <c r="I28">
        <v>120.8</v>
      </c>
      <c r="J28">
        <v>120.6</v>
      </c>
      <c r="K28">
        <v>117.8</v>
      </c>
      <c r="L28">
        <v>135.1</v>
      </c>
      <c r="M28">
        <v>139</v>
      </c>
      <c r="N28">
        <v>126.4</v>
      </c>
      <c r="O28">
        <v>125.5</v>
      </c>
      <c r="P28">
        <v>99.8</v>
      </c>
      <c r="Q28">
        <v>1</v>
      </c>
    </row>
    <row r="29" spans="1:17" hidden="1" x14ac:dyDescent="0.25">
      <c r="A29" t="s">
        <v>127</v>
      </c>
      <c r="B29">
        <v>152.9</v>
      </c>
      <c r="C29">
        <v>171</v>
      </c>
      <c r="D29">
        <v>184.5</v>
      </c>
      <c r="E29">
        <v>172</v>
      </c>
      <c r="F29">
        <v>152.9</v>
      </c>
      <c r="G29">
        <v>172.6</v>
      </c>
      <c r="H29">
        <v>178.1</v>
      </c>
      <c r="I29">
        <v>150.5</v>
      </c>
      <c r="J29">
        <v>152.69999999999999</v>
      </c>
      <c r="K29">
        <v>148.19999999999999</v>
      </c>
      <c r="L29">
        <v>144.69999999999999</v>
      </c>
      <c r="M29">
        <v>136.6</v>
      </c>
      <c r="N29">
        <v>118.9</v>
      </c>
      <c r="O29">
        <v>124.1</v>
      </c>
      <c r="P29">
        <v>119.1</v>
      </c>
      <c r="Q29">
        <v>1</v>
      </c>
    </row>
    <row r="30" spans="1:17" hidden="1" x14ac:dyDescent="0.25">
      <c r="A30" t="s">
        <v>131</v>
      </c>
      <c r="B30">
        <v>153.69999999999999</v>
      </c>
      <c r="C30">
        <v>154.1</v>
      </c>
      <c r="D30">
        <v>139.69999999999999</v>
      </c>
      <c r="E30">
        <v>132</v>
      </c>
      <c r="F30">
        <v>154.9</v>
      </c>
      <c r="G30">
        <v>149.6</v>
      </c>
      <c r="H30">
        <v>147.19999999999999</v>
      </c>
      <c r="I30">
        <v>140.9</v>
      </c>
      <c r="J30">
        <v>136.5</v>
      </c>
      <c r="K30">
        <v>132.4</v>
      </c>
      <c r="L30">
        <v>127.8</v>
      </c>
      <c r="M30">
        <v>124.6</v>
      </c>
      <c r="N30">
        <v>120.9</v>
      </c>
      <c r="O30">
        <v>118.8</v>
      </c>
      <c r="P30">
        <v>116</v>
      </c>
      <c r="Q30">
        <v>1</v>
      </c>
    </row>
    <row r="31" spans="1:17" hidden="1" x14ac:dyDescent="0.25">
      <c r="A31" t="s">
        <v>140</v>
      </c>
      <c r="B31">
        <v>133.80000000000001</v>
      </c>
      <c r="C31">
        <v>136.1</v>
      </c>
      <c r="D31">
        <v>128</v>
      </c>
      <c r="E31">
        <v>130.30000000000001</v>
      </c>
      <c r="F31">
        <v>116.8</v>
      </c>
      <c r="G31">
        <v>116</v>
      </c>
      <c r="H31">
        <v>112.9</v>
      </c>
      <c r="I31">
        <v>107.3</v>
      </c>
      <c r="J31">
        <v>101.6</v>
      </c>
      <c r="K31">
        <v>92.4</v>
      </c>
      <c r="L31">
        <v>94.8</v>
      </c>
      <c r="M31">
        <v>88.4</v>
      </c>
      <c r="N31">
        <v>77.599999999999994</v>
      </c>
      <c r="O31">
        <v>70.3</v>
      </c>
      <c r="P31">
        <v>67.099999999999994</v>
      </c>
      <c r="Q31">
        <v>1</v>
      </c>
    </row>
    <row r="32" spans="1:17" hidden="1" x14ac:dyDescent="0.25">
      <c r="A32" t="s">
        <v>146</v>
      </c>
      <c r="B32">
        <v>142.9</v>
      </c>
      <c r="C32">
        <v>160.69999999999999</v>
      </c>
      <c r="D32">
        <v>158.1</v>
      </c>
      <c r="E32">
        <v>157.9</v>
      </c>
      <c r="F32">
        <v>145.80000000000001</v>
      </c>
      <c r="G32">
        <v>148.1</v>
      </c>
      <c r="H32">
        <v>159.1</v>
      </c>
      <c r="I32">
        <v>144.1</v>
      </c>
      <c r="J32">
        <v>146.80000000000001</v>
      </c>
      <c r="K32">
        <v>143.9</v>
      </c>
      <c r="L32">
        <v>134.80000000000001</v>
      </c>
      <c r="M32">
        <v>129.80000000000001</v>
      </c>
      <c r="N32">
        <v>130.4</v>
      </c>
      <c r="O32">
        <v>117.9</v>
      </c>
      <c r="P32">
        <v>114.7</v>
      </c>
      <c r="Q32">
        <v>1</v>
      </c>
    </row>
    <row r="33" spans="1:17" hidden="1" x14ac:dyDescent="0.25">
      <c r="A33" t="s">
        <v>154</v>
      </c>
      <c r="B33">
        <v>74.2</v>
      </c>
      <c r="C33">
        <v>70.2</v>
      </c>
      <c r="D33">
        <v>68.5</v>
      </c>
      <c r="E33">
        <v>68.400000000000006</v>
      </c>
      <c r="F33">
        <v>69.3</v>
      </c>
      <c r="G33">
        <v>70.7</v>
      </c>
      <c r="H33">
        <v>73</v>
      </c>
      <c r="I33">
        <v>73</v>
      </c>
      <c r="J33">
        <v>67.8</v>
      </c>
      <c r="K33">
        <v>63.4</v>
      </c>
      <c r="L33">
        <v>61.6</v>
      </c>
      <c r="M33">
        <v>56.7</v>
      </c>
      <c r="N33">
        <v>49.8</v>
      </c>
      <c r="O33">
        <v>51.9</v>
      </c>
      <c r="P33">
        <v>49.2</v>
      </c>
      <c r="Q33">
        <v>1</v>
      </c>
    </row>
    <row r="34" spans="1:17" hidden="1" x14ac:dyDescent="0.25">
      <c r="A34" t="s">
        <v>160</v>
      </c>
      <c r="B34">
        <v>101</v>
      </c>
      <c r="C34">
        <v>100.2</v>
      </c>
      <c r="D34">
        <v>100.6</v>
      </c>
      <c r="E34">
        <v>101.4</v>
      </c>
      <c r="F34">
        <v>100.1</v>
      </c>
      <c r="G34">
        <v>102.6</v>
      </c>
      <c r="H34">
        <v>105.9</v>
      </c>
      <c r="I34">
        <v>103.2</v>
      </c>
      <c r="J34">
        <v>98.8</v>
      </c>
      <c r="K34">
        <v>94.9</v>
      </c>
      <c r="L34">
        <v>110.6</v>
      </c>
      <c r="M34">
        <v>90.2</v>
      </c>
      <c r="N34">
        <v>90</v>
      </c>
      <c r="O34">
        <v>92.7</v>
      </c>
      <c r="P34">
        <v>91.3</v>
      </c>
      <c r="Q34">
        <v>1</v>
      </c>
    </row>
    <row r="35" spans="1:17" hidden="1" x14ac:dyDescent="0.25">
      <c r="A35" t="s">
        <v>165</v>
      </c>
      <c r="B35">
        <v>262.3</v>
      </c>
      <c r="C35">
        <v>262.8</v>
      </c>
      <c r="D35">
        <v>266.10000000000002</v>
      </c>
      <c r="E35">
        <v>251.7</v>
      </c>
      <c r="F35">
        <v>259.60000000000002</v>
      </c>
      <c r="G35">
        <v>293.2</v>
      </c>
      <c r="H35">
        <v>322</v>
      </c>
      <c r="I35">
        <v>310.39999999999998</v>
      </c>
      <c r="J35">
        <v>275.60000000000002</v>
      </c>
      <c r="K35">
        <v>238.5</v>
      </c>
      <c r="L35">
        <v>223.9</v>
      </c>
      <c r="M35">
        <v>225.7</v>
      </c>
      <c r="N35">
        <v>244.4</v>
      </c>
      <c r="O35">
        <v>221.3</v>
      </c>
      <c r="P35">
        <v>228.8</v>
      </c>
      <c r="Q35">
        <v>1</v>
      </c>
    </row>
    <row r="36" spans="1:17" hidden="1" x14ac:dyDescent="0.25">
      <c r="A36" t="s">
        <v>168</v>
      </c>
      <c r="B36">
        <v>105.9</v>
      </c>
      <c r="C36">
        <v>108.1</v>
      </c>
      <c r="D36">
        <v>109.1</v>
      </c>
      <c r="E36">
        <v>106.5</v>
      </c>
      <c r="F36">
        <v>109.7</v>
      </c>
      <c r="G36">
        <v>107.1</v>
      </c>
      <c r="H36">
        <v>106.9</v>
      </c>
      <c r="I36">
        <v>106.9</v>
      </c>
      <c r="J36">
        <v>103.4</v>
      </c>
      <c r="K36">
        <v>100.7</v>
      </c>
      <c r="L36">
        <v>102.7</v>
      </c>
      <c r="M36">
        <v>96.6</v>
      </c>
      <c r="N36">
        <v>94.3</v>
      </c>
      <c r="O36">
        <v>93.1</v>
      </c>
      <c r="P36">
        <v>96.8</v>
      </c>
      <c r="Q36">
        <v>1</v>
      </c>
    </row>
    <row r="37" spans="1:17" hidden="1" x14ac:dyDescent="0.25">
      <c r="A37" t="s">
        <v>182</v>
      </c>
      <c r="B37">
        <v>187.8</v>
      </c>
      <c r="C37">
        <v>174.1</v>
      </c>
      <c r="D37">
        <v>173.8</v>
      </c>
      <c r="E37">
        <v>165.7</v>
      </c>
      <c r="F37">
        <v>158.80000000000001</v>
      </c>
      <c r="G37">
        <v>161.1</v>
      </c>
      <c r="H37">
        <v>160.69999999999999</v>
      </c>
      <c r="I37">
        <v>149.5</v>
      </c>
      <c r="J37">
        <v>142</v>
      </c>
      <c r="K37">
        <v>141.69999999999999</v>
      </c>
      <c r="L37">
        <v>139.1</v>
      </c>
      <c r="M37">
        <v>133.30000000000001</v>
      </c>
      <c r="N37">
        <v>135.30000000000001</v>
      </c>
      <c r="O37">
        <v>139.30000000000001</v>
      </c>
      <c r="P37">
        <v>130</v>
      </c>
      <c r="Q37">
        <v>1</v>
      </c>
    </row>
    <row r="38" spans="1:17" hidden="1" x14ac:dyDescent="0.25">
      <c r="A38" t="s">
        <v>183</v>
      </c>
      <c r="B38">
        <v>161</v>
      </c>
      <c r="C38">
        <v>148.19999999999999</v>
      </c>
      <c r="D38">
        <v>138.5</v>
      </c>
      <c r="E38">
        <v>134.1</v>
      </c>
      <c r="F38">
        <v>135.9</v>
      </c>
      <c r="G38">
        <v>129.5</v>
      </c>
      <c r="H38">
        <v>127.8</v>
      </c>
      <c r="I38">
        <v>122.6</v>
      </c>
      <c r="J38">
        <v>110.4</v>
      </c>
      <c r="K38">
        <v>108.3</v>
      </c>
      <c r="L38">
        <v>105.1</v>
      </c>
      <c r="M38">
        <v>97.2</v>
      </c>
      <c r="N38">
        <v>99.4</v>
      </c>
      <c r="O38">
        <v>97.5</v>
      </c>
      <c r="P38">
        <v>96.1</v>
      </c>
      <c r="Q38">
        <v>1</v>
      </c>
    </row>
    <row r="39" spans="1:17" hidden="1" x14ac:dyDescent="0.25">
      <c r="A39" t="s">
        <v>184</v>
      </c>
      <c r="B39">
        <v>180.9</v>
      </c>
      <c r="C39">
        <v>169.1</v>
      </c>
      <c r="D39">
        <v>162.19999999999999</v>
      </c>
      <c r="E39">
        <v>160.19999999999999</v>
      </c>
      <c r="F39">
        <v>160.30000000000001</v>
      </c>
      <c r="G39">
        <v>160.80000000000001</v>
      </c>
      <c r="H39">
        <v>154.9</v>
      </c>
      <c r="I39">
        <v>140.19999999999999</v>
      </c>
      <c r="J39">
        <v>132.19999999999999</v>
      </c>
      <c r="K39">
        <v>127.7</v>
      </c>
      <c r="L39">
        <v>133.6</v>
      </c>
      <c r="M39">
        <v>124.8</v>
      </c>
      <c r="N39">
        <v>123.6</v>
      </c>
      <c r="O39">
        <v>124.3</v>
      </c>
      <c r="P39">
        <v>117.1</v>
      </c>
      <c r="Q39">
        <v>1</v>
      </c>
    </row>
    <row r="40" spans="1:17" hidden="1" x14ac:dyDescent="0.25">
      <c r="A40" t="s">
        <v>191</v>
      </c>
      <c r="B40">
        <v>272.60000000000002</v>
      </c>
      <c r="C40">
        <v>246.7</v>
      </c>
      <c r="D40">
        <v>239.3</v>
      </c>
      <c r="E40">
        <v>232.8</v>
      </c>
      <c r="F40">
        <v>238.7</v>
      </c>
      <c r="G40">
        <v>239</v>
      </c>
      <c r="H40">
        <v>229.7</v>
      </c>
      <c r="I40">
        <v>206.7</v>
      </c>
      <c r="J40">
        <v>195.3</v>
      </c>
      <c r="K40">
        <v>217.7</v>
      </c>
      <c r="L40">
        <v>191.1</v>
      </c>
      <c r="M40">
        <v>200.3</v>
      </c>
      <c r="N40">
        <v>188.2</v>
      </c>
      <c r="O40">
        <v>189</v>
      </c>
      <c r="P40">
        <v>207.2</v>
      </c>
      <c r="Q40">
        <v>1</v>
      </c>
    </row>
    <row r="41" spans="1:17" hidden="1" x14ac:dyDescent="0.25">
      <c r="A41" t="s">
        <v>192</v>
      </c>
      <c r="B41">
        <v>202</v>
      </c>
      <c r="C41">
        <v>209.3</v>
      </c>
      <c r="D41">
        <v>201.5</v>
      </c>
      <c r="E41">
        <v>196.8</v>
      </c>
      <c r="F41">
        <v>208.8</v>
      </c>
      <c r="G41">
        <v>215.3</v>
      </c>
      <c r="H41">
        <v>202.2</v>
      </c>
      <c r="I41">
        <v>184.2</v>
      </c>
      <c r="J41">
        <v>168.2</v>
      </c>
      <c r="K41">
        <v>171.2</v>
      </c>
      <c r="L41">
        <v>170.8</v>
      </c>
      <c r="M41">
        <v>166</v>
      </c>
      <c r="N41">
        <v>148.6</v>
      </c>
      <c r="O41">
        <v>162.4</v>
      </c>
      <c r="P41">
        <v>168.2</v>
      </c>
      <c r="Q41">
        <v>1</v>
      </c>
    </row>
    <row r="42" spans="1:17" hidden="1" x14ac:dyDescent="0.25">
      <c r="A42" t="s">
        <v>196</v>
      </c>
      <c r="B42">
        <v>167.4</v>
      </c>
      <c r="C42">
        <v>161.5</v>
      </c>
      <c r="D42">
        <v>152.5</v>
      </c>
      <c r="E42">
        <v>146</v>
      </c>
      <c r="F42">
        <v>159.80000000000001</v>
      </c>
      <c r="G42">
        <v>171.5</v>
      </c>
      <c r="H42">
        <v>164.7</v>
      </c>
      <c r="I42">
        <v>160</v>
      </c>
      <c r="J42">
        <v>148.9</v>
      </c>
      <c r="K42">
        <v>141.80000000000001</v>
      </c>
      <c r="L42">
        <v>155.6</v>
      </c>
      <c r="M42">
        <v>148.5</v>
      </c>
      <c r="N42">
        <v>145.30000000000001</v>
      </c>
      <c r="O42">
        <v>151</v>
      </c>
      <c r="P42">
        <v>153.4</v>
      </c>
      <c r="Q42">
        <v>1</v>
      </c>
    </row>
    <row r="43" spans="1:17" hidden="1" x14ac:dyDescent="0.25">
      <c r="A43" t="s">
        <v>200</v>
      </c>
      <c r="B43">
        <v>191.7</v>
      </c>
      <c r="C43">
        <v>194.8</v>
      </c>
      <c r="D43">
        <v>196.5</v>
      </c>
      <c r="E43">
        <v>183.7</v>
      </c>
      <c r="F43">
        <v>178.1</v>
      </c>
      <c r="G43">
        <v>181.3</v>
      </c>
      <c r="H43">
        <v>157.1</v>
      </c>
      <c r="I43">
        <v>148</v>
      </c>
      <c r="J43">
        <v>153.19999999999999</v>
      </c>
      <c r="K43">
        <v>166.2</v>
      </c>
      <c r="L43">
        <v>193.4</v>
      </c>
      <c r="M43">
        <v>178.1</v>
      </c>
      <c r="N43">
        <v>154</v>
      </c>
      <c r="O43">
        <v>155.6</v>
      </c>
      <c r="P43">
        <v>166.2</v>
      </c>
      <c r="Q43">
        <v>1</v>
      </c>
    </row>
    <row r="44" spans="1:17" hidden="1" x14ac:dyDescent="0.25">
      <c r="A44" t="s">
        <v>210</v>
      </c>
      <c r="B44">
        <v>211.1</v>
      </c>
      <c r="C44">
        <v>200.2</v>
      </c>
      <c r="D44">
        <v>196.2</v>
      </c>
      <c r="E44">
        <v>198.7</v>
      </c>
      <c r="F44">
        <v>209.3</v>
      </c>
      <c r="G44">
        <v>213.8</v>
      </c>
      <c r="H44">
        <v>226.9</v>
      </c>
      <c r="I44">
        <v>208.1</v>
      </c>
      <c r="J44">
        <v>177.9</v>
      </c>
      <c r="K44">
        <v>177</v>
      </c>
      <c r="L44">
        <v>199.2</v>
      </c>
      <c r="M44">
        <v>174.6</v>
      </c>
      <c r="N44">
        <v>195.9</v>
      </c>
      <c r="O44">
        <v>201.7</v>
      </c>
      <c r="P44">
        <v>185.5</v>
      </c>
      <c r="Q44">
        <v>1</v>
      </c>
    </row>
    <row r="45" spans="1:17" hidden="1" x14ac:dyDescent="0.25">
      <c r="A45" t="s">
        <v>211</v>
      </c>
      <c r="B45">
        <v>199.8</v>
      </c>
      <c r="C45">
        <v>196.2</v>
      </c>
      <c r="D45">
        <v>198.2</v>
      </c>
      <c r="E45">
        <v>191.1</v>
      </c>
      <c r="F45">
        <v>183.4</v>
      </c>
      <c r="G45">
        <v>216.1</v>
      </c>
      <c r="H45">
        <v>211.1</v>
      </c>
      <c r="I45">
        <v>199.5</v>
      </c>
      <c r="J45">
        <v>211.5</v>
      </c>
      <c r="K45">
        <v>188.1</v>
      </c>
      <c r="L45">
        <v>183.3</v>
      </c>
      <c r="M45">
        <v>166.9</v>
      </c>
      <c r="N45">
        <v>187.6</v>
      </c>
      <c r="O45">
        <v>190.1</v>
      </c>
      <c r="P45">
        <v>191.2</v>
      </c>
      <c r="Q45">
        <v>1</v>
      </c>
    </row>
    <row r="46" spans="1:17" hidden="1" x14ac:dyDescent="0.25">
      <c r="A46" t="s">
        <v>212</v>
      </c>
      <c r="B46">
        <v>215.8</v>
      </c>
      <c r="C46">
        <v>207.4</v>
      </c>
      <c r="D46">
        <v>231.8</v>
      </c>
      <c r="E46">
        <v>223.1</v>
      </c>
      <c r="F46">
        <v>222.1</v>
      </c>
      <c r="G46">
        <v>248.5</v>
      </c>
      <c r="H46">
        <v>251.4</v>
      </c>
      <c r="I46">
        <v>239.2</v>
      </c>
      <c r="J46">
        <v>237.6</v>
      </c>
      <c r="K46">
        <v>239.3</v>
      </c>
      <c r="L46">
        <v>216.9</v>
      </c>
      <c r="M46">
        <v>214.6</v>
      </c>
      <c r="N46">
        <v>214.9</v>
      </c>
      <c r="O46">
        <v>203</v>
      </c>
      <c r="P46">
        <v>204.6</v>
      </c>
      <c r="Q46">
        <v>1</v>
      </c>
    </row>
    <row r="47" spans="1:17" hidden="1" x14ac:dyDescent="0.25">
      <c r="A47" t="s">
        <v>213</v>
      </c>
      <c r="B47">
        <v>167.5</v>
      </c>
      <c r="C47">
        <v>163.4</v>
      </c>
      <c r="D47">
        <v>166.1</v>
      </c>
      <c r="E47">
        <v>178.3</v>
      </c>
      <c r="F47">
        <v>172.4</v>
      </c>
      <c r="G47">
        <v>196.9</v>
      </c>
      <c r="H47">
        <v>195.2</v>
      </c>
      <c r="I47">
        <v>197.3</v>
      </c>
      <c r="J47">
        <v>207.2</v>
      </c>
      <c r="K47">
        <v>190.7</v>
      </c>
      <c r="L47">
        <v>176.6</v>
      </c>
      <c r="M47">
        <v>191.5</v>
      </c>
      <c r="N47">
        <v>199.3</v>
      </c>
      <c r="O47">
        <v>196.6</v>
      </c>
      <c r="P47">
        <v>191.3</v>
      </c>
      <c r="Q47">
        <v>1</v>
      </c>
    </row>
    <row r="48" spans="1:17" hidden="1" x14ac:dyDescent="0.25">
      <c r="A48" t="s">
        <v>214</v>
      </c>
      <c r="B48">
        <v>194.7</v>
      </c>
      <c r="C48">
        <v>197.7</v>
      </c>
      <c r="D48">
        <v>198.2</v>
      </c>
      <c r="E48">
        <v>212.1</v>
      </c>
      <c r="F48">
        <v>214.3</v>
      </c>
      <c r="G48">
        <v>220.5</v>
      </c>
      <c r="H48">
        <v>216.4</v>
      </c>
      <c r="I48">
        <v>215.2</v>
      </c>
      <c r="J48">
        <v>213.4</v>
      </c>
      <c r="K48">
        <v>197.4</v>
      </c>
      <c r="L48">
        <v>208.4</v>
      </c>
      <c r="M48">
        <v>211.7</v>
      </c>
      <c r="N48">
        <v>211.5</v>
      </c>
      <c r="O48">
        <v>218.9</v>
      </c>
      <c r="P48">
        <v>200.5</v>
      </c>
      <c r="Q48">
        <v>1</v>
      </c>
    </row>
    <row r="49" spans="1:17" hidden="1" x14ac:dyDescent="0.25">
      <c r="A49" t="s">
        <v>216</v>
      </c>
      <c r="B49">
        <v>154.1</v>
      </c>
      <c r="C49">
        <v>149.80000000000001</v>
      </c>
      <c r="D49">
        <v>148.9</v>
      </c>
      <c r="E49">
        <v>156.4</v>
      </c>
      <c r="F49">
        <v>145.1</v>
      </c>
      <c r="G49">
        <v>161.6</v>
      </c>
      <c r="H49">
        <v>164.9</v>
      </c>
      <c r="I49">
        <v>157</v>
      </c>
      <c r="J49">
        <v>159.5</v>
      </c>
      <c r="K49">
        <v>154.19999999999999</v>
      </c>
      <c r="L49">
        <v>158.30000000000001</v>
      </c>
      <c r="M49">
        <v>142.9</v>
      </c>
      <c r="N49">
        <v>142.69999999999999</v>
      </c>
      <c r="O49">
        <v>131.1</v>
      </c>
      <c r="P49">
        <v>132</v>
      </c>
      <c r="Q49">
        <v>1</v>
      </c>
    </row>
    <row r="50" spans="1:17" hidden="1" x14ac:dyDescent="0.25">
      <c r="A50" t="s">
        <v>217</v>
      </c>
      <c r="B50">
        <v>137.4</v>
      </c>
      <c r="C50">
        <v>138.69999999999999</v>
      </c>
      <c r="D50">
        <v>156.6</v>
      </c>
      <c r="E50">
        <v>169.4</v>
      </c>
      <c r="F50">
        <v>165</v>
      </c>
      <c r="G50">
        <v>171.8</v>
      </c>
      <c r="H50">
        <v>161</v>
      </c>
      <c r="I50">
        <v>153.5</v>
      </c>
      <c r="J50">
        <v>149.6</v>
      </c>
      <c r="K50">
        <v>139.6</v>
      </c>
      <c r="L50">
        <v>138.6</v>
      </c>
      <c r="M50">
        <v>151.4</v>
      </c>
      <c r="N50">
        <v>147.30000000000001</v>
      </c>
      <c r="O50">
        <v>149.19999999999999</v>
      </c>
      <c r="P50">
        <v>147.69999999999999</v>
      </c>
      <c r="Q50">
        <v>1</v>
      </c>
    </row>
    <row r="51" spans="1:17" hidden="1" x14ac:dyDescent="0.25">
      <c r="A51" t="s">
        <v>220</v>
      </c>
      <c r="B51">
        <v>138.30000000000001</v>
      </c>
      <c r="C51">
        <v>134.5</v>
      </c>
      <c r="D51">
        <v>134.4</v>
      </c>
      <c r="E51">
        <v>133.6</v>
      </c>
      <c r="F51">
        <v>126.4</v>
      </c>
      <c r="G51">
        <v>126.5</v>
      </c>
      <c r="H51">
        <v>127.1</v>
      </c>
      <c r="I51">
        <v>119.1</v>
      </c>
      <c r="J51">
        <v>119.4</v>
      </c>
      <c r="K51">
        <v>124.6</v>
      </c>
      <c r="L51">
        <v>122.2</v>
      </c>
      <c r="M51">
        <v>120.7</v>
      </c>
      <c r="N51">
        <v>114.3</v>
      </c>
      <c r="O51">
        <v>108.9</v>
      </c>
      <c r="P51">
        <v>94.8</v>
      </c>
      <c r="Q51">
        <v>1</v>
      </c>
    </row>
    <row r="52" spans="1:17" hidden="1" x14ac:dyDescent="0.25">
      <c r="A52" t="s">
        <v>223</v>
      </c>
      <c r="B52">
        <v>139.6</v>
      </c>
      <c r="C52">
        <v>139.5</v>
      </c>
      <c r="D52">
        <v>134.5</v>
      </c>
      <c r="E52">
        <v>130</v>
      </c>
      <c r="F52">
        <v>128.80000000000001</v>
      </c>
      <c r="G52">
        <v>126.3</v>
      </c>
      <c r="H52">
        <v>125.6</v>
      </c>
      <c r="I52">
        <v>122.4</v>
      </c>
      <c r="J52">
        <v>117.2</v>
      </c>
      <c r="K52">
        <v>119.9</v>
      </c>
      <c r="L52">
        <v>122.1</v>
      </c>
      <c r="M52">
        <v>121.2</v>
      </c>
      <c r="N52">
        <v>122.3</v>
      </c>
      <c r="O52">
        <v>118.5</v>
      </c>
      <c r="P52">
        <v>119.6</v>
      </c>
      <c r="Q52">
        <v>1</v>
      </c>
    </row>
    <row r="53" spans="1:17" hidden="1" x14ac:dyDescent="0.25">
      <c r="A53" t="s">
        <v>226</v>
      </c>
      <c r="B53">
        <v>139.6</v>
      </c>
      <c r="C53">
        <v>140.19999999999999</v>
      </c>
      <c r="D53">
        <v>144.19999999999999</v>
      </c>
      <c r="E53">
        <v>145.19999999999999</v>
      </c>
      <c r="F53">
        <v>143.5</v>
      </c>
      <c r="G53">
        <v>144.5</v>
      </c>
      <c r="H53">
        <v>144.1</v>
      </c>
      <c r="I53">
        <v>138.4</v>
      </c>
      <c r="J53">
        <v>137.4</v>
      </c>
      <c r="K53">
        <v>131.6</v>
      </c>
      <c r="L53">
        <v>129.6</v>
      </c>
      <c r="M53">
        <v>119</v>
      </c>
      <c r="N53">
        <v>114.2</v>
      </c>
      <c r="O53">
        <v>110</v>
      </c>
      <c r="P53">
        <v>105</v>
      </c>
      <c r="Q53">
        <v>1</v>
      </c>
    </row>
    <row r="54" spans="1:17" hidden="1" x14ac:dyDescent="0.25">
      <c r="A54" t="s">
        <v>227</v>
      </c>
      <c r="B54">
        <v>166.8</v>
      </c>
      <c r="C54">
        <v>170</v>
      </c>
      <c r="D54">
        <v>164.5</v>
      </c>
      <c r="E54">
        <v>167.8</v>
      </c>
      <c r="F54">
        <v>165.8</v>
      </c>
      <c r="G54">
        <v>170.7</v>
      </c>
      <c r="H54">
        <v>171.1</v>
      </c>
      <c r="I54">
        <v>161.4</v>
      </c>
      <c r="J54">
        <v>164.3</v>
      </c>
      <c r="K54">
        <v>158.6</v>
      </c>
      <c r="L54">
        <v>146.1</v>
      </c>
      <c r="M54">
        <v>142.19999999999999</v>
      </c>
      <c r="N54">
        <v>132.69999999999999</v>
      </c>
      <c r="O54">
        <v>120.3</v>
      </c>
      <c r="P54">
        <v>107</v>
      </c>
      <c r="Q54">
        <v>1</v>
      </c>
    </row>
    <row r="55" spans="1:17" hidden="1" x14ac:dyDescent="0.25">
      <c r="A55" t="s">
        <v>228</v>
      </c>
      <c r="B55">
        <v>151</v>
      </c>
      <c r="C55">
        <v>144.80000000000001</v>
      </c>
      <c r="D55">
        <v>153.9</v>
      </c>
      <c r="E55">
        <v>153.6</v>
      </c>
      <c r="F55">
        <v>162.1</v>
      </c>
      <c r="G55">
        <v>157</v>
      </c>
      <c r="H55">
        <v>154.1</v>
      </c>
      <c r="I55">
        <v>143.69999999999999</v>
      </c>
      <c r="J55">
        <v>133.4</v>
      </c>
      <c r="K55">
        <v>129.30000000000001</v>
      </c>
      <c r="L55">
        <v>127.5</v>
      </c>
      <c r="M55">
        <v>137.30000000000001</v>
      </c>
      <c r="N55">
        <v>136.19999999999999</v>
      </c>
      <c r="O55">
        <v>135.5</v>
      </c>
      <c r="P55">
        <v>131.5</v>
      </c>
      <c r="Q55">
        <v>1</v>
      </c>
    </row>
    <row r="56" spans="1:17" hidden="1" x14ac:dyDescent="0.25">
      <c r="A56" t="s">
        <v>229</v>
      </c>
      <c r="B56">
        <v>188.6</v>
      </c>
      <c r="C56">
        <v>192.5</v>
      </c>
      <c r="D56">
        <v>203.1</v>
      </c>
      <c r="E56">
        <v>222.2</v>
      </c>
      <c r="F56">
        <v>232.3</v>
      </c>
      <c r="G56">
        <v>229.8</v>
      </c>
      <c r="H56">
        <v>229.5</v>
      </c>
      <c r="I56">
        <v>235.2</v>
      </c>
      <c r="J56">
        <v>233.6</v>
      </c>
      <c r="K56">
        <v>208.9</v>
      </c>
      <c r="L56">
        <v>204.9</v>
      </c>
      <c r="M56">
        <v>196.7</v>
      </c>
      <c r="N56">
        <v>196.1</v>
      </c>
      <c r="O56">
        <v>193.2</v>
      </c>
      <c r="P56">
        <v>174.7</v>
      </c>
      <c r="Q56">
        <v>1</v>
      </c>
    </row>
    <row r="57" spans="1:17" hidden="1" x14ac:dyDescent="0.25">
      <c r="A57" t="s">
        <v>230</v>
      </c>
      <c r="B57">
        <v>145.30000000000001</v>
      </c>
      <c r="C57">
        <v>151</v>
      </c>
      <c r="D57">
        <v>152.80000000000001</v>
      </c>
      <c r="E57">
        <v>153.5</v>
      </c>
      <c r="F57">
        <v>163.6</v>
      </c>
      <c r="G57">
        <v>166</v>
      </c>
      <c r="H57">
        <v>160.6</v>
      </c>
      <c r="I57">
        <v>144.1</v>
      </c>
      <c r="J57">
        <v>150.4</v>
      </c>
      <c r="K57">
        <v>162.30000000000001</v>
      </c>
      <c r="L57">
        <v>146.5</v>
      </c>
      <c r="M57">
        <v>145.9</v>
      </c>
      <c r="N57">
        <v>135</v>
      </c>
      <c r="O57">
        <v>137.9</v>
      </c>
      <c r="P57">
        <v>134</v>
      </c>
      <c r="Q57">
        <v>1</v>
      </c>
    </row>
    <row r="58" spans="1:17" hidden="1" x14ac:dyDescent="0.25">
      <c r="A58" t="s">
        <v>231</v>
      </c>
      <c r="B58">
        <v>166.3</v>
      </c>
      <c r="C58">
        <v>156.4</v>
      </c>
      <c r="D58">
        <v>156.30000000000001</v>
      </c>
      <c r="E58">
        <v>175</v>
      </c>
      <c r="F58">
        <v>170.4</v>
      </c>
      <c r="G58">
        <v>157.1</v>
      </c>
      <c r="H58">
        <v>162.30000000000001</v>
      </c>
      <c r="I58">
        <v>167</v>
      </c>
      <c r="J58">
        <v>165.5</v>
      </c>
      <c r="K58">
        <v>153.4</v>
      </c>
      <c r="L58">
        <v>133.19999999999999</v>
      </c>
      <c r="M58">
        <v>141.19999999999999</v>
      </c>
      <c r="N58">
        <v>141.1</v>
      </c>
      <c r="O58">
        <v>143.69999999999999</v>
      </c>
      <c r="P58">
        <v>142.6</v>
      </c>
      <c r="Q58">
        <v>1</v>
      </c>
    </row>
    <row r="59" spans="1:17" hidden="1" x14ac:dyDescent="0.25">
      <c r="A59" t="s">
        <v>232</v>
      </c>
      <c r="B59">
        <v>161.80000000000001</v>
      </c>
      <c r="C59">
        <v>145.69999999999999</v>
      </c>
      <c r="D59">
        <v>144.1</v>
      </c>
      <c r="E59">
        <v>156.80000000000001</v>
      </c>
      <c r="F59">
        <v>129.1</v>
      </c>
      <c r="G59">
        <v>118.9</v>
      </c>
      <c r="H59">
        <v>117.7</v>
      </c>
      <c r="I59">
        <v>126.3</v>
      </c>
      <c r="J59">
        <v>116.8</v>
      </c>
      <c r="K59">
        <v>104.2</v>
      </c>
      <c r="L59">
        <v>108.4</v>
      </c>
      <c r="M59">
        <v>103.8</v>
      </c>
      <c r="N59">
        <v>92.5</v>
      </c>
      <c r="O59">
        <v>97.1</v>
      </c>
      <c r="P59">
        <v>98.6</v>
      </c>
      <c r="Q59">
        <v>1</v>
      </c>
    </row>
    <row r="60" spans="1:17" hidden="1" x14ac:dyDescent="0.25">
      <c r="A60" t="s">
        <v>237</v>
      </c>
      <c r="B60">
        <v>172.5</v>
      </c>
      <c r="C60">
        <v>163.5</v>
      </c>
      <c r="D60">
        <v>166.6</v>
      </c>
      <c r="E60">
        <v>164.4</v>
      </c>
      <c r="F60">
        <v>115.5</v>
      </c>
      <c r="G60">
        <v>108.7</v>
      </c>
      <c r="H60">
        <v>124.5</v>
      </c>
      <c r="I60">
        <v>129.80000000000001</v>
      </c>
      <c r="J60">
        <v>140.19999999999999</v>
      </c>
      <c r="K60">
        <v>125.9</v>
      </c>
      <c r="L60">
        <v>124.1</v>
      </c>
      <c r="M60">
        <v>122.2</v>
      </c>
      <c r="N60">
        <v>120.4</v>
      </c>
      <c r="O60">
        <v>118.7</v>
      </c>
      <c r="P60">
        <v>116.9</v>
      </c>
      <c r="Q60">
        <v>1</v>
      </c>
    </row>
    <row r="61" spans="1:17" hidden="1" x14ac:dyDescent="0.25">
      <c r="A61" t="s">
        <v>239</v>
      </c>
      <c r="B61">
        <v>112.7</v>
      </c>
      <c r="C61">
        <v>111.6</v>
      </c>
      <c r="D61">
        <v>113</v>
      </c>
      <c r="E61">
        <v>128.30000000000001</v>
      </c>
      <c r="F61">
        <v>99.4</v>
      </c>
      <c r="G61">
        <v>95.5</v>
      </c>
      <c r="H61">
        <v>107.3</v>
      </c>
      <c r="I61">
        <v>93.9</v>
      </c>
      <c r="J61">
        <v>91.2</v>
      </c>
      <c r="K61">
        <v>81.099999999999994</v>
      </c>
      <c r="L61">
        <v>85.7</v>
      </c>
      <c r="M61">
        <v>80.5</v>
      </c>
      <c r="N61">
        <v>85.6</v>
      </c>
      <c r="O61">
        <v>81.599999999999994</v>
      </c>
      <c r="P61">
        <v>69.7</v>
      </c>
      <c r="Q61">
        <v>1</v>
      </c>
    </row>
    <row r="62" spans="1:17" hidden="1" x14ac:dyDescent="0.25">
      <c r="A62" t="s">
        <v>240</v>
      </c>
      <c r="B62">
        <v>135</v>
      </c>
      <c r="C62">
        <v>138.1</v>
      </c>
      <c r="D62">
        <v>135</v>
      </c>
      <c r="E62">
        <v>129.9</v>
      </c>
      <c r="F62">
        <v>99.7</v>
      </c>
      <c r="G62">
        <v>108.1</v>
      </c>
      <c r="H62">
        <v>103.7</v>
      </c>
      <c r="I62">
        <v>92.4</v>
      </c>
      <c r="J62">
        <v>86.7</v>
      </c>
      <c r="K62">
        <v>93.8</v>
      </c>
      <c r="L62">
        <v>104.5</v>
      </c>
      <c r="M62">
        <v>92.6</v>
      </c>
      <c r="N62">
        <v>86.2</v>
      </c>
      <c r="O62">
        <v>72.900000000000006</v>
      </c>
      <c r="P62">
        <v>88.7</v>
      </c>
      <c r="Q62">
        <v>1</v>
      </c>
    </row>
    <row r="63" spans="1:17" hidden="1" x14ac:dyDescent="0.25">
      <c r="A63" t="s">
        <v>241</v>
      </c>
      <c r="B63">
        <v>198.1</v>
      </c>
      <c r="C63">
        <v>195.3</v>
      </c>
      <c r="D63">
        <v>186.1</v>
      </c>
      <c r="E63">
        <v>167.2</v>
      </c>
      <c r="F63">
        <v>131.5</v>
      </c>
      <c r="G63">
        <v>134.4</v>
      </c>
      <c r="H63">
        <v>129.5</v>
      </c>
      <c r="I63">
        <v>137.1</v>
      </c>
      <c r="J63">
        <v>136.19999999999999</v>
      </c>
      <c r="K63">
        <v>129.1</v>
      </c>
      <c r="L63">
        <v>136</v>
      </c>
      <c r="M63">
        <v>115.5</v>
      </c>
      <c r="N63">
        <v>119.7</v>
      </c>
      <c r="O63">
        <v>113.6</v>
      </c>
      <c r="P63">
        <v>114.4</v>
      </c>
      <c r="Q63">
        <v>1</v>
      </c>
    </row>
    <row r="64" spans="1:17" hidden="1" x14ac:dyDescent="0.25">
      <c r="A64" t="s">
        <v>257</v>
      </c>
      <c r="B64">
        <v>205.1</v>
      </c>
      <c r="C64">
        <v>218.1</v>
      </c>
      <c r="D64">
        <v>207.4</v>
      </c>
      <c r="E64">
        <v>202.2</v>
      </c>
      <c r="F64">
        <v>154.69999999999999</v>
      </c>
      <c r="G64">
        <v>147.9</v>
      </c>
      <c r="H64">
        <v>145.1</v>
      </c>
      <c r="I64">
        <v>143</v>
      </c>
      <c r="J64">
        <v>152.80000000000001</v>
      </c>
      <c r="K64">
        <v>141.80000000000001</v>
      </c>
      <c r="L64">
        <v>122.6</v>
      </c>
      <c r="M64">
        <v>129.69999999999999</v>
      </c>
      <c r="N64">
        <v>125</v>
      </c>
      <c r="O64">
        <v>118.2</v>
      </c>
      <c r="P64">
        <v>124.5</v>
      </c>
      <c r="Q64">
        <v>1</v>
      </c>
    </row>
    <row r="65" spans="1:17" hidden="1" x14ac:dyDescent="0.25">
      <c r="A65" t="s">
        <v>259</v>
      </c>
      <c r="B65">
        <v>189.7</v>
      </c>
      <c r="C65">
        <v>159.80000000000001</v>
      </c>
      <c r="D65">
        <v>172.7</v>
      </c>
      <c r="E65">
        <v>161.1</v>
      </c>
      <c r="F65">
        <v>120.4</v>
      </c>
      <c r="G65">
        <v>123.7</v>
      </c>
      <c r="H65">
        <v>138.9</v>
      </c>
      <c r="I65">
        <v>122.9</v>
      </c>
      <c r="J65">
        <v>119.4</v>
      </c>
      <c r="K65">
        <v>113.2</v>
      </c>
      <c r="L65">
        <v>110.3</v>
      </c>
      <c r="M65">
        <v>123.4</v>
      </c>
      <c r="N65">
        <v>114.6</v>
      </c>
      <c r="O65">
        <v>104.7</v>
      </c>
      <c r="P65">
        <v>103.9</v>
      </c>
      <c r="Q65">
        <v>1</v>
      </c>
    </row>
    <row r="66" spans="1:17" hidden="1" x14ac:dyDescent="0.25">
      <c r="A66" t="s">
        <v>261</v>
      </c>
      <c r="B66">
        <v>198.2</v>
      </c>
      <c r="C66">
        <v>200.3</v>
      </c>
      <c r="D66">
        <v>184.4</v>
      </c>
      <c r="E66">
        <v>190.1</v>
      </c>
      <c r="F66">
        <v>155.1</v>
      </c>
      <c r="G66">
        <v>146</v>
      </c>
      <c r="H66">
        <v>151</v>
      </c>
      <c r="I66">
        <v>149</v>
      </c>
      <c r="J66">
        <v>138.30000000000001</v>
      </c>
      <c r="K66">
        <v>139.30000000000001</v>
      </c>
      <c r="L66">
        <v>127.6</v>
      </c>
      <c r="M66">
        <v>151.5</v>
      </c>
      <c r="N66">
        <v>123.9</v>
      </c>
      <c r="O66">
        <v>131.1</v>
      </c>
      <c r="P66">
        <v>130.9</v>
      </c>
      <c r="Q66">
        <v>1</v>
      </c>
    </row>
    <row r="67" spans="1:17" hidden="1" x14ac:dyDescent="0.25">
      <c r="A67" t="s">
        <v>264</v>
      </c>
      <c r="B67">
        <v>96.2</v>
      </c>
      <c r="C67">
        <v>83.2</v>
      </c>
      <c r="D67">
        <v>87.9</v>
      </c>
      <c r="E67">
        <v>82.2</v>
      </c>
      <c r="F67">
        <v>67.3</v>
      </c>
      <c r="G67">
        <v>71.099999999999994</v>
      </c>
      <c r="H67">
        <v>70.900000000000006</v>
      </c>
      <c r="I67">
        <v>71.7</v>
      </c>
      <c r="J67">
        <v>67.7</v>
      </c>
      <c r="K67">
        <v>68.099999999999994</v>
      </c>
      <c r="L67">
        <v>65.099999999999994</v>
      </c>
      <c r="M67">
        <v>64.599999999999994</v>
      </c>
      <c r="N67">
        <v>58</v>
      </c>
      <c r="O67">
        <v>61.1</v>
      </c>
      <c r="P67">
        <v>61.3</v>
      </c>
      <c r="Q67">
        <v>1</v>
      </c>
    </row>
    <row r="68" spans="1:17" s="9" customFormat="1" x14ac:dyDescent="0.25">
      <c r="A68" s="9" t="s">
        <v>284</v>
      </c>
      <c r="B68" s="9">
        <f>AVERAGE(B2:B67)</f>
        <v>160.52121212121213</v>
      </c>
      <c r="C68" s="9">
        <f>AVERAGE(C2:C67)</f>
        <v>158.25</v>
      </c>
      <c r="D68" s="9">
        <f>AVERAGE(D2:D67)</f>
        <v>157.33787878787876</v>
      </c>
      <c r="E68" s="9">
        <f>AVERAGE(E2:E67)</f>
        <v>155.80909090909094</v>
      </c>
      <c r="F68" s="9">
        <f>AVERAGE(F2:F67)</f>
        <v>151.56969696969699</v>
      </c>
      <c r="G68" s="9">
        <f>AVERAGE(G2:G67)</f>
        <v>153.74848484848494</v>
      </c>
      <c r="H68" s="9">
        <f>AVERAGE(H2:H67)</f>
        <v>152.71212121212119</v>
      </c>
      <c r="I68" s="9">
        <f>AVERAGE(I2:I67)</f>
        <v>146.96969696969694</v>
      </c>
      <c r="J68" s="9">
        <f>AVERAGE(J2:J67)</f>
        <v>142.84393939393937</v>
      </c>
      <c r="K68" s="9">
        <f>AVERAGE(K2:K67)</f>
        <v>138.5212121212121</v>
      </c>
      <c r="L68" s="9">
        <f>AVERAGE(L2:L67)</f>
        <v>135.29696969696974</v>
      </c>
      <c r="M68" s="9">
        <f>AVERAGE(M2:M67)</f>
        <v>132.45000000000002</v>
      </c>
      <c r="N68" s="9">
        <f>AVERAGE(N2:N67)</f>
        <v>129.369696969697</v>
      </c>
      <c r="O68" s="9">
        <f>AVERAGE(O2:O67)</f>
        <v>127.46515151515155</v>
      </c>
      <c r="P68" s="9">
        <f>AVERAGE(P2:P67)</f>
        <v>125.32272727272726</v>
      </c>
      <c r="Q68" s="9">
        <f>AVERAGE(Q2:Q67)</f>
        <v>1</v>
      </c>
    </row>
    <row r="69" spans="1:17" hidden="1" x14ac:dyDescent="0.25">
      <c r="A69" t="s">
        <v>2</v>
      </c>
      <c r="B69">
        <v>279.39999999999998</v>
      </c>
      <c r="C69">
        <v>266.7</v>
      </c>
      <c r="D69">
        <v>256.39999999999998</v>
      </c>
      <c r="E69">
        <v>250.3</v>
      </c>
      <c r="F69">
        <v>242.9</v>
      </c>
      <c r="G69">
        <v>238.3</v>
      </c>
      <c r="H69">
        <v>222.9</v>
      </c>
      <c r="I69">
        <v>218.2</v>
      </c>
      <c r="J69">
        <v>223.6</v>
      </c>
      <c r="K69">
        <v>227.8</v>
      </c>
      <c r="L69">
        <v>230.9</v>
      </c>
      <c r="M69">
        <v>169.1</v>
      </c>
      <c r="N69">
        <v>166.2</v>
      </c>
      <c r="O69">
        <v>167.2</v>
      </c>
      <c r="P69">
        <v>155.80000000000001</v>
      </c>
      <c r="Q69">
        <v>2</v>
      </c>
    </row>
    <row r="70" spans="1:17" hidden="1" x14ac:dyDescent="0.25">
      <c r="A70" t="s">
        <v>5</v>
      </c>
      <c r="B70">
        <v>188</v>
      </c>
      <c r="C70">
        <v>184.4</v>
      </c>
      <c r="D70">
        <v>181.9</v>
      </c>
      <c r="E70">
        <v>176.2</v>
      </c>
      <c r="F70">
        <v>165.6</v>
      </c>
      <c r="G70">
        <v>165.1</v>
      </c>
      <c r="H70">
        <v>154.5</v>
      </c>
      <c r="I70">
        <v>158.69999999999999</v>
      </c>
      <c r="J70">
        <v>159.69999999999999</v>
      </c>
      <c r="K70">
        <v>151.19999999999999</v>
      </c>
      <c r="L70">
        <v>154.19999999999999</v>
      </c>
      <c r="M70">
        <v>121.6</v>
      </c>
      <c r="N70">
        <v>119.2</v>
      </c>
      <c r="O70">
        <v>110.2</v>
      </c>
      <c r="P70">
        <v>110.3</v>
      </c>
      <c r="Q70">
        <v>2</v>
      </c>
    </row>
    <row r="71" spans="1:17" hidden="1" x14ac:dyDescent="0.25">
      <c r="A71" t="s">
        <v>6</v>
      </c>
      <c r="B71">
        <v>240.9</v>
      </c>
      <c r="C71">
        <v>240.2</v>
      </c>
      <c r="D71">
        <v>223.8</v>
      </c>
      <c r="E71">
        <v>213.1</v>
      </c>
      <c r="F71">
        <v>208.6</v>
      </c>
      <c r="G71">
        <v>199.6</v>
      </c>
      <c r="H71">
        <v>198.1</v>
      </c>
      <c r="I71">
        <v>188.4</v>
      </c>
      <c r="J71">
        <v>191.8</v>
      </c>
      <c r="K71">
        <v>187.4</v>
      </c>
      <c r="L71">
        <v>190</v>
      </c>
      <c r="M71">
        <v>151.80000000000001</v>
      </c>
      <c r="N71">
        <v>144.69999999999999</v>
      </c>
      <c r="O71">
        <v>145.4</v>
      </c>
      <c r="P71">
        <v>131</v>
      </c>
      <c r="Q71">
        <v>2</v>
      </c>
    </row>
    <row r="72" spans="1:17" hidden="1" x14ac:dyDescent="0.25">
      <c r="A72" t="s">
        <v>13</v>
      </c>
      <c r="B72">
        <v>239.4</v>
      </c>
      <c r="C72">
        <v>240.5</v>
      </c>
      <c r="D72">
        <v>237.4</v>
      </c>
      <c r="E72">
        <v>242.4</v>
      </c>
      <c r="F72">
        <v>222</v>
      </c>
      <c r="G72">
        <v>214.8</v>
      </c>
      <c r="H72">
        <v>212.4</v>
      </c>
      <c r="I72">
        <v>203.8</v>
      </c>
      <c r="J72">
        <v>202.1</v>
      </c>
      <c r="K72">
        <v>204.9</v>
      </c>
      <c r="L72">
        <v>184.6</v>
      </c>
      <c r="M72">
        <v>190.6</v>
      </c>
      <c r="N72">
        <v>182.5</v>
      </c>
      <c r="O72">
        <v>162.9</v>
      </c>
      <c r="P72">
        <v>195.9</v>
      </c>
      <c r="Q72">
        <v>2</v>
      </c>
    </row>
    <row r="73" spans="1:17" hidden="1" x14ac:dyDescent="0.25">
      <c r="A73" t="s">
        <v>14</v>
      </c>
      <c r="B73">
        <v>197</v>
      </c>
      <c r="C73">
        <v>186.9</v>
      </c>
      <c r="D73">
        <v>195.9</v>
      </c>
      <c r="E73">
        <v>195.1</v>
      </c>
      <c r="F73">
        <v>186</v>
      </c>
      <c r="G73">
        <v>173.6</v>
      </c>
      <c r="H73">
        <v>166.7</v>
      </c>
      <c r="I73">
        <v>174.2</v>
      </c>
      <c r="J73">
        <v>164.4</v>
      </c>
      <c r="K73">
        <v>162</v>
      </c>
      <c r="L73">
        <v>155.30000000000001</v>
      </c>
      <c r="M73">
        <v>145.4</v>
      </c>
      <c r="N73">
        <v>136.19999999999999</v>
      </c>
      <c r="O73">
        <v>151.19999999999999</v>
      </c>
      <c r="P73">
        <v>140.30000000000001</v>
      </c>
      <c r="Q73">
        <v>2</v>
      </c>
    </row>
    <row r="74" spans="1:17" hidden="1" x14ac:dyDescent="0.25">
      <c r="A74" t="s">
        <v>15</v>
      </c>
      <c r="B74">
        <v>160.80000000000001</v>
      </c>
      <c r="C74">
        <v>153</v>
      </c>
      <c r="D74">
        <v>155.30000000000001</v>
      </c>
      <c r="E74">
        <v>167.6</v>
      </c>
      <c r="F74">
        <v>149.9</v>
      </c>
      <c r="G74">
        <v>150.6</v>
      </c>
      <c r="H74">
        <v>151.80000000000001</v>
      </c>
      <c r="I74">
        <v>148.30000000000001</v>
      </c>
      <c r="J74">
        <v>149</v>
      </c>
      <c r="K74">
        <v>150.30000000000001</v>
      </c>
      <c r="L74">
        <v>138.80000000000001</v>
      </c>
      <c r="M74">
        <v>122.4</v>
      </c>
      <c r="N74">
        <v>131.9</v>
      </c>
      <c r="O74">
        <v>133.1</v>
      </c>
      <c r="P74">
        <v>116.8</v>
      </c>
      <c r="Q74">
        <v>2</v>
      </c>
    </row>
    <row r="75" spans="1:17" hidden="1" x14ac:dyDescent="0.25">
      <c r="A75" t="s">
        <v>25</v>
      </c>
      <c r="B75">
        <v>332.4</v>
      </c>
      <c r="C75">
        <v>304.60000000000002</v>
      </c>
      <c r="D75">
        <v>291.10000000000002</v>
      </c>
      <c r="E75">
        <v>295.60000000000002</v>
      </c>
      <c r="F75">
        <v>312.5</v>
      </c>
      <c r="G75">
        <v>315.5</v>
      </c>
      <c r="H75">
        <v>315.3</v>
      </c>
      <c r="I75">
        <v>297.8</v>
      </c>
      <c r="J75">
        <v>268.5</v>
      </c>
      <c r="K75">
        <v>283.3</v>
      </c>
      <c r="L75">
        <v>268.39999999999998</v>
      </c>
      <c r="M75">
        <v>260.10000000000002</v>
      </c>
      <c r="N75">
        <v>267.10000000000002</v>
      </c>
      <c r="O75">
        <v>264.39999999999998</v>
      </c>
      <c r="P75">
        <v>269.89999999999998</v>
      </c>
      <c r="Q75">
        <v>2</v>
      </c>
    </row>
    <row r="76" spans="1:17" hidden="1" x14ac:dyDescent="0.25">
      <c r="A76" t="s">
        <v>41</v>
      </c>
      <c r="B76">
        <v>203.6</v>
      </c>
      <c r="C76">
        <v>203.1</v>
      </c>
      <c r="D76">
        <v>195.7</v>
      </c>
      <c r="E76">
        <v>184.5</v>
      </c>
      <c r="F76">
        <v>179.1</v>
      </c>
      <c r="G76">
        <v>169.1</v>
      </c>
      <c r="H76">
        <v>167.6</v>
      </c>
      <c r="I76">
        <v>167.1</v>
      </c>
      <c r="J76">
        <v>164.7</v>
      </c>
      <c r="K76">
        <v>160.1</v>
      </c>
      <c r="L76">
        <v>151.80000000000001</v>
      </c>
      <c r="M76">
        <v>151.6</v>
      </c>
      <c r="N76">
        <v>161.80000000000001</v>
      </c>
      <c r="O76">
        <v>139</v>
      </c>
      <c r="P76">
        <v>140.69999999999999</v>
      </c>
      <c r="Q76">
        <v>2</v>
      </c>
    </row>
    <row r="77" spans="1:17" hidden="1" x14ac:dyDescent="0.25">
      <c r="A77" t="s">
        <v>42</v>
      </c>
      <c r="B77">
        <v>214.3</v>
      </c>
      <c r="C77">
        <v>201.9</v>
      </c>
      <c r="D77">
        <v>201</v>
      </c>
      <c r="E77">
        <v>183.3</v>
      </c>
      <c r="F77">
        <v>170.2</v>
      </c>
      <c r="G77">
        <v>164.9</v>
      </c>
      <c r="H77">
        <v>166.4</v>
      </c>
      <c r="I77">
        <v>157.5</v>
      </c>
      <c r="J77">
        <v>157.80000000000001</v>
      </c>
      <c r="K77">
        <v>163.9</v>
      </c>
      <c r="L77">
        <v>156.30000000000001</v>
      </c>
      <c r="M77">
        <v>147.9</v>
      </c>
      <c r="N77">
        <v>137.5</v>
      </c>
      <c r="O77">
        <v>137.9</v>
      </c>
      <c r="P77">
        <v>125.4</v>
      </c>
      <c r="Q77">
        <v>2</v>
      </c>
    </row>
    <row r="78" spans="1:17" hidden="1" x14ac:dyDescent="0.25">
      <c r="A78" t="s">
        <v>45</v>
      </c>
      <c r="B78">
        <v>248.8</v>
      </c>
      <c r="C78">
        <v>241.9</v>
      </c>
      <c r="D78">
        <v>238.7</v>
      </c>
      <c r="E78">
        <v>229.1</v>
      </c>
      <c r="F78">
        <v>214.6</v>
      </c>
      <c r="G78">
        <v>219.1</v>
      </c>
      <c r="H78">
        <v>215.5</v>
      </c>
      <c r="I78">
        <v>206.5</v>
      </c>
      <c r="J78">
        <v>196.4</v>
      </c>
      <c r="K78">
        <v>190.6</v>
      </c>
      <c r="L78">
        <v>185.3</v>
      </c>
      <c r="M78">
        <v>186.4</v>
      </c>
      <c r="N78">
        <v>184.3</v>
      </c>
      <c r="O78">
        <v>184.9</v>
      </c>
      <c r="P78">
        <v>176</v>
      </c>
      <c r="Q78">
        <v>2</v>
      </c>
    </row>
    <row r="79" spans="1:17" hidden="1" x14ac:dyDescent="0.25">
      <c r="A79" t="s">
        <v>53</v>
      </c>
      <c r="B79">
        <v>209.9</v>
      </c>
      <c r="C79">
        <v>213.6</v>
      </c>
      <c r="D79">
        <v>212.7</v>
      </c>
      <c r="E79">
        <v>209.5</v>
      </c>
      <c r="F79">
        <v>191.9</v>
      </c>
      <c r="G79">
        <v>193.4</v>
      </c>
      <c r="H79">
        <v>190.2</v>
      </c>
      <c r="I79">
        <v>188.3</v>
      </c>
      <c r="J79">
        <v>184.7</v>
      </c>
      <c r="K79">
        <v>180.1</v>
      </c>
      <c r="L79">
        <v>174.2</v>
      </c>
      <c r="M79">
        <v>162.4</v>
      </c>
      <c r="N79">
        <v>166.2</v>
      </c>
      <c r="O79">
        <v>164.2</v>
      </c>
      <c r="P79">
        <v>160</v>
      </c>
      <c r="Q79">
        <v>2</v>
      </c>
    </row>
    <row r="80" spans="1:17" hidden="1" x14ac:dyDescent="0.25">
      <c r="A80" t="s">
        <v>54</v>
      </c>
      <c r="B80">
        <v>254.2</v>
      </c>
      <c r="C80">
        <v>238.5</v>
      </c>
      <c r="D80">
        <v>231.6</v>
      </c>
      <c r="E80">
        <v>254.5</v>
      </c>
      <c r="F80">
        <v>246.9</v>
      </c>
      <c r="G80">
        <v>237</v>
      </c>
      <c r="H80">
        <v>243.2</v>
      </c>
      <c r="I80">
        <v>229.3</v>
      </c>
      <c r="J80">
        <v>248.7</v>
      </c>
      <c r="K80">
        <v>239.3</v>
      </c>
      <c r="L80">
        <v>227.5</v>
      </c>
      <c r="M80">
        <v>227.1</v>
      </c>
      <c r="N80">
        <v>227.2</v>
      </c>
      <c r="O80">
        <v>234.9</v>
      </c>
      <c r="P80">
        <v>219</v>
      </c>
      <c r="Q80">
        <v>2</v>
      </c>
    </row>
    <row r="81" spans="1:17" hidden="1" x14ac:dyDescent="0.25">
      <c r="A81" t="s">
        <v>55</v>
      </c>
      <c r="B81">
        <v>293.89999999999998</v>
      </c>
      <c r="C81">
        <v>296.2</v>
      </c>
      <c r="D81">
        <v>285</v>
      </c>
      <c r="E81">
        <v>273.39999999999998</v>
      </c>
      <c r="F81">
        <v>262.10000000000002</v>
      </c>
      <c r="G81">
        <v>252</v>
      </c>
      <c r="H81">
        <v>263.39999999999998</v>
      </c>
      <c r="I81">
        <v>260.10000000000002</v>
      </c>
      <c r="J81">
        <v>262.10000000000002</v>
      </c>
      <c r="K81">
        <v>258</v>
      </c>
      <c r="L81">
        <v>241.4</v>
      </c>
      <c r="M81">
        <v>249.1</v>
      </c>
      <c r="N81">
        <v>221.3</v>
      </c>
      <c r="O81">
        <v>232.2</v>
      </c>
      <c r="P81">
        <v>230.1</v>
      </c>
      <c r="Q81">
        <v>2</v>
      </c>
    </row>
    <row r="82" spans="1:17" hidden="1" x14ac:dyDescent="0.25">
      <c r="A82" t="s">
        <v>57</v>
      </c>
      <c r="B82">
        <v>303.39999999999998</v>
      </c>
      <c r="C82">
        <v>295</v>
      </c>
      <c r="D82">
        <v>289</v>
      </c>
      <c r="E82">
        <v>284</v>
      </c>
      <c r="F82">
        <v>272.8</v>
      </c>
      <c r="G82">
        <v>267.89999999999998</v>
      </c>
      <c r="H82">
        <v>255.4</v>
      </c>
      <c r="I82">
        <v>243.4</v>
      </c>
      <c r="J82">
        <v>248.1</v>
      </c>
      <c r="K82">
        <v>241.1</v>
      </c>
      <c r="L82">
        <v>241.2</v>
      </c>
      <c r="M82">
        <v>234.6</v>
      </c>
      <c r="N82">
        <v>251.7</v>
      </c>
      <c r="O82">
        <v>240.9</v>
      </c>
      <c r="P82">
        <v>238.4</v>
      </c>
      <c r="Q82">
        <v>2</v>
      </c>
    </row>
    <row r="83" spans="1:17" hidden="1" x14ac:dyDescent="0.25">
      <c r="A83" t="s">
        <v>59</v>
      </c>
      <c r="B83">
        <v>263.2</v>
      </c>
      <c r="C83">
        <v>261.2</v>
      </c>
      <c r="D83">
        <v>254.4</v>
      </c>
      <c r="E83">
        <v>251.4</v>
      </c>
      <c r="F83">
        <v>239.3</v>
      </c>
      <c r="G83">
        <v>230.6</v>
      </c>
      <c r="H83">
        <v>225.4</v>
      </c>
      <c r="I83">
        <v>234.4</v>
      </c>
      <c r="J83">
        <v>234.4</v>
      </c>
      <c r="K83">
        <v>235.7</v>
      </c>
      <c r="L83">
        <v>214.8</v>
      </c>
      <c r="M83">
        <v>210.6</v>
      </c>
      <c r="N83">
        <v>202.4</v>
      </c>
      <c r="O83">
        <v>196.5</v>
      </c>
      <c r="P83">
        <v>190.7</v>
      </c>
      <c r="Q83">
        <v>2</v>
      </c>
    </row>
    <row r="84" spans="1:17" hidden="1" x14ac:dyDescent="0.25">
      <c r="A84" t="s">
        <v>62</v>
      </c>
      <c r="B84">
        <v>283</v>
      </c>
      <c r="C84">
        <v>280</v>
      </c>
      <c r="D84">
        <v>282.5</v>
      </c>
      <c r="E84">
        <v>283.10000000000002</v>
      </c>
      <c r="F84">
        <v>272.39999999999998</v>
      </c>
      <c r="G84">
        <v>266.39999999999998</v>
      </c>
      <c r="H84">
        <v>261.60000000000002</v>
      </c>
      <c r="I84">
        <v>256.3</v>
      </c>
      <c r="J84">
        <v>245.3</v>
      </c>
      <c r="K84">
        <v>244.2</v>
      </c>
      <c r="L84">
        <v>236.2</v>
      </c>
      <c r="M84">
        <v>232.1</v>
      </c>
      <c r="N84">
        <v>242.5</v>
      </c>
      <c r="O84">
        <v>235.4</v>
      </c>
      <c r="P84">
        <v>232.1</v>
      </c>
      <c r="Q84">
        <v>2</v>
      </c>
    </row>
    <row r="85" spans="1:17" hidden="1" x14ac:dyDescent="0.25">
      <c r="A85" t="s">
        <v>63</v>
      </c>
      <c r="B85">
        <v>236.9</v>
      </c>
      <c r="C85">
        <v>228.7</v>
      </c>
      <c r="D85">
        <v>216.9</v>
      </c>
      <c r="E85">
        <v>229.5</v>
      </c>
      <c r="F85">
        <v>219.9</v>
      </c>
      <c r="G85">
        <v>227.5</v>
      </c>
      <c r="H85">
        <v>222.7</v>
      </c>
      <c r="I85">
        <v>216.5</v>
      </c>
      <c r="J85">
        <v>220.5</v>
      </c>
      <c r="K85">
        <v>216.3</v>
      </c>
      <c r="L85">
        <v>214.2</v>
      </c>
      <c r="M85">
        <v>215</v>
      </c>
      <c r="N85">
        <v>211.9</v>
      </c>
      <c r="O85">
        <v>210.4</v>
      </c>
      <c r="P85">
        <v>208.1</v>
      </c>
      <c r="Q85">
        <v>2</v>
      </c>
    </row>
    <row r="86" spans="1:17" hidden="1" x14ac:dyDescent="0.25">
      <c r="A86" t="s">
        <v>66</v>
      </c>
      <c r="B86">
        <v>364.5</v>
      </c>
      <c r="C86">
        <v>372.9</v>
      </c>
      <c r="D86">
        <v>372.1</v>
      </c>
      <c r="E86">
        <v>378</v>
      </c>
      <c r="F86">
        <v>354.8</v>
      </c>
      <c r="G86">
        <v>351.5</v>
      </c>
      <c r="H86">
        <v>340.1</v>
      </c>
      <c r="I86">
        <v>337.6</v>
      </c>
      <c r="J86">
        <v>325.89999999999998</v>
      </c>
      <c r="K86">
        <v>331.5</v>
      </c>
      <c r="L86">
        <v>343.3</v>
      </c>
      <c r="M86">
        <v>327.39999999999998</v>
      </c>
      <c r="N86">
        <v>326.39999999999998</v>
      </c>
      <c r="O86">
        <v>329</v>
      </c>
      <c r="P86">
        <v>333</v>
      </c>
      <c r="Q86">
        <v>2</v>
      </c>
    </row>
    <row r="87" spans="1:17" hidden="1" x14ac:dyDescent="0.25">
      <c r="A87" t="s">
        <v>69</v>
      </c>
      <c r="B87">
        <v>210.8</v>
      </c>
      <c r="C87">
        <v>209.2</v>
      </c>
      <c r="D87">
        <v>208.2</v>
      </c>
      <c r="E87">
        <v>196.2</v>
      </c>
      <c r="F87">
        <v>189.8</v>
      </c>
      <c r="G87">
        <v>187.3</v>
      </c>
      <c r="H87">
        <v>187.6</v>
      </c>
      <c r="I87">
        <v>179.2</v>
      </c>
      <c r="J87">
        <v>173.9</v>
      </c>
      <c r="K87">
        <v>169.7</v>
      </c>
      <c r="L87">
        <v>165.9</v>
      </c>
      <c r="M87">
        <v>161.9</v>
      </c>
      <c r="N87">
        <v>162</v>
      </c>
      <c r="O87">
        <v>158.69999999999999</v>
      </c>
      <c r="P87">
        <v>155.80000000000001</v>
      </c>
      <c r="Q87">
        <v>2</v>
      </c>
    </row>
    <row r="88" spans="1:17" hidden="1" x14ac:dyDescent="0.25">
      <c r="A88" t="s">
        <v>70</v>
      </c>
      <c r="B88">
        <v>250.3</v>
      </c>
      <c r="C88">
        <v>247.5</v>
      </c>
      <c r="D88">
        <v>241.8</v>
      </c>
      <c r="E88">
        <v>234.8</v>
      </c>
      <c r="F88">
        <v>230.3</v>
      </c>
      <c r="G88">
        <v>229.9</v>
      </c>
      <c r="H88">
        <v>224.4</v>
      </c>
      <c r="I88">
        <v>205.5</v>
      </c>
      <c r="J88">
        <v>198.8</v>
      </c>
      <c r="K88">
        <v>192.3</v>
      </c>
      <c r="L88">
        <v>185.4</v>
      </c>
      <c r="M88">
        <v>177.5</v>
      </c>
      <c r="N88">
        <v>169.3</v>
      </c>
      <c r="O88">
        <v>162.9</v>
      </c>
      <c r="P88">
        <v>156.5</v>
      </c>
      <c r="Q88">
        <v>2</v>
      </c>
    </row>
    <row r="89" spans="1:17" hidden="1" x14ac:dyDescent="0.25">
      <c r="A89" t="s">
        <v>77</v>
      </c>
      <c r="B89">
        <v>151</v>
      </c>
      <c r="C89">
        <v>149</v>
      </c>
      <c r="D89">
        <v>163.9</v>
      </c>
      <c r="E89">
        <v>173.6</v>
      </c>
      <c r="F89">
        <v>174.9</v>
      </c>
      <c r="G89">
        <v>178.7</v>
      </c>
      <c r="H89">
        <v>182.5</v>
      </c>
      <c r="I89">
        <v>186.4</v>
      </c>
      <c r="J89">
        <v>190.4</v>
      </c>
      <c r="K89">
        <v>194.5</v>
      </c>
      <c r="L89">
        <v>198.7</v>
      </c>
      <c r="M89">
        <v>202.9</v>
      </c>
      <c r="N89">
        <v>207.3</v>
      </c>
      <c r="O89">
        <v>211.7</v>
      </c>
      <c r="P89">
        <v>216.3</v>
      </c>
      <c r="Q89">
        <v>2</v>
      </c>
    </row>
    <row r="90" spans="1:17" hidden="1" x14ac:dyDescent="0.25">
      <c r="A90" t="s">
        <v>91</v>
      </c>
      <c r="B90">
        <v>140.6</v>
      </c>
      <c r="C90">
        <v>139.80000000000001</v>
      </c>
      <c r="D90">
        <v>148</v>
      </c>
      <c r="E90">
        <v>151</v>
      </c>
      <c r="F90">
        <v>150.19999999999999</v>
      </c>
      <c r="G90">
        <v>151.6</v>
      </c>
      <c r="H90">
        <v>151.30000000000001</v>
      </c>
      <c r="I90">
        <v>155.5</v>
      </c>
      <c r="J90">
        <v>143.69999999999999</v>
      </c>
      <c r="K90">
        <v>138.80000000000001</v>
      </c>
      <c r="L90">
        <v>148.9</v>
      </c>
      <c r="M90">
        <v>132.30000000000001</v>
      </c>
      <c r="N90">
        <v>118.5</v>
      </c>
      <c r="O90">
        <v>112.5</v>
      </c>
      <c r="P90">
        <v>112.5</v>
      </c>
      <c r="Q90">
        <v>2</v>
      </c>
    </row>
    <row r="91" spans="1:17" hidden="1" x14ac:dyDescent="0.25">
      <c r="A91" t="s">
        <v>94</v>
      </c>
      <c r="B91">
        <v>172.3</v>
      </c>
      <c r="C91">
        <v>166.7</v>
      </c>
      <c r="D91">
        <v>170.1</v>
      </c>
      <c r="E91">
        <v>187.7</v>
      </c>
      <c r="F91">
        <v>177.5</v>
      </c>
      <c r="G91">
        <v>172.3</v>
      </c>
      <c r="H91">
        <v>172.9</v>
      </c>
      <c r="I91">
        <v>170</v>
      </c>
      <c r="J91">
        <v>149.69999999999999</v>
      </c>
      <c r="K91">
        <v>148.69999999999999</v>
      </c>
      <c r="L91">
        <v>126.2</v>
      </c>
      <c r="M91">
        <v>121.6</v>
      </c>
      <c r="N91">
        <v>117.5</v>
      </c>
      <c r="O91">
        <v>108.3</v>
      </c>
      <c r="P91">
        <v>94.4</v>
      </c>
      <c r="Q91">
        <v>2</v>
      </c>
    </row>
    <row r="92" spans="1:17" hidden="1" x14ac:dyDescent="0.25">
      <c r="A92" t="s">
        <v>103</v>
      </c>
      <c r="B92">
        <v>151.6</v>
      </c>
      <c r="C92">
        <v>151.5</v>
      </c>
      <c r="D92">
        <v>148.9</v>
      </c>
      <c r="E92">
        <v>163.19999999999999</v>
      </c>
      <c r="F92">
        <v>161.9</v>
      </c>
      <c r="G92">
        <v>170.7</v>
      </c>
      <c r="H92">
        <v>169.8</v>
      </c>
      <c r="I92">
        <v>168</v>
      </c>
      <c r="J92">
        <v>162.30000000000001</v>
      </c>
      <c r="K92">
        <v>163.69999999999999</v>
      </c>
      <c r="L92">
        <v>144.9</v>
      </c>
      <c r="M92">
        <v>140.1</v>
      </c>
      <c r="N92">
        <v>126.6</v>
      </c>
      <c r="O92">
        <v>107.7</v>
      </c>
      <c r="P92">
        <v>117.1</v>
      </c>
      <c r="Q92">
        <v>2</v>
      </c>
    </row>
    <row r="93" spans="1:17" hidden="1" x14ac:dyDescent="0.25">
      <c r="A93" t="s">
        <v>104</v>
      </c>
      <c r="B93">
        <v>232.7</v>
      </c>
      <c r="C93">
        <v>225.7</v>
      </c>
      <c r="D93">
        <v>212.9</v>
      </c>
      <c r="E93">
        <v>202.4</v>
      </c>
      <c r="F93">
        <v>194.7</v>
      </c>
      <c r="G93">
        <v>189.2</v>
      </c>
      <c r="H93">
        <v>186.2</v>
      </c>
      <c r="I93">
        <v>191.4</v>
      </c>
      <c r="J93">
        <v>183.7</v>
      </c>
      <c r="K93">
        <v>178.9</v>
      </c>
      <c r="L93">
        <v>171.4</v>
      </c>
      <c r="M93">
        <v>170.7</v>
      </c>
      <c r="N93">
        <v>172.8</v>
      </c>
      <c r="O93">
        <v>193.9</v>
      </c>
      <c r="P93">
        <v>185.1</v>
      </c>
      <c r="Q93">
        <v>2</v>
      </c>
    </row>
    <row r="94" spans="1:17" hidden="1" x14ac:dyDescent="0.25">
      <c r="A94" t="s">
        <v>110</v>
      </c>
      <c r="B94">
        <v>156.4</v>
      </c>
      <c r="C94">
        <v>157</v>
      </c>
      <c r="D94">
        <v>160</v>
      </c>
      <c r="E94">
        <v>157.1</v>
      </c>
      <c r="F94">
        <v>144.69999999999999</v>
      </c>
      <c r="G94">
        <v>142.5</v>
      </c>
      <c r="H94">
        <v>135.9</v>
      </c>
      <c r="I94">
        <v>140.30000000000001</v>
      </c>
      <c r="J94">
        <v>149.19999999999999</v>
      </c>
      <c r="K94">
        <v>139.6</v>
      </c>
      <c r="L94">
        <v>131</v>
      </c>
      <c r="M94">
        <v>136.5</v>
      </c>
      <c r="N94">
        <v>113.8</v>
      </c>
      <c r="O94">
        <v>109.8</v>
      </c>
      <c r="P94">
        <v>105.7</v>
      </c>
      <c r="Q94">
        <v>2</v>
      </c>
    </row>
    <row r="95" spans="1:17" hidden="1" x14ac:dyDescent="0.25">
      <c r="A95" t="s">
        <v>111</v>
      </c>
      <c r="B95">
        <v>212.1</v>
      </c>
      <c r="C95">
        <v>222</v>
      </c>
      <c r="D95">
        <v>235.9</v>
      </c>
      <c r="E95">
        <v>241.1</v>
      </c>
      <c r="F95">
        <v>199.1</v>
      </c>
      <c r="G95">
        <v>198.6</v>
      </c>
      <c r="H95">
        <v>220.7</v>
      </c>
      <c r="I95">
        <v>204</v>
      </c>
      <c r="J95">
        <v>197.1</v>
      </c>
      <c r="K95">
        <v>204.2</v>
      </c>
      <c r="L95">
        <v>194.3</v>
      </c>
      <c r="M95">
        <v>203.9</v>
      </c>
      <c r="N95">
        <v>197.5</v>
      </c>
      <c r="O95">
        <v>175.3</v>
      </c>
      <c r="P95">
        <v>165.6</v>
      </c>
      <c r="Q95">
        <v>2</v>
      </c>
    </row>
    <row r="96" spans="1:17" hidden="1" x14ac:dyDescent="0.25">
      <c r="A96" t="s">
        <v>112</v>
      </c>
      <c r="B96">
        <v>257.8</v>
      </c>
      <c r="C96">
        <v>256.2</v>
      </c>
      <c r="D96">
        <v>257.3</v>
      </c>
      <c r="E96">
        <v>257.39999999999998</v>
      </c>
      <c r="F96">
        <v>222.7</v>
      </c>
      <c r="G96">
        <v>217.8</v>
      </c>
      <c r="H96">
        <v>218.1</v>
      </c>
      <c r="I96">
        <v>220.9</v>
      </c>
      <c r="J96">
        <v>221</v>
      </c>
      <c r="K96">
        <v>214.8</v>
      </c>
      <c r="L96">
        <v>219.7</v>
      </c>
      <c r="M96">
        <v>229.1</v>
      </c>
      <c r="N96">
        <v>190.5</v>
      </c>
      <c r="O96">
        <v>197.6</v>
      </c>
      <c r="P96">
        <v>186.8</v>
      </c>
      <c r="Q96">
        <v>2</v>
      </c>
    </row>
    <row r="97" spans="1:17" hidden="1" x14ac:dyDescent="0.25">
      <c r="A97" t="s">
        <v>114</v>
      </c>
      <c r="B97">
        <v>176.7</v>
      </c>
      <c r="C97">
        <v>188.4</v>
      </c>
      <c r="D97">
        <v>183.7</v>
      </c>
      <c r="E97">
        <v>185.8</v>
      </c>
      <c r="F97">
        <v>172.2</v>
      </c>
      <c r="G97">
        <v>179.4</v>
      </c>
      <c r="H97">
        <v>199.2</v>
      </c>
      <c r="I97">
        <v>165.7</v>
      </c>
      <c r="J97">
        <v>179.5</v>
      </c>
      <c r="K97">
        <v>185</v>
      </c>
      <c r="L97">
        <v>146</v>
      </c>
      <c r="M97">
        <v>148.1</v>
      </c>
      <c r="N97">
        <v>132.9</v>
      </c>
      <c r="O97">
        <v>125.7</v>
      </c>
      <c r="P97">
        <v>118.3</v>
      </c>
      <c r="Q97">
        <v>2</v>
      </c>
    </row>
    <row r="98" spans="1:17" hidden="1" x14ac:dyDescent="0.25">
      <c r="A98" t="s">
        <v>115</v>
      </c>
      <c r="B98">
        <v>215.5</v>
      </c>
      <c r="C98">
        <v>215.1</v>
      </c>
      <c r="D98">
        <v>212.2</v>
      </c>
      <c r="E98">
        <v>202.5</v>
      </c>
      <c r="F98">
        <v>177.5</v>
      </c>
      <c r="G98">
        <v>200</v>
      </c>
      <c r="H98">
        <v>175.6</v>
      </c>
      <c r="I98">
        <v>163.19999999999999</v>
      </c>
      <c r="J98">
        <v>171.6</v>
      </c>
      <c r="K98">
        <v>162.9</v>
      </c>
      <c r="L98">
        <v>185.8</v>
      </c>
      <c r="M98">
        <v>178.8</v>
      </c>
      <c r="N98">
        <v>144.5</v>
      </c>
      <c r="O98">
        <v>144.30000000000001</v>
      </c>
      <c r="P98">
        <v>145.19999999999999</v>
      </c>
      <c r="Q98">
        <v>2</v>
      </c>
    </row>
    <row r="99" spans="1:17" hidden="1" x14ac:dyDescent="0.25">
      <c r="A99" t="s">
        <v>118</v>
      </c>
      <c r="B99">
        <v>286.89999999999998</v>
      </c>
      <c r="C99">
        <v>294.89999999999998</v>
      </c>
      <c r="D99">
        <v>296.60000000000002</v>
      </c>
      <c r="E99">
        <v>305.7</v>
      </c>
      <c r="F99">
        <v>277.10000000000002</v>
      </c>
      <c r="G99">
        <v>261</v>
      </c>
      <c r="H99">
        <v>259.5</v>
      </c>
      <c r="I99">
        <v>235.7</v>
      </c>
      <c r="J99">
        <v>260.2</v>
      </c>
      <c r="K99">
        <v>257.89999999999998</v>
      </c>
      <c r="L99">
        <v>228.9</v>
      </c>
      <c r="M99">
        <v>240.3</v>
      </c>
      <c r="N99">
        <v>206.5</v>
      </c>
      <c r="O99">
        <v>199.2</v>
      </c>
      <c r="P99">
        <v>185.5</v>
      </c>
      <c r="Q99">
        <v>2</v>
      </c>
    </row>
    <row r="100" spans="1:17" hidden="1" x14ac:dyDescent="0.25">
      <c r="A100" t="s">
        <v>122</v>
      </c>
      <c r="B100">
        <v>214</v>
      </c>
      <c r="C100">
        <v>225.4</v>
      </c>
      <c r="D100">
        <v>212.7</v>
      </c>
      <c r="E100">
        <v>207.1</v>
      </c>
      <c r="F100">
        <v>175.2</v>
      </c>
      <c r="G100">
        <v>184.3</v>
      </c>
      <c r="H100">
        <v>185.8</v>
      </c>
      <c r="I100">
        <v>176.3</v>
      </c>
      <c r="J100">
        <v>182.4</v>
      </c>
      <c r="K100">
        <v>182.2</v>
      </c>
      <c r="L100">
        <v>161.19999999999999</v>
      </c>
      <c r="M100">
        <v>163.6</v>
      </c>
      <c r="N100">
        <v>154.6</v>
      </c>
      <c r="O100">
        <v>133.30000000000001</v>
      </c>
      <c r="P100">
        <v>140.80000000000001</v>
      </c>
      <c r="Q100">
        <v>2</v>
      </c>
    </row>
    <row r="101" spans="1:17" hidden="1" x14ac:dyDescent="0.25">
      <c r="A101" t="s">
        <v>132</v>
      </c>
      <c r="B101">
        <v>333.1</v>
      </c>
      <c r="C101">
        <v>317.10000000000002</v>
      </c>
      <c r="D101">
        <v>291.8</v>
      </c>
      <c r="E101">
        <v>277.8</v>
      </c>
      <c r="F101">
        <v>293</v>
      </c>
      <c r="G101">
        <v>300.5</v>
      </c>
      <c r="H101">
        <v>285.3</v>
      </c>
      <c r="I101">
        <v>268.5</v>
      </c>
      <c r="J101">
        <v>260.60000000000002</v>
      </c>
      <c r="K101">
        <v>248.5</v>
      </c>
      <c r="L101">
        <v>252.7</v>
      </c>
      <c r="M101">
        <v>254.8</v>
      </c>
      <c r="N101">
        <v>252.8</v>
      </c>
      <c r="O101">
        <v>254.3</v>
      </c>
      <c r="P101">
        <v>254</v>
      </c>
      <c r="Q101">
        <v>2</v>
      </c>
    </row>
    <row r="102" spans="1:17" hidden="1" x14ac:dyDescent="0.25">
      <c r="A102" t="s">
        <v>144</v>
      </c>
      <c r="B102">
        <v>200.3</v>
      </c>
      <c r="C102">
        <v>205.4</v>
      </c>
      <c r="D102">
        <v>205.7</v>
      </c>
      <c r="E102">
        <v>206.7</v>
      </c>
      <c r="F102">
        <v>209.9</v>
      </c>
      <c r="G102">
        <v>222.1</v>
      </c>
      <c r="H102">
        <v>232.9</v>
      </c>
      <c r="I102">
        <v>224.6</v>
      </c>
      <c r="J102">
        <v>208.5</v>
      </c>
      <c r="K102">
        <v>201.9</v>
      </c>
      <c r="L102">
        <v>226</v>
      </c>
      <c r="M102">
        <v>195.7</v>
      </c>
      <c r="N102">
        <v>189.6</v>
      </c>
      <c r="O102">
        <v>179.5</v>
      </c>
      <c r="P102">
        <v>163.69999999999999</v>
      </c>
      <c r="Q102">
        <v>2</v>
      </c>
    </row>
    <row r="103" spans="1:17" hidden="1" x14ac:dyDescent="0.25">
      <c r="A103" t="s">
        <v>151</v>
      </c>
      <c r="B103">
        <v>144.69999999999999</v>
      </c>
      <c r="C103">
        <v>138.30000000000001</v>
      </c>
      <c r="D103">
        <v>153.9</v>
      </c>
      <c r="E103">
        <v>148.30000000000001</v>
      </c>
      <c r="F103">
        <v>153.19999999999999</v>
      </c>
      <c r="G103">
        <v>172.4</v>
      </c>
      <c r="H103">
        <v>178</v>
      </c>
      <c r="I103">
        <v>183.5</v>
      </c>
      <c r="J103">
        <v>179.8</v>
      </c>
      <c r="K103">
        <v>170.5</v>
      </c>
      <c r="L103">
        <v>192.5</v>
      </c>
      <c r="M103">
        <v>162</v>
      </c>
      <c r="N103">
        <v>158.9</v>
      </c>
      <c r="O103">
        <v>172.5</v>
      </c>
      <c r="P103">
        <v>157</v>
      </c>
      <c r="Q103">
        <v>2</v>
      </c>
    </row>
    <row r="104" spans="1:17" hidden="1" x14ac:dyDescent="0.25">
      <c r="A104" t="s">
        <v>153</v>
      </c>
      <c r="B104">
        <v>142.30000000000001</v>
      </c>
      <c r="C104">
        <v>149</v>
      </c>
      <c r="D104">
        <v>162.19999999999999</v>
      </c>
      <c r="E104">
        <v>160.30000000000001</v>
      </c>
      <c r="F104">
        <v>153.69999999999999</v>
      </c>
      <c r="G104">
        <v>161.9</v>
      </c>
      <c r="H104">
        <v>170.8</v>
      </c>
      <c r="I104">
        <v>173.2</v>
      </c>
      <c r="J104">
        <v>169.3</v>
      </c>
      <c r="K104">
        <v>150</v>
      </c>
      <c r="L104">
        <v>151.69999999999999</v>
      </c>
      <c r="M104">
        <v>146.6</v>
      </c>
      <c r="N104">
        <v>139.9</v>
      </c>
      <c r="O104">
        <v>138.69999999999999</v>
      </c>
      <c r="P104">
        <v>118.3</v>
      </c>
      <c r="Q104">
        <v>2</v>
      </c>
    </row>
    <row r="105" spans="1:17" hidden="1" x14ac:dyDescent="0.25">
      <c r="A105" t="s">
        <v>157</v>
      </c>
      <c r="B105">
        <v>159.69999999999999</v>
      </c>
      <c r="C105">
        <v>162.1</v>
      </c>
      <c r="D105">
        <v>164.3</v>
      </c>
      <c r="E105">
        <v>153.19999999999999</v>
      </c>
      <c r="F105">
        <v>152</v>
      </c>
      <c r="G105">
        <v>150.1</v>
      </c>
      <c r="H105">
        <v>164.1</v>
      </c>
      <c r="I105">
        <v>170.4</v>
      </c>
      <c r="J105">
        <v>164.9</v>
      </c>
      <c r="K105">
        <v>152.69999999999999</v>
      </c>
      <c r="L105">
        <v>150.5</v>
      </c>
      <c r="M105">
        <v>141.80000000000001</v>
      </c>
      <c r="N105">
        <v>135.6</v>
      </c>
      <c r="O105">
        <v>131.9</v>
      </c>
      <c r="P105">
        <v>125.5</v>
      </c>
      <c r="Q105">
        <v>2</v>
      </c>
    </row>
    <row r="106" spans="1:17" hidden="1" x14ac:dyDescent="0.25">
      <c r="A106" t="s">
        <v>161</v>
      </c>
      <c r="B106">
        <v>187.5</v>
      </c>
      <c r="C106">
        <v>186.9</v>
      </c>
      <c r="D106">
        <v>188.5</v>
      </c>
      <c r="E106">
        <v>177.8</v>
      </c>
      <c r="F106">
        <v>169</v>
      </c>
      <c r="G106">
        <v>174.8</v>
      </c>
      <c r="H106">
        <v>179.1</v>
      </c>
      <c r="I106">
        <v>184.1</v>
      </c>
      <c r="J106">
        <v>181.2</v>
      </c>
      <c r="K106">
        <v>167.3</v>
      </c>
      <c r="L106">
        <v>166.9</v>
      </c>
      <c r="M106">
        <v>166.2</v>
      </c>
      <c r="N106">
        <v>165.4</v>
      </c>
      <c r="O106">
        <v>164.4</v>
      </c>
      <c r="P106">
        <v>164.4</v>
      </c>
      <c r="Q106">
        <v>2</v>
      </c>
    </row>
    <row r="107" spans="1:17" hidden="1" x14ac:dyDescent="0.25">
      <c r="A107" t="s">
        <v>163</v>
      </c>
      <c r="B107">
        <v>445.2</v>
      </c>
      <c r="C107">
        <v>437.6</v>
      </c>
      <c r="D107">
        <v>429.7</v>
      </c>
      <c r="E107">
        <v>421.5</v>
      </c>
      <c r="F107">
        <v>402.7</v>
      </c>
      <c r="G107">
        <v>401.5</v>
      </c>
      <c r="H107">
        <v>412.1</v>
      </c>
      <c r="I107">
        <v>387.2</v>
      </c>
      <c r="J107">
        <v>357.9</v>
      </c>
      <c r="K107">
        <v>374.4</v>
      </c>
      <c r="L107">
        <v>356.8</v>
      </c>
      <c r="M107">
        <v>343.1</v>
      </c>
      <c r="N107">
        <v>343.5</v>
      </c>
      <c r="O107">
        <v>338.5</v>
      </c>
      <c r="P107">
        <v>308.7</v>
      </c>
      <c r="Q107">
        <v>2</v>
      </c>
    </row>
    <row r="108" spans="1:17" hidden="1" x14ac:dyDescent="0.25">
      <c r="A108" t="s">
        <v>164</v>
      </c>
      <c r="B108">
        <v>146.1</v>
      </c>
      <c r="C108">
        <v>134.9</v>
      </c>
      <c r="D108">
        <v>128.19999999999999</v>
      </c>
      <c r="E108">
        <v>115.4</v>
      </c>
      <c r="F108">
        <v>111.2</v>
      </c>
      <c r="G108">
        <v>110.4</v>
      </c>
      <c r="H108">
        <v>84.1</v>
      </c>
      <c r="I108">
        <v>80.099999999999994</v>
      </c>
      <c r="J108">
        <v>76.2</v>
      </c>
      <c r="K108">
        <v>74.2</v>
      </c>
      <c r="L108">
        <v>73.8</v>
      </c>
      <c r="M108">
        <v>62</v>
      </c>
      <c r="N108">
        <v>59.9</v>
      </c>
      <c r="O108">
        <v>58.6</v>
      </c>
      <c r="P108">
        <v>60.9</v>
      </c>
      <c r="Q108">
        <v>2</v>
      </c>
    </row>
    <row r="109" spans="1:17" hidden="1" x14ac:dyDescent="0.25">
      <c r="A109" t="s">
        <v>171</v>
      </c>
      <c r="B109">
        <v>203.4</v>
      </c>
      <c r="C109">
        <v>201.6</v>
      </c>
      <c r="D109">
        <v>202.4</v>
      </c>
      <c r="E109">
        <v>198.9</v>
      </c>
      <c r="F109">
        <v>191.8</v>
      </c>
      <c r="G109">
        <v>201</v>
      </c>
      <c r="H109">
        <v>206.4</v>
      </c>
      <c r="I109">
        <v>200.2</v>
      </c>
      <c r="J109">
        <v>184.5</v>
      </c>
      <c r="K109">
        <v>180.1</v>
      </c>
      <c r="L109">
        <v>171.7</v>
      </c>
      <c r="M109">
        <v>169.3</v>
      </c>
      <c r="N109">
        <v>162.1</v>
      </c>
      <c r="O109">
        <v>166</v>
      </c>
      <c r="P109">
        <v>156.19999999999999</v>
      </c>
      <c r="Q109">
        <v>2</v>
      </c>
    </row>
    <row r="110" spans="1:17" hidden="1" x14ac:dyDescent="0.25">
      <c r="A110" t="s">
        <v>174</v>
      </c>
      <c r="B110">
        <v>299.5</v>
      </c>
      <c r="C110">
        <v>298.10000000000002</v>
      </c>
      <c r="D110">
        <v>296.8</v>
      </c>
      <c r="E110">
        <v>295.10000000000002</v>
      </c>
      <c r="F110">
        <v>284.89999999999998</v>
      </c>
      <c r="G110">
        <v>289.7</v>
      </c>
      <c r="H110">
        <v>291.10000000000002</v>
      </c>
      <c r="I110">
        <v>272.8</v>
      </c>
      <c r="J110">
        <v>273.2</v>
      </c>
      <c r="K110">
        <v>264.39999999999998</v>
      </c>
      <c r="L110">
        <v>262.10000000000002</v>
      </c>
      <c r="M110">
        <v>269.10000000000002</v>
      </c>
      <c r="N110">
        <v>238.5</v>
      </c>
      <c r="O110">
        <v>249.2</v>
      </c>
      <c r="P110">
        <v>236.4</v>
      </c>
      <c r="Q110">
        <v>2</v>
      </c>
    </row>
    <row r="111" spans="1:17" hidden="1" x14ac:dyDescent="0.25">
      <c r="A111" t="s">
        <v>179</v>
      </c>
      <c r="B111">
        <v>180.1</v>
      </c>
      <c r="C111">
        <v>182</v>
      </c>
      <c r="D111">
        <v>185.3</v>
      </c>
      <c r="E111">
        <v>185.1</v>
      </c>
      <c r="F111">
        <v>183.1</v>
      </c>
      <c r="G111">
        <v>187.2</v>
      </c>
      <c r="H111">
        <v>191.9</v>
      </c>
      <c r="I111">
        <v>177.5</v>
      </c>
      <c r="J111">
        <v>175.4</v>
      </c>
      <c r="K111">
        <v>172.5</v>
      </c>
      <c r="L111">
        <v>183.8</v>
      </c>
      <c r="M111">
        <v>177.7</v>
      </c>
      <c r="N111">
        <v>165.2</v>
      </c>
      <c r="O111">
        <v>168.2</v>
      </c>
      <c r="P111">
        <v>166.1</v>
      </c>
      <c r="Q111">
        <v>2</v>
      </c>
    </row>
    <row r="112" spans="1:17" hidden="1" x14ac:dyDescent="0.25">
      <c r="A112" t="s">
        <v>187</v>
      </c>
      <c r="B112">
        <v>355.3</v>
      </c>
      <c r="C112">
        <v>325.60000000000002</v>
      </c>
      <c r="D112">
        <v>313.39999999999998</v>
      </c>
      <c r="E112">
        <v>319.5</v>
      </c>
      <c r="F112">
        <v>320.5</v>
      </c>
      <c r="G112">
        <v>325.8</v>
      </c>
      <c r="H112">
        <v>323.39999999999998</v>
      </c>
      <c r="I112">
        <v>302.60000000000002</v>
      </c>
      <c r="J112">
        <v>285.7</v>
      </c>
      <c r="K112">
        <v>268.3</v>
      </c>
      <c r="L112">
        <v>256.2</v>
      </c>
      <c r="M112">
        <v>251</v>
      </c>
      <c r="N112">
        <v>232</v>
      </c>
      <c r="O112">
        <v>257.7</v>
      </c>
      <c r="P112">
        <v>332.8</v>
      </c>
      <c r="Q112">
        <v>2</v>
      </c>
    </row>
    <row r="113" spans="1:17" hidden="1" x14ac:dyDescent="0.25">
      <c r="A113" t="s">
        <v>189</v>
      </c>
      <c r="B113">
        <v>390.8</v>
      </c>
      <c r="C113">
        <v>390.9</v>
      </c>
      <c r="D113">
        <v>384.2</v>
      </c>
      <c r="E113">
        <v>355.8</v>
      </c>
      <c r="F113">
        <v>333.7</v>
      </c>
      <c r="G113">
        <v>351.8</v>
      </c>
      <c r="H113">
        <v>342.1</v>
      </c>
      <c r="I113">
        <v>314.89999999999998</v>
      </c>
      <c r="J113">
        <v>307</v>
      </c>
      <c r="K113">
        <v>268.8</v>
      </c>
      <c r="L113">
        <v>276.39999999999998</v>
      </c>
      <c r="M113">
        <v>285.3</v>
      </c>
      <c r="N113">
        <v>288.89999999999998</v>
      </c>
      <c r="O113">
        <v>306.60000000000002</v>
      </c>
      <c r="P113">
        <v>321.7</v>
      </c>
      <c r="Q113">
        <v>2</v>
      </c>
    </row>
    <row r="114" spans="1:17" hidden="1" x14ac:dyDescent="0.25">
      <c r="A114" t="s">
        <v>198</v>
      </c>
      <c r="B114">
        <v>373</v>
      </c>
      <c r="C114">
        <v>344.5</v>
      </c>
      <c r="D114">
        <v>340.1</v>
      </c>
      <c r="E114">
        <v>326.7</v>
      </c>
      <c r="F114">
        <v>339.7</v>
      </c>
      <c r="G114">
        <v>333.2</v>
      </c>
      <c r="H114">
        <v>316.7</v>
      </c>
      <c r="I114">
        <v>327.39999999999998</v>
      </c>
      <c r="J114">
        <v>324.3</v>
      </c>
      <c r="K114">
        <v>302</v>
      </c>
      <c r="L114">
        <v>254.1</v>
      </c>
      <c r="M114">
        <v>226.1</v>
      </c>
      <c r="N114">
        <v>240</v>
      </c>
      <c r="O114">
        <v>242.3</v>
      </c>
      <c r="P114">
        <v>259.39999999999998</v>
      </c>
      <c r="Q114">
        <v>2</v>
      </c>
    </row>
    <row r="115" spans="1:17" hidden="1" x14ac:dyDescent="0.25">
      <c r="A115" t="s">
        <v>202</v>
      </c>
      <c r="B115">
        <v>279.7</v>
      </c>
      <c r="C115">
        <v>285.39999999999998</v>
      </c>
      <c r="D115">
        <v>270.5</v>
      </c>
      <c r="E115">
        <v>250.2</v>
      </c>
      <c r="F115">
        <v>242.8</v>
      </c>
      <c r="G115">
        <v>236.6</v>
      </c>
      <c r="H115">
        <v>234.2</v>
      </c>
      <c r="I115">
        <v>223.7</v>
      </c>
      <c r="J115">
        <v>197.4</v>
      </c>
      <c r="K115">
        <v>189.6</v>
      </c>
      <c r="L115">
        <v>166</v>
      </c>
      <c r="M115">
        <v>176.9</v>
      </c>
      <c r="N115">
        <v>165.4</v>
      </c>
      <c r="O115">
        <v>174.5</v>
      </c>
      <c r="P115">
        <v>181.8</v>
      </c>
      <c r="Q115">
        <v>2</v>
      </c>
    </row>
    <row r="116" spans="1:17" hidden="1" x14ac:dyDescent="0.25">
      <c r="A116" t="s">
        <v>205</v>
      </c>
      <c r="B116">
        <v>232.7</v>
      </c>
      <c r="C116">
        <v>224.9</v>
      </c>
      <c r="D116">
        <v>214.8</v>
      </c>
      <c r="E116">
        <v>197.5</v>
      </c>
      <c r="F116">
        <v>151.6</v>
      </c>
      <c r="G116">
        <v>155.19999999999999</v>
      </c>
      <c r="H116">
        <v>170.7</v>
      </c>
      <c r="I116">
        <v>158.80000000000001</v>
      </c>
      <c r="J116">
        <v>162.9</v>
      </c>
      <c r="K116">
        <v>160.4</v>
      </c>
      <c r="L116">
        <v>165.3</v>
      </c>
      <c r="M116">
        <v>139.6</v>
      </c>
      <c r="N116">
        <v>128.30000000000001</v>
      </c>
      <c r="O116">
        <v>137.5</v>
      </c>
      <c r="P116">
        <v>126.2</v>
      </c>
      <c r="Q116">
        <v>2</v>
      </c>
    </row>
    <row r="117" spans="1:17" hidden="1" x14ac:dyDescent="0.25">
      <c r="A117" t="s">
        <v>219</v>
      </c>
      <c r="B117">
        <v>321.89999999999998</v>
      </c>
      <c r="C117">
        <v>306.8</v>
      </c>
      <c r="D117">
        <v>300.5</v>
      </c>
      <c r="E117">
        <v>284</v>
      </c>
      <c r="F117">
        <v>272.60000000000002</v>
      </c>
      <c r="G117">
        <v>275.89999999999998</v>
      </c>
      <c r="H117">
        <v>277.8</v>
      </c>
      <c r="I117">
        <v>277.10000000000002</v>
      </c>
      <c r="J117">
        <v>272.89999999999998</v>
      </c>
      <c r="K117">
        <v>267</v>
      </c>
      <c r="L117">
        <v>262.5</v>
      </c>
      <c r="M117">
        <v>265.3</v>
      </c>
      <c r="N117">
        <v>254.3</v>
      </c>
      <c r="O117">
        <v>245.7</v>
      </c>
      <c r="P117">
        <v>239.3</v>
      </c>
      <c r="Q117">
        <v>2</v>
      </c>
    </row>
    <row r="118" spans="1:17" hidden="1" x14ac:dyDescent="0.25">
      <c r="A118" t="s">
        <v>221</v>
      </c>
      <c r="B118">
        <v>288.2</v>
      </c>
      <c r="C118">
        <v>281.39999999999998</v>
      </c>
      <c r="D118">
        <v>271.5</v>
      </c>
      <c r="E118">
        <v>272.3</v>
      </c>
      <c r="F118">
        <v>272.5</v>
      </c>
      <c r="G118">
        <v>261.60000000000002</v>
      </c>
      <c r="H118">
        <v>256.10000000000002</v>
      </c>
      <c r="I118">
        <v>251.9</v>
      </c>
      <c r="J118">
        <v>235.3</v>
      </c>
      <c r="K118">
        <v>227.7</v>
      </c>
      <c r="L118">
        <v>220</v>
      </c>
      <c r="M118">
        <v>225.4</v>
      </c>
      <c r="N118">
        <v>224.6</v>
      </c>
      <c r="O118">
        <v>225.9</v>
      </c>
      <c r="P118">
        <v>197.1</v>
      </c>
      <c r="Q118">
        <v>2</v>
      </c>
    </row>
    <row r="119" spans="1:17" hidden="1" x14ac:dyDescent="0.25">
      <c r="A119" t="s">
        <v>233</v>
      </c>
      <c r="B119">
        <v>219.3</v>
      </c>
      <c r="C119">
        <v>234.2</v>
      </c>
      <c r="D119">
        <v>222.9</v>
      </c>
      <c r="E119">
        <v>208.6</v>
      </c>
      <c r="F119">
        <v>157</v>
      </c>
      <c r="G119">
        <v>156.80000000000001</v>
      </c>
      <c r="H119">
        <v>151.19999999999999</v>
      </c>
      <c r="I119">
        <v>153.9</v>
      </c>
      <c r="J119">
        <v>150.30000000000001</v>
      </c>
      <c r="K119">
        <v>139.30000000000001</v>
      </c>
      <c r="L119">
        <v>147.5</v>
      </c>
      <c r="M119">
        <v>135.19999999999999</v>
      </c>
      <c r="N119">
        <v>133.69999999999999</v>
      </c>
      <c r="O119">
        <v>131.69999999999999</v>
      </c>
      <c r="P119">
        <v>132.30000000000001</v>
      </c>
      <c r="Q119">
        <v>2</v>
      </c>
    </row>
    <row r="120" spans="1:17" hidden="1" x14ac:dyDescent="0.25">
      <c r="A120" t="s">
        <v>236</v>
      </c>
      <c r="B120">
        <v>207.4</v>
      </c>
      <c r="C120">
        <v>206</v>
      </c>
      <c r="D120">
        <v>219.7</v>
      </c>
      <c r="E120">
        <v>215.9</v>
      </c>
      <c r="F120">
        <v>183.2</v>
      </c>
      <c r="G120">
        <v>169</v>
      </c>
      <c r="H120">
        <v>167.8</v>
      </c>
      <c r="I120">
        <v>159.4</v>
      </c>
      <c r="J120">
        <v>155</v>
      </c>
      <c r="K120">
        <v>158.30000000000001</v>
      </c>
      <c r="L120">
        <v>157</v>
      </c>
      <c r="M120">
        <v>142.5</v>
      </c>
      <c r="N120">
        <v>147.80000000000001</v>
      </c>
      <c r="O120">
        <v>154.1</v>
      </c>
      <c r="P120">
        <v>162.5</v>
      </c>
      <c r="Q120">
        <v>2</v>
      </c>
    </row>
    <row r="121" spans="1:17" hidden="1" x14ac:dyDescent="0.25">
      <c r="A121" t="s">
        <v>238</v>
      </c>
      <c r="B121">
        <v>235</v>
      </c>
      <c r="C121">
        <v>236</v>
      </c>
      <c r="D121">
        <v>222.2</v>
      </c>
      <c r="E121">
        <v>208.4</v>
      </c>
      <c r="F121">
        <v>162.6</v>
      </c>
      <c r="G121">
        <v>175.7</v>
      </c>
      <c r="H121">
        <v>164.8</v>
      </c>
      <c r="I121">
        <v>148.30000000000001</v>
      </c>
      <c r="J121">
        <v>149.9</v>
      </c>
      <c r="K121">
        <v>149.9</v>
      </c>
      <c r="L121">
        <v>146</v>
      </c>
      <c r="M121">
        <v>142.30000000000001</v>
      </c>
      <c r="N121">
        <v>138.6</v>
      </c>
      <c r="O121">
        <v>135.1</v>
      </c>
      <c r="P121">
        <v>131.6</v>
      </c>
      <c r="Q121">
        <v>2</v>
      </c>
    </row>
    <row r="122" spans="1:17" hidden="1" x14ac:dyDescent="0.25">
      <c r="A122" t="s">
        <v>243</v>
      </c>
      <c r="B122">
        <v>337.9</v>
      </c>
      <c r="C122">
        <v>341</v>
      </c>
      <c r="D122">
        <v>316.39999999999998</v>
      </c>
      <c r="E122">
        <v>310.60000000000002</v>
      </c>
      <c r="F122">
        <v>251.7</v>
      </c>
      <c r="G122">
        <v>236.8</v>
      </c>
      <c r="H122">
        <v>237.3</v>
      </c>
      <c r="I122">
        <v>227.7</v>
      </c>
      <c r="J122">
        <v>233.6</v>
      </c>
      <c r="K122">
        <v>220</v>
      </c>
      <c r="L122">
        <v>233.9</v>
      </c>
      <c r="M122">
        <v>207.8</v>
      </c>
      <c r="N122">
        <v>207.3</v>
      </c>
      <c r="O122">
        <v>199.5</v>
      </c>
      <c r="P122">
        <v>216.7</v>
      </c>
      <c r="Q122">
        <v>2</v>
      </c>
    </row>
    <row r="123" spans="1:17" hidden="1" x14ac:dyDescent="0.25">
      <c r="A123" t="s">
        <v>244</v>
      </c>
      <c r="B123">
        <v>298.89999999999998</v>
      </c>
      <c r="C123">
        <v>286.60000000000002</v>
      </c>
      <c r="D123">
        <v>263.8</v>
      </c>
      <c r="E123">
        <v>287.39999999999998</v>
      </c>
      <c r="F123">
        <v>205.7</v>
      </c>
      <c r="G123">
        <v>190.7</v>
      </c>
      <c r="H123">
        <v>190.3</v>
      </c>
      <c r="I123">
        <v>194.1</v>
      </c>
      <c r="J123">
        <v>215</v>
      </c>
      <c r="K123">
        <v>195.3</v>
      </c>
      <c r="L123">
        <v>190</v>
      </c>
      <c r="M123">
        <v>167.5</v>
      </c>
      <c r="N123">
        <v>171.6</v>
      </c>
      <c r="O123">
        <v>158.4</v>
      </c>
      <c r="P123">
        <v>167.1</v>
      </c>
      <c r="Q123">
        <v>2</v>
      </c>
    </row>
    <row r="124" spans="1:17" hidden="1" x14ac:dyDescent="0.25">
      <c r="A124" t="s">
        <v>246</v>
      </c>
      <c r="B124">
        <v>239.1</v>
      </c>
      <c r="C124">
        <v>220.8</v>
      </c>
      <c r="D124">
        <v>219.8</v>
      </c>
      <c r="E124">
        <v>203.9</v>
      </c>
      <c r="F124">
        <v>164.1</v>
      </c>
      <c r="G124">
        <v>170.3</v>
      </c>
      <c r="H124">
        <v>171.1</v>
      </c>
      <c r="I124">
        <v>164</v>
      </c>
      <c r="J124">
        <v>175.4</v>
      </c>
      <c r="K124">
        <v>158.1</v>
      </c>
      <c r="L124">
        <v>133.69999999999999</v>
      </c>
      <c r="M124">
        <v>124.5</v>
      </c>
      <c r="N124">
        <v>138.5</v>
      </c>
      <c r="O124">
        <v>142.1</v>
      </c>
      <c r="P124">
        <v>146</v>
      </c>
      <c r="Q124">
        <v>2</v>
      </c>
    </row>
    <row r="125" spans="1:17" hidden="1" x14ac:dyDescent="0.25">
      <c r="A125" t="s">
        <v>247</v>
      </c>
      <c r="B125">
        <v>238.9</v>
      </c>
      <c r="C125">
        <v>235.9</v>
      </c>
      <c r="D125">
        <v>234.9</v>
      </c>
      <c r="E125">
        <v>234.7</v>
      </c>
      <c r="F125">
        <v>159.9</v>
      </c>
      <c r="G125">
        <v>168.5</v>
      </c>
      <c r="H125">
        <v>178.9</v>
      </c>
      <c r="I125">
        <v>185.1</v>
      </c>
      <c r="J125">
        <v>180.9</v>
      </c>
      <c r="K125">
        <v>162.9</v>
      </c>
      <c r="L125">
        <v>171.3</v>
      </c>
      <c r="M125">
        <v>158.69999999999999</v>
      </c>
      <c r="N125">
        <v>160.30000000000001</v>
      </c>
      <c r="O125">
        <v>159.80000000000001</v>
      </c>
      <c r="P125">
        <v>146.69999999999999</v>
      </c>
      <c r="Q125">
        <v>2</v>
      </c>
    </row>
    <row r="126" spans="1:17" hidden="1" x14ac:dyDescent="0.25">
      <c r="A126" t="s">
        <v>251</v>
      </c>
      <c r="B126">
        <v>294.60000000000002</v>
      </c>
      <c r="C126">
        <v>301.3</v>
      </c>
      <c r="D126">
        <v>281.3</v>
      </c>
      <c r="E126">
        <v>282.39999999999998</v>
      </c>
      <c r="F126">
        <v>213.4</v>
      </c>
      <c r="G126">
        <v>196.3</v>
      </c>
      <c r="H126">
        <v>209.7</v>
      </c>
      <c r="I126">
        <v>210.7</v>
      </c>
      <c r="J126">
        <v>206.5</v>
      </c>
      <c r="K126">
        <v>203.1</v>
      </c>
      <c r="L126">
        <v>187.2</v>
      </c>
      <c r="M126">
        <v>177</v>
      </c>
      <c r="N126">
        <v>178.7</v>
      </c>
      <c r="O126">
        <v>173</v>
      </c>
      <c r="P126">
        <v>185.7</v>
      </c>
      <c r="Q126">
        <v>2</v>
      </c>
    </row>
    <row r="127" spans="1:17" hidden="1" x14ac:dyDescent="0.25">
      <c r="A127" t="s">
        <v>255</v>
      </c>
      <c r="B127">
        <v>296.10000000000002</v>
      </c>
      <c r="C127">
        <v>273.60000000000002</v>
      </c>
      <c r="D127">
        <v>272.5</v>
      </c>
      <c r="E127">
        <v>264.39999999999998</v>
      </c>
      <c r="F127">
        <v>198.9</v>
      </c>
      <c r="G127">
        <v>186.1</v>
      </c>
      <c r="H127">
        <v>208.8</v>
      </c>
      <c r="I127">
        <v>204.1</v>
      </c>
      <c r="J127">
        <v>184.4</v>
      </c>
      <c r="K127">
        <v>195.6</v>
      </c>
      <c r="L127">
        <v>188.3</v>
      </c>
      <c r="M127">
        <v>170.4</v>
      </c>
      <c r="N127">
        <v>168.4</v>
      </c>
      <c r="O127">
        <v>150.69999999999999</v>
      </c>
      <c r="P127">
        <v>158.6</v>
      </c>
      <c r="Q127">
        <v>2</v>
      </c>
    </row>
    <row r="128" spans="1:17" hidden="1" x14ac:dyDescent="0.25">
      <c r="A128" t="s">
        <v>260</v>
      </c>
      <c r="B128">
        <v>264.39999999999998</v>
      </c>
      <c r="C128">
        <v>267.39999999999998</v>
      </c>
      <c r="D128">
        <v>264.60000000000002</v>
      </c>
      <c r="E128">
        <v>261.89999999999998</v>
      </c>
      <c r="F128">
        <v>206.2</v>
      </c>
      <c r="G128">
        <v>205.5</v>
      </c>
      <c r="H128">
        <v>188.2</v>
      </c>
      <c r="I128">
        <v>181.9</v>
      </c>
      <c r="J128">
        <v>175.1</v>
      </c>
      <c r="K128">
        <v>160.19999999999999</v>
      </c>
      <c r="L128">
        <v>181.5</v>
      </c>
      <c r="M128">
        <v>181.4</v>
      </c>
      <c r="N128">
        <v>159.69999999999999</v>
      </c>
      <c r="O128">
        <v>151.6</v>
      </c>
      <c r="P128">
        <v>164.2</v>
      </c>
      <c r="Q128">
        <v>2</v>
      </c>
    </row>
    <row r="129" spans="1:17" hidden="1" x14ac:dyDescent="0.25">
      <c r="A129" t="s">
        <v>266</v>
      </c>
      <c r="B129">
        <v>285.60000000000002</v>
      </c>
      <c r="C129">
        <v>267.7</v>
      </c>
      <c r="D129">
        <v>277.60000000000002</v>
      </c>
      <c r="E129">
        <v>266.39999999999998</v>
      </c>
      <c r="F129">
        <v>189.8</v>
      </c>
      <c r="G129">
        <v>186.6</v>
      </c>
      <c r="H129">
        <v>198.3</v>
      </c>
      <c r="I129">
        <v>189.2</v>
      </c>
      <c r="J129">
        <v>188.9</v>
      </c>
      <c r="K129">
        <v>179.1</v>
      </c>
      <c r="L129">
        <v>174</v>
      </c>
      <c r="M129">
        <v>159.5</v>
      </c>
      <c r="N129">
        <v>168.1</v>
      </c>
      <c r="O129">
        <v>143.80000000000001</v>
      </c>
      <c r="P129">
        <v>147.5</v>
      </c>
      <c r="Q129">
        <v>2</v>
      </c>
    </row>
    <row r="130" spans="1:17" s="9" customFormat="1" x14ac:dyDescent="0.25">
      <c r="A130" s="9" t="s">
        <v>284</v>
      </c>
      <c r="B130" s="9">
        <f>AVERAGE(B69:B129)</f>
        <v>244.96721311475412</v>
      </c>
      <c r="C130" s="9">
        <f>AVERAGE(C69:C129)</f>
        <v>240.99508196721305</v>
      </c>
      <c r="D130" s="9">
        <f>AVERAGE(D69:D129)</f>
        <v>237.26393442622947</v>
      </c>
      <c r="E130" s="9">
        <f>AVERAGE(E69:E129)</f>
        <v>233.71967213114755</v>
      </c>
      <c r="F130" s="9">
        <f>AVERAGE(F69:F129)</f>
        <v>214.58524590163938</v>
      </c>
      <c r="G130" s="9">
        <f>AVERAGE(G69:G129)</f>
        <v>214.0032786885246</v>
      </c>
      <c r="H130" s="9">
        <f>AVERAGE(H69:H129)</f>
        <v>213.53934426229509</v>
      </c>
      <c r="I130" s="9">
        <f>AVERAGE(I69:I129)</f>
        <v>207.3016393442623</v>
      </c>
      <c r="J130" s="9">
        <f>AVERAGE(J69:J129)</f>
        <v>203.98688524590156</v>
      </c>
      <c r="K130" s="9">
        <f>AVERAGE(K69:K129)</f>
        <v>198.73770491803273</v>
      </c>
      <c r="L130" s="9">
        <f>AVERAGE(L69:L129)</f>
        <v>193.70655737704914</v>
      </c>
      <c r="M130" s="9">
        <f>AVERAGE(M69:M129)</f>
        <v>185.85573770491806</v>
      </c>
      <c r="N130" s="9">
        <f>AVERAGE(N69:N129)</f>
        <v>180.53934426229509</v>
      </c>
      <c r="O130" s="9">
        <f>AVERAGE(O69:O129)</f>
        <v>178.56393442622954</v>
      </c>
      <c r="P130" s="9">
        <f>AVERAGE(P69:P129)</f>
        <v>176.84426229508202</v>
      </c>
      <c r="Q130" s="9">
        <f>AVERAGE(Q69:Q129)</f>
        <v>2</v>
      </c>
    </row>
    <row r="131" spans="1:17" hidden="1" x14ac:dyDescent="0.25">
      <c r="A131" t="s">
        <v>3</v>
      </c>
      <c r="B131">
        <v>355.6</v>
      </c>
      <c r="C131">
        <v>356</v>
      </c>
      <c r="D131">
        <v>333.8</v>
      </c>
      <c r="E131">
        <v>321.7</v>
      </c>
      <c r="F131">
        <v>300.89999999999998</v>
      </c>
      <c r="G131">
        <v>299.39999999999998</v>
      </c>
      <c r="H131">
        <v>282.7</v>
      </c>
      <c r="I131">
        <v>279.7</v>
      </c>
      <c r="J131">
        <v>283.8</v>
      </c>
      <c r="K131">
        <v>276.5</v>
      </c>
      <c r="L131">
        <v>277.5</v>
      </c>
      <c r="M131">
        <v>238.7</v>
      </c>
      <c r="N131">
        <v>246.9</v>
      </c>
      <c r="O131">
        <v>245.4</v>
      </c>
      <c r="P131">
        <v>233.4</v>
      </c>
      <c r="Q131">
        <v>3</v>
      </c>
    </row>
    <row r="132" spans="1:17" hidden="1" x14ac:dyDescent="0.25">
      <c r="A132" t="s">
        <v>10</v>
      </c>
      <c r="B132">
        <v>177.7</v>
      </c>
      <c r="C132">
        <v>159</v>
      </c>
      <c r="D132">
        <v>160.80000000000001</v>
      </c>
      <c r="E132">
        <v>168.2</v>
      </c>
      <c r="F132">
        <v>137.19999999999999</v>
      </c>
      <c r="G132">
        <v>134.80000000000001</v>
      </c>
      <c r="H132">
        <v>134.19999999999999</v>
      </c>
      <c r="I132">
        <v>132.30000000000001</v>
      </c>
      <c r="J132">
        <v>136.1</v>
      </c>
      <c r="K132">
        <v>129.9</v>
      </c>
      <c r="L132">
        <v>123.6</v>
      </c>
      <c r="M132">
        <v>110.1</v>
      </c>
      <c r="N132">
        <v>108</v>
      </c>
      <c r="O132">
        <v>113.7</v>
      </c>
      <c r="P132">
        <v>123.4</v>
      </c>
      <c r="Q132">
        <v>3</v>
      </c>
    </row>
    <row r="133" spans="1:17" hidden="1" x14ac:dyDescent="0.25">
      <c r="A133" t="s">
        <v>11</v>
      </c>
      <c r="B133">
        <v>312.8</v>
      </c>
      <c r="C133">
        <v>288.10000000000002</v>
      </c>
      <c r="D133">
        <v>279.10000000000002</v>
      </c>
      <c r="E133">
        <v>269.8</v>
      </c>
      <c r="F133">
        <v>237.3</v>
      </c>
      <c r="G133">
        <v>227.2</v>
      </c>
      <c r="H133">
        <v>224.1</v>
      </c>
      <c r="I133">
        <v>213.1</v>
      </c>
      <c r="J133">
        <v>218.6</v>
      </c>
      <c r="K133">
        <v>216.4</v>
      </c>
      <c r="L133">
        <v>198.6</v>
      </c>
      <c r="M133">
        <v>192.9</v>
      </c>
      <c r="N133">
        <v>187</v>
      </c>
      <c r="O133">
        <v>198.6</v>
      </c>
      <c r="P133">
        <v>186.1</v>
      </c>
      <c r="Q133">
        <v>3</v>
      </c>
    </row>
    <row r="134" spans="1:17" hidden="1" x14ac:dyDescent="0.25">
      <c r="A134" t="s">
        <v>28</v>
      </c>
      <c r="B134">
        <v>312.60000000000002</v>
      </c>
      <c r="C134">
        <v>321.7</v>
      </c>
      <c r="D134">
        <v>325</v>
      </c>
      <c r="E134">
        <v>316.60000000000002</v>
      </c>
      <c r="F134">
        <v>360.1</v>
      </c>
      <c r="G134">
        <v>342.8</v>
      </c>
      <c r="H134">
        <v>345</v>
      </c>
      <c r="I134">
        <v>333.6</v>
      </c>
      <c r="J134">
        <v>323.2</v>
      </c>
      <c r="K134">
        <v>307.3</v>
      </c>
      <c r="L134">
        <v>297.60000000000002</v>
      </c>
      <c r="M134">
        <v>286.8</v>
      </c>
      <c r="N134">
        <v>280.60000000000002</v>
      </c>
      <c r="O134">
        <v>291.7</v>
      </c>
      <c r="P134">
        <v>278.2</v>
      </c>
      <c r="Q134">
        <v>3</v>
      </c>
    </row>
    <row r="135" spans="1:17" hidden="1" x14ac:dyDescent="0.25">
      <c r="A135" t="s">
        <v>38</v>
      </c>
      <c r="B135">
        <v>430.6</v>
      </c>
      <c r="C135">
        <v>420.3</v>
      </c>
      <c r="D135">
        <v>413.4</v>
      </c>
      <c r="E135">
        <v>413.8</v>
      </c>
      <c r="F135">
        <v>393.2</v>
      </c>
      <c r="G135">
        <v>393.1</v>
      </c>
      <c r="H135">
        <v>389.3</v>
      </c>
      <c r="I135">
        <v>383.7</v>
      </c>
      <c r="J135">
        <v>359.8</v>
      </c>
      <c r="K135">
        <v>355.8</v>
      </c>
      <c r="L135">
        <v>335.7</v>
      </c>
      <c r="M135">
        <v>342.3</v>
      </c>
      <c r="N135">
        <v>333.8</v>
      </c>
      <c r="O135">
        <v>304.8</v>
      </c>
      <c r="P135">
        <v>313.89999999999998</v>
      </c>
      <c r="Q135">
        <v>3</v>
      </c>
    </row>
    <row r="136" spans="1:17" hidden="1" x14ac:dyDescent="0.25">
      <c r="A136" t="s">
        <v>39</v>
      </c>
      <c r="B136">
        <v>375.1</v>
      </c>
      <c r="C136">
        <v>373.8</v>
      </c>
      <c r="D136">
        <v>354.5</v>
      </c>
      <c r="E136">
        <v>342.1</v>
      </c>
      <c r="F136">
        <v>321.3</v>
      </c>
      <c r="G136">
        <v>320.39999999999998</v>
      </c>
      <c r="H136">
        <v>308.89999999999998</v>
      </c>
      <c r="I136">
        <v>296.5</v>
      </c>
      <c r="J136">
        <v>294.8</v>
      </c>
      <c r="K136">
        <v>290.8</v>
      </c>
      <c r="L136">
        <v>284</v>
      </c>
      <c r="M136">
        <v>286</v>
      </c>
      <c r="N136">
        <v>282.2</v>
      </c>
      <c r="O136">
        <v>275.3</v>
      </c>
      <c r="P136">
        <v>263.89999999999998</v>
      </c>
      <c r="Q136">
        <v>3</v>
      </c>
    </row>
    <row r="137" spans="1:17" hidden="1" x14ac:dyDescent="0.25">
      <c r="A137" t="s">
        <v>44</v>
      </c>
      <c r="B137">
        <v>335.3</v>
      </c>
      <c r="C137">
        <v>327.2</v>
      </c>
      <c r="D137">
        <v>331.9</v>
      </c>
      <c r="E137">
        <v>313</v>
      </c>
      <c r="F137">
        <v>315.89999999999998</v>
      </c>
      <c r="G137">
        <v>312.89999999999998</v>
      </c>
      <c r="H137">
        <v>302.89999999999998</v>
      </c>
      <c r="I137">
        <v>303.10000000000002</v>
      </c>
      <c r="J137">
        <v>296.8</v>
      </c>
      <c r="K137">
        <v>285</v>
      </c>
      <c r="L137">
        <v>260.89999999999998</v>
      </c>
      <c r="M137">
        <v>245.6</v>
      </c>
      <c r="N137">
        <v>265.60000000000002</v>
      </c>
      <c r="O137">
        <v>274.60000000000002</v>
      </c>
      <c r="P137">
        <v>254.8</v>
      </c>
      <c r="Q137">
        <v>3</v>
      </c>
    </row>
    <row r="138" spans="1:17" hidden="1" x14ac:dyDescent="0.25">
      <c r="A138" t="s">
        <v>46</v>
      </c>
      <c r="B138">
        <v>328.7</v>
      </c>
      <c r="C138">
        <v>320.8</v>
      </c>
      <c r="D138">
        <v>309.10000000000002</v>
      </c>
      <c r="E138">
        <v>312.10000000000002</v>
      </c>
      <c r="F138">
        <v>284.60000000000002</v>
      </c>
      <c r="G138">
        <v>279.3</v>
      </c>
      <c r="H138">
        <v>277</v>
      </c>
      <c r="I138">
        <v>272.39999999999998</v>
      </c>
      <c r="J138">
        <v>265.2</v>
      </c>
      <c r="K138">
        <v>264.8</v>
      </c>
      <c r="L138">
        <v>262.5</v>
      </c>
      <c r="M138">
        <v>259.7</v>
      </c>
      <c r="N138">
        <v>259.2</v>
      </c>
      <c r="O138">
        <v>253.1</v>
      </c>
      <c r="P138">
        <v>251.9</v>
      </c>
      <c r="Q138">
        <v>3</v>
      </c>
    </row>
    <row r="139" spans="1:17" hidden="1" x14ac:dyDescent="0.25">
      <c r="A139" t="s">
        <v>48</v>
      </c>
      <c r="B139">
        <v>437.4</v>
      </c>
      <c r="C139">
        <v>442.1</v>
      </c>
      <c r="D139">
        <v>438.6</v>
      </c>
      <c r="E139">
        <v>440</v>
      </c>
      <c r="F139">
        <v>439.2</v>
      </c>
      <c r="G139">
        <v>427.5</v>
      </c>
      <c r="H139">
        <v>412.8</v>
      </c>
      <c r="I139">
        <v>397.2</v>
      </c>
      <c r="J139">
        <v>393</v>
      </c>
      <c r="K139">
        <v>377.1</v>
      </c>
      <c r="L139">
        <v>367.9</v>
      </c>
      <c r="M139">
        <v>370.7</v>
      </c>
      <c r="N139">
        <v>362.6</v>
      </c>
      <c r="O139">
        <v>359.4</v>
      </c>
      <c r="P139">
        <v>371.2</v>
      </c>
      <c r="Q139">
        <v>3</v>
      </c>
    </row>
    <row r="140" spans="1:17" hidden="1" x14ac:dyDescent="0.25">
      <c r="A140" t="s">
        <v>56</v>
      </c>
      <c r="B140">
        <v>401.4</v>
      </c>
      <c r="C140">
        <v>398.6</v>
      </c>
      <c r="D140">
        <v>396.7</v>
      </c>
      <c r="E140">
        <v>376.7</v>
      </c>
      <c r="F140">
        <v>385.9</v>
      </c>
      <c r="G140">
        <v>378.4</v>
      </c>
      <c r="H140">
        <v>370.7</v>
      </c>
      <c r="I140">
        <v>365.8</v>
      </c>
      <c r="J140">
        <v>353</v>
      </c>
      <c r="K140">
        <v>349.9</v>
      </c>
      <c r="L140">
        <v>347.2</v>
      </c>
      <c r="M140">
        <v>355.2</v>
      </c>
      <c r="N140">
        <v>334</v>
      </c>
      <c r="O140">
        <v>327.60000000000002</v>
      </c>
      <c r="P140">
        <v>335.2</v>
      </c>
      <c r="Q140">
        <v>3</v>
      </c>
    </row>
    <row r="141" spans="1:17" hidden="1" x14ac:dyDescent="0.25">
      <c r="A141" t="s">
        <v>58</v>
      </c>
      <c r="B141">
        <v>415.1</v>
      </c>
      <c r="C141">
        <v>408.2</v>
      </c>
      <c r="D141">
        <v>402.8</v>
      </c>
      <c r="E141">
        <v>369.8</v>
      </c>
      <c r="F141">
        <v>350.1</v>
      </c>
      <c r="G141">
        <v>348.1</v>
      </c>
      <c r="H141">
        <v>348.3</v>
      </c>
      <c r="I141">
        <v>342.3</v>
      </c>
      <c r="J141">
        <v>329.7</v>
      </c>
      <c r="K141">
        <v>336.2</v>
      </c>
      <c r="L141">
        <v>324</v>
      </c>
      <c r="M141">
        <v>301.5</v>
      </c>
      <c r="N141">
        <v>305.3</v>
      </c>
      <c r="O141">
        <v>311.39999999999998</v>
      </c>
      <c r="P141">
        <v>297</v>
      </c>
      <c r="Q141">
        <v>3</v>
      </c>
    </row>
    <row r="142" spans="1:17" hidden="1" x14ac:dyDescent="0.25">
      <c r="A142" t="s">
        <v>61</v>
      </c>
      <c r="B142">
        <v>396.9</v>
      </c>
      <c r="C142">
        <v>405.2</v>
      </c>
      <c r="D142">
        <v>394.1</v>
      </c>
      <c r="E142">
        <v>378.5</v>
      </c>
      <c r="F142">
        <v>361.3</v>
      </c>
      <c r="G142">
        <v>355.8</v>
      </c>
      <c r="H142">
        <v>348.7</v>
      </c>
      <c r="I142">
        <v>344.8</v>
      </c>
      <c r="J142">
        <v>325.2</v>
      </c>
      <c r="K142">
        <v>314</v>
      </c>
      <c r="L142">
        <v>314.39999999999998</v>
      </c>
      <c r="M142">
        <v>317.3</v>
      </c>
      <c r="N142">
        <v>302.5</v>
      </c>
      <c r="O142">
        <v>301.2</v>
      </c>
      <c r="P142">
        <v>300.5</v>
      </c>
      <c r="Q142">
        <v>3</v>
      </c>
    </row>
    <row r="143" spans="1:17" hidden="1" x14ac:dyDescent="0.25">
      <c r="A143" t="s">
        <v>65</v>
      </c>
      <c r="B143">
        <v>525.6</v>
      </c>
      <c r="C143">
        <v>499.1</v>
      </c>
      <c r="D143">
        <v>514.9</v>
      </c>
      <c r="E143">
        <v>486.9</v>
      </c>
      <c r="F143">
        <v>473.4</v>
      </c>
      <c r="G143">
        <v>481</v>
      </c>
      <c r="H143">
        <v>474.9</v>
      </c>
      <c r="I143">
        <v>466.8</v>
      </c>
      <c r="J143">
        <v>457.9</v>
      </c>
      <c r="K143">
        <v>440</v>
      </c>
      <c r="L143">
        <v>423.3</v>
      </c>
      <c r="M143">
        <v>445.7</v>
      </c>
      <c r="N143">
        <v>419</v>
      </c>
      <c r="O143">
        <v>416.2</v>
      </c>
      <c r="P143">
        <v>406</v>
      </c>
      <c r="Q143">
        <v>3</v>
      </c>
    </row>
    <row r="144" spans="1:17" hidden="1" x14ac:dyDescent="0.25">
      <c r="A144" t="s">
        <v>67</v>
      </c>
      <c r="B144">
        <v>463.8</v>
      </c>
      <c r="C144">
        <v>468.1</v>
      </c>
      <c r="D144">
        <v>464.1</v>
      </c>
      <c r="E144">
        <v>446.9</v>
      </c>
      <c r="F144">
        <v>439.3</v>
      </c>
      <c r="G144">
        <v>409.4</v>
      </c>
      <c r="H144">
        <v>424.8</v>
      </c>
      <c r="I144">
        <v>392.4</v>
      </c>
      <c r="J144">
        <v>379.1</v>
      </c>
      <c r="K144">
        <v>366.5</v>
      </c>
      <c r="L144">
        <v>353.2</v>
      </c>
      <c r="M144">
        <v>342.7</v>
      </c>
      <c r="N144">
        <v>345.2</v>
      </c>
      <c r="O144">
        <v>336.4</v>
      </c>
      <c r="P144">
        <v>328.4</v>
      </c>
      <c r="Q144">
        <v>3</v>
      </c>
    </row>
    <row r="145" spans="1:17" hidden="1" x14ac:dyDescent="0.25">
      <c r="A145" t="s">
        <v>85</v>
      </c>
      <c r="B145">
        <v>267.5</v>
      </c>
      <c r="C145">
        <v>260.3</v>
      </c>
      <c r="D145">
        <v>268.39999999999998</v>
      </c>
      <c r="E145">
        <v>278.2</v>
      </c>
      <c r="F145">
        <v>284.7</v>
      </c>
      <c r="G145">
        <v>289.5</v>
      </c>
      <c r="H145">
        <v>285.60000000000002</v>
      </c>
      <c r="I145">
        <v>284.3</v>
      </c>
      <c r="J145">
        <v>260.89999999999998</v>
      </c>
      <c r="K145">
        <v>236.1</v>
      </c>
      <c r="L145">
        <v>214.4</v>
      </c>
      <c r="M145">
        <v>207.9</v>
      </c>
      <c r="N145">
        <v>177.4</v>
      </c>
      <c r="O145">
        <v>166.6</v>
      </c>
      <c r="P145">
        <v>151.1</v>
      </c>
      <c r="Q145">
        <v>3</v>
      </c>
    </row>
    <row r="146" spans="1:17" hidden="1" x14ac:dyDescent="0.25">
      <c r="A146" t="s">
        <v>88</v>
      </c>
      <c r="B146">
        <v>290.3</v>
      </c>
      <c r="C146">
        <v>289.8</v>
      </c>
      <c r="D146">
        <v>297.60000000000002</v>
      </c>
      <c r="E146">
        <v>303.39999999999998</v>
      </c>
      <c r="F146">
        <v>328.3</v>
      </c>
      <c r="G146">
        <v>315.8</v>
      </c>
      <c r="H146">
        <v>325.7</v>
      </c>
      <c r="I146">
        <v>319.10000000000002</v>
      </c>
      <c r="J146">
        <v>315.89999999999998</v>
      </c>
      <c r="K146">
        <v>304.39999999999998</v>
      </c>
      <c r="L146">
        <v>265</v>
      </c>
      <c r="M146">
        <v>247.4</v>
      </c>
      <c r="N146">
        <v>239.9</v>
      </c>
      <c r="O146">
        <v>236.2</v>
      </c>
      <c r="P146">
        <v>209.9</v>
      </c>
      <c r="Q146">
        <v>3</v>
      </c>
    </row>
    <row r="147" spans="1:17" hidden="1" x14ac:dyDescent="0.25">
      <c r="A147" t="s">
        <v>93</v>
      </c>
      <c r="B147">
        <v>231.9</v>
      </c>
      <c r="C147">
        <v>227.4</v>
      </c>
      <c r="D147">
        <v>238.6</v>
      </c>
      <c r="E147">
        <v>250.1</v>
      </c>
      <c r="F147">
        <v>244.8</v>
      </c>
      <c r="G147">
        <v>240.6</v>
      </c>
      <c r="H147">
        <v>247.6</v>
      </c>
      <c r="I147">
        <v>243.8</v>
      </c>
      <c r="J147">
        <v>223.9</v>
      </c>
      <c r="K147">
        <v>220.1</v>
      </c>
      <c r="L147">
        <v>205.3</v>
      </c>
      <c r="M147">
        <v>215.8</v>
      </c>
      <c r="N147">
        <v>196.7</v>
      </c>
      <c r="O147">
        <v>186.1</v>
      </c>
      <c r="P147">
        <v>175.8</v>
      </c>
      <c r="Q147">
        <v>3</v>
      </c>
    </row>
    <row r="148" spans="1:17" hidden="1" x14ac:dyDescent="0.25">
      <c r="A148" t="s">
        <v>105</v>
      </c>
      <c r="B148">
        <v>421.5</v>
      </c>
      <c r="C148">
        <v>415.2</v>
      </c>
      <c r="D148">
        <v>399</v>
      </c>
      <c r="E148">
        <v>372</v>
      </c>
      <c r="F148">
        <v>337.3</v>
      </c>
      <c r="G148">
        <v>343.2</v>
      </c>
      <c r="H148">
        <v>342.6</v>
      </c>
      <c r="I148">
        <v>331.4</v>
      </c>
      <c r="J148">
        <v>323.89999999999998</v>
      </c>
      <c r="K148">
        <v>311</v>
      </c>
      <c r="L148">
        <v>301.3</v>
      </c>
      <c r="M148">
        <v>303.60000000000002</v>
      </c>
      <c r="N148">
        <v>299.89999999999998</v>
      </c>
      <c r="O148">
        <v>299.2</v>
      </c>
      <c r="P148">
        <v>297.10000000000002</v>
      </c>
      <c r="Q148">
        <v>3</v>
      </c>
    </row>
    <row r="149" spans="1:17" hidden="1" x14ac:dyDescent="0.25">
      <c r="A149" t="s">
        <v>113</v>
      </c>
      <c r="B149">
        <v>330.4</v>
      </c>
      <c r="C149">
        <v>353.7</v>
      </c>
      <c r="D149">
        <v>342.5</v>
      </c>
      <c r="E149">
        <v>342.4</v>
      </c>
      <c r="F149">
        <v>344.1</v>
      </c>
      <c r="G149">
        <v>336.8</v>
      </c>
      <c r="H149">
        <v>309.8</v>
      </c>
      <c r="I149">
        <v>290.39999999999998</v>
      </c>
      <c r="J149">
        <v>289.60000000000002</v>
      </c>
      <c r="K149">
        <v>275.2</v>
      </c>
      <c r="L149">
        <v>290</v>
      </c>
      <c r="M149">
        <v>273.8</v>
      </c>
      <c r="N149">
        <v>225.8</v>
      </c>
      <c r="O149">
        <v>233.9</v>
      </c>
      <c r="P149">
        <v>222.5</v>
      </c>
      <c r="Q149">
        <v>3</v>
      </c>
    </row>
    <row r="150" spans="1:17" hidden="1" x14ac:dyDescent="0.25">
      <c r="A150" t="s">
        <v>117</v>
      </c>
      <c r="B150">
        <v>315.39999999999998</v>
      </c>
      <c r="C150">
        <v>331</v>
      </c>
      <c r="D150">
        <v>310.8</v>
      </c>
      <c r="E150">
        <v>330.2</v>
      </c>
      <c r="F150">
        <v>300.60000000000002</v>
      </c>
      <c r="G150">
        <v>266.2</v>
      </c>
      <c r="H150">
        <v>260.7</v>
      </c>
      <c r="I150">
        <v>267</v>
      </c>
      <c r="J150">
        <v>243.6</v>
      </c>
      <c r="K150">
        <v>246.1</v>
      </c>
      <c r="L150">
        <v>221.6</v>
      </c>
      <c r="M150">
        <v>236.2</v>
      </c>
      <c r="N150">
        <v>261.5</v>
      </c>
      <c r="O150">
        <v>257.39999999999998</v>
      </c>
      <c r="P150">
        <v>230</v>
      </c>
      <c r="Q150">
        <v>3</v>
      </c>
    </row>
    <row r="151" spans="1:17" hidden="1" x14ac:dyDescent="0.25">
      <c r="A151" t="s">
        <v>121</v>
      </c>
      <c r="B151">
        <v>479.3</v>
      </c>
      <c r="C151">
        <v>490.8</v>
      </c>
      <c r="D151">
        <v>474.4</v>
      </c>
      <c r="E151">
        <v>452.4</v>
      </c>
      <c r="F151">
        <v>375.9</v>
      </c>
      <c r="G151">
        <v>389.6</v>
      </c>
      <c r="H151">
        <v>387</v>
      </c>
      <c r="I151">
        <v>370.9</v>
      </c>
      <c r="J151">
        <v>352.5</v>
      </c>
      <c r="K151">
        <v>342.7</v>
      </c>
      <c r="L151">
        <v>327.39999999999998</v>
      </c>
      <c r="M151">
        <v>346.1</v>
      </c>
      <c r="N151">
        <v>345.2</v>
      </c>
      <c r="O151">
        <v>334.7</v>
      </c>
      <c r="P151">
        <v>286.8</v>
      </c>
      <c r="Q151">
        <v>3</v>
      </c>
    </row>
    <row r="152" spans="1:17" hidden="1" x14ac:dyDescent="0.25">
      <c r="A152" t="s">
        <v>123</v>
      </c>
      <c r="B152">
        <v>482.1</v>
      </c>
      <c r="C152">
        <v>474.7</v>
      </c>
      <c r="D152">
        <v>468.6</v>
      </c>
      <c r="E152">
        <v>461.5</v>
      </c>
      <c r="F152">
        <v>463.1</v>
      </c>
      <c r="G152">
        <v>435.6</v>
      </c>
      <c r="H152">
        <v>404.7</v>
      </c>
      <c r="I152">
        <v>399.1</v>
      </c>
      <c r="J152">
        <v>362.2</v>
      </c>
      <c r="K152">
        <v>347.8</v>
      </c>
      <c r="L152">
        <v>301.3</v>
      </c>
      <c r="M152">
        <v>326.10000000000002</v>
      </c>
      <c r="N152">
        <v>333.1</v>
      </c>
      <c r="O152">
        <v>313.89999999999998</v>
      </c>
      <c r="P152">
        <v>303.7</v>
      </c>
      <c r="Q152">
        <v>3</v>
      </c>
    </row>
    <row r="153" spans="1:17" hidden="1" x14ac:dyDescent="0.25">
      <c r="A153" t="s">
        <v>124</v>
      </c>
      <c r="B153">
        <v>504.6</v>
      </c>
      <c r="C153">
        <v>533.6</v>
      </c>
      <c r="D153">
        <v>531.70000000000005</v>
      </c>
      <c r="E153">
        <v>529.4</v>
      </c>
      <c r="F153">
        <v>450.6</v>
      </c>
      <c r="G153">
        <v>424.5</v>
      </c>
      <c r="H153">
        <v>427.6</v>
      </c>
      <c r="I153">
        <v>371.4</v>
      </c>
      <c r="J153">
        <v>400.9</v>
      </c>
      <c r="K153">
        <v>393</v>
      </c>
      <c r="L153">
        <v>307.7</v>
      </c>
      <c r="M153">
        <v>313.89999999999998</v>
      </c>
      <c r="N153">
        <v>313.3</v>
      </c>
      <c r="O153">
        <v>309.60000000000002</v>
      </c>
      <c r="P153">
        <v>315.39999999999998</v>
      </c>
      <c r="Q153">
        <v>3</v>
      </c>
    </row>
    <row r="154" spans="1:17" hidden="1" x14ac:dyDescent="0.25">
      <c r="A154" t="s">
        <v>128</v>
      </c>
      <c r="B154">
        <v>338.4</v>
      </c>
      <c r="C154">
        <v>328.3</v>
      </c>
      <c r="D154">
        <v>325</v>
      </c>
      <c r="E154">
        <v>332.2</v>
      </c>
      <c r="F154">
        <v>288.10000000000002</v>
      </c>
      <c r="G154">
        <v>283.60000000000002</v>
      </c>
      <c r="H154">
        <v>289.89999999999998</v>
      </c>
      <c r="I154">
        <v>291.8</v>
      </c>
      <c r="J154">
        <v>275.3</v>
      </c>
      <c r="K154">
        <v>268.10000000000002</v>
      </c>
      <c r="L154">
        <v>259.89999999999998</v>
      </c>
      <c r="M154">
        <v>270.10000000000002</v>
      </c>
      <c r="N154">
        <v>234.7</v>
      </c>
      <c r="O154">
        <v>209.9</v>
      </c>
      <c r="P154">
        <v>199.5</v>
      </c>
      <c r="Q154">
        <v>3</v>
      </c>
    </row>
    <row r="155" spans="1:17" hidden="1" x14ac:dyDescent="0.25">
      <c r="A155" t="s">
        <v>133</v>
      </c>
      <c r="B155">
        <v>552.6</v>
      </c>
      <c r="C155">
        <v>523.6</v>
      </c>
      <c r="D155">
        <v>505.1</v>
      </c>
      <c r="E155">
        <v>478.7</v>
      </c>
      <c r="F155">
        <v>443.2</v>
      </c>
      <c r="G155">
        <v>448.5</v>
      </c>
      <c r="H155">
        <v>455.2</v>
      </c>
      <c r="I155">
        <v>438.6</v>
      </c>
      <c r="J155">
        <v>440.2</v>
      </c>
      <c r="K155">
        <v>428.2</v>
      </c>
      <c r="L155">
        <v>422.8</v>
      </c>
      <c r="M155">
        <v>405.5</v>
      </c>
      <c r="N155">
        <v>369.3</v>
      </c>
      <c r="O155">
        <v>360.1</v>
      </c>
      <c r="P155">
        <v>387.1</v>
      </c>
      <c r="Q155">
        <v>3</v>
      </c>
    </row>
    <row r="156" spans="1:17" hidden="1" x14ac:dyDescent="0.25">
      <c r="A156" t="s">
        <v>149</v>
      </c>
      <c r="B156">
        <v>321.5</v>
      </c>
      <c r="C156">
        <v>314.3</v>
      </c>
      <c r="D156">
        <v>317.89999999999998</v>
      </c>
      <c r="E156">
        <v>320.60000000000002</v>
      </c>
      <c r="F156">
        <v>315.60000000000002</v>
      </c>
      <c r="G156">
        <v>323.7</v>
      </c>
      <c r="H156">
        <v>347.2</v>
      </c>
      <c r="I156">
        <v>338.7</v>
      </c>
      <c r="J156">
        <v>326.7</v>
      </c>
      <c r="K156">
        <v>307.89999999999998</v>
      </c>
      <c r="L156">
        <v>332.6</v>
      </c>
      <c r="M156">
        <v>325.10000000000002</v>
      </c>
      <c r="N156">
        <v>322.10000000000002</v>
      </c>
      <c r="O156">
        <v>304.5</v>
      </c>
      <c r="P156">
        <v>294.89999999999998</v>
      </c>
      <c r="Q156">
        <v>3</v>
      </c>
    </row>
    <row r="157" spans="1:17" hidden="1" x14ac:dyDescent="0.25">
      <c r="A157" t="s">
        <v>172</v>
      </c>
      <c r="B157">
        <v>381.3</v>
      </c>
      <c r="C157">
        <v>390.8</v>
      </c>
      <c r="D157">
        <v>381.5</v>
      </c>
      <c r="E157">
        <v>370.9</v>
      </c>
      <c r="F157">
        <v>366.2</v>
      </c>
      <c r="G157">
        <v>382.2</v>
      </c>
      <c r="H157">
        <v>380.1</v>
      </c>
      <c r="I157">
        <v>365.4</v>
      </c>
      <c r="J157">
        <v>349.1</v>
      </c>
      <c r="K157">
        <v>348.2</v>
      </c>
      <c r="L157">
        <v>351.9</v>
      </c>
      <c r="M157">
        <v>340.2</v>
      </c>
      <c r="N157">
        <v>333</v>
      </c>
      <c r="O157">
        <v>328.7</v>
      </c>
      <c r="P157">
        <v>307.2</v>
      </c>
      <c r="Q157">
        <v>3</v>
      </c>
    </row>
    <row r="158" spans="1:17" hidden="1" x14ac:dyDescent="0.25">
      <c r="A158" t="s">
        <v>180</v>
      </c>
      <c r="B158">
        <v>349.3</v>
      </c>
      <c r="C158">
        <v>330.7</v>
      </c>
      <c r="D158">
        <v>326.3</v>
      </c>
      <c r="E158">
        <v>306.2</v>
      </c>
      <c r="F158">
        <v>300.8</v>
      </c>
      <c r="G158">
        <v>301.3</v>
      </c>
      <c r="H158">
        <v>303.5</v>
      </c>
      <c r="I158">
        <v>291.89999999999998</v>
      </c>
      <c r="J158">
        <v>272.89999999999998</v>
      </c>
      <c r="K158">
        <v>261.7</v>
      </c>
      <c r="L158">
        <v>241.3</v>
      </c>
      <c r="M158">
        <v>241.6</v>
      </c>
      <c r="N158">
        <v>252.2</v>
      </c>
      <c r="O158">
        <v>249.5</v>
      </c>
      <c r="P158">
        <v>231.3</v>
      </c>
      <c r="Q158">
        <v>3</v>
      </c>
    </row>
    <row r="159" spans="1:17" hidden="1" x14ac:dyDescent="0.25">
      <c r="A159" t="s">
        <v>190</v>
      </c>
      <c r="B159">
        <v>627</v>
      </c>
      <c r="C159">
        <v>617.20000000000005</v>
      </c>
      <c r="D159">
        <v>598.20000000000005</v>
      </c>
      <c r="E159">
        <v>594.20000000000005</v>
      </c>
      <c r="F159">
        <v>561.70000000000005</v>
      </c>
      <c r="G159">
        <v>545.4</v>
      </c>
      <c r="H159">
        <v>505.8</v>
      </c>
      <c r="I159">
        <v>513.5</v>
      </c>
      <c r="J159">
        <v>491.9</v>
      </c>
      <c r="K159">
        <v>465.7</v>
      </c>
      <c r="L159">
        <v>436.4</v>
      </c>
      <c r="M159">
        <v>424.7</v>
      </c>
      <c r="N159">
        <v>401.2</v>
      </c>
      <c r="O159">
        <v>351</v>
      </c>
      <c r="P159">
        <v>271.3</v>
      </c>
      <c r="Q159">
        <v>3</v>
      </c>
    </row>
    <row r="160" spans="1:17" hidden="1" x14ac:dyDescent="0.25">
      <c r="A160" t="s">
        <v>195</v>
      </c>
      <c r="B160">
        <v>352</v>
      </c>
      <c r="C160">
        <v>331.9</v>
      </c>
      <c r="D160">
        <v>324.89999999999998</v>
      </c>
      <c r="E160">
        <v>325.8</v>
      </c>
      <c r="F160">
        <v>321</v>
      </c>
      <c r="G160">
        <v>269</v>
      </c>
      <c r="H160">
        <v>274.2</v>
      </c>
      <c r="I160">
        <v>282.39999999999998</v>
      </c>
      <c r="J160">
        <v>287.60000000000002</v>
      </c>
      <c r="K160">
        <v>283.60000000000002</v>
      </c>
      <c r="L160">
        <v>275.10000000000002</v>
      </c>
      <c r="M160">
        <v>309</v>
      </c>
      <c r="N160">
        <v>278.60000000000002</v>
      </c>
      <c r="O160">
        <v>287.10000000000002</v>
      </c>
      <c r="P160">
        <v>281</v>
      </c>
      <c r="Q160">
        <v>3</v>
      </c>
    </row>
    <row r="161" spans="1:17" hidden="1" x14ac:dyDescent="0.25">
      <c r="A161" t="s">
        <v>203</v>
      </c>
      <c r="B161">
        <v>392.3</v>
      </c>
      <c r="C161">
        <v>342.4</v>
      </c>
      <c r="D161">
        <v>353.4</v>
      </c>
      <c r="E161">
        <v>357.3</v>
      </c>
      <c r="F161">
        <v>284.60000000000002</v>
      </c>
      <c r="G161">
        <v>267.39999999999998</v>
      </c>
      <c r="H161">
        <v>262.8</v>
      </c>
      <c r="I161">
        <v>251.8</v>
      </c>
      <c r="J161">
        <v>245</v>
      </c>
      <c r="K161">
        <v>223.5</v>
      </c>
      <c r="L161">
        <v>236.9</v>
      </c>
      <c r="M161">
        <v>209.6</v>
      </c>
      <c r="N161">
        <v>215.6</v>
      </c>
      <c r="O161">
        <v>222.4</v>
      </c>
      <c r="P161">
        <v>213.7</v>
      </c>
      <c r="Q161">
        <v>3</v>
      </c>
    </row>
    <row r="162" spans="1:17" hidden="1" x14ac:dyDescent="0.25">
      <c r="A162" t="s">
        <v>206</v>
      </c>
      <c r="B162">
        <v>443.9</v>
      </c>
      <c r="C162">
        <v>391</v>
      </c>
      <c r="D162">
        <v>377.5</v>
      </c>
      <c r="E162">
        <v>373.7</v>
      </c>
      <c r="F162">
        <v>373.5</v>
      </c>
      <c r="G162">
        <v>377</v>
      </c>
      <c r="H162">
        <v>362</v>
      </c>
      <c r="I162">
        <v>345.9</v>
      </c>
      <c r="J162">
        <v>357.4</v>
      </c>
      <c r="K162">
        <v>353.2</v>
      </c>
      <c r="L162">
        <v>335</v>
      </c>
      <c r="M162">
        <v>281.2</v>
      </c>
      <c r="N162">
        <v>308.10000000000002</v>
      </c>
      <c r="O162">
        <v>294.39999999999998</v>
      </c>
      <c r="P162">
        <v>293.89999999999998</v>
      </c>
      <c r="Q162">
        <v>3</v>
      </c>
    </row>
    <row r="163" spans="1:17" hidden="1" x14ac:dyDescent="0.25">
      <c r="A163" t="s">
        <v>215</v>
      </c>
      <c r="B163">
        <v>392.9</v>
      </c>
      <c r="C163">
        <v>367</v>
      </c>
      <c r="D163">
        <v>410.6</v>
      </c>
      <c r="E163">
        <v>421.6</v>
      </c>
      <c r="F163">
        <v>395.3</v>
      </c>
      <c r="G163">
        <v>389.2</v>
      </c>
      <c r="H163">
        <v>385.6</v>
      </c>
      <c r="I163">
        <v>369.3</v>
      </c>
      <c r="J163">
        <v>374.2</v>
      </c>
      <c r="K163">
        <v>337.3</v>
      </c>
      <c r="L163">
        <v>321</v>
      </c>
      <c r="M163">
        <v>304.2</v>
      </c>
      <c r="N163">
        <v>318.7</v>
      </c>
      <c r="O163">
        <v>278.7</v>
      </c>
      <c r="P163">
        <v>285.60000000000002</v>
      </c>
      <c r="Q163">
        <v>3</v>
      </c>
    </row>
    <row r="164" spans="1:17" hidden="1" x14ac:dyDescent="0.25">
      <c r="A164" t="s">
        <v>222</v>
      </c>
      <c r="B164">
        <v>418.7</v>
      </c>
      <c r="C164">
        <v>405.1</v>
      </c>
      <c r="D164">
        <v>394.3</v>
      </c>
      <c r="E164">
        <v>375.4</v>
      </c>
      <c r="F164">
        <v>352.9</v>
      </c>
      <c r="G164">
        <v>352</v>
      </c>
      <c r="H164">
        <v>357.8</v>
      </c>
      <c r="I164">
        <v>352.9</v>
      </c>
      <c r="J164">
        <v>341.8</v>
      </c>
      <c r="K164">
        <v>332.2</v>
      </c>
      <c r="L164">
        <v>330</v>
      </c>
      <c r="M164">
        <v>323.10000000000002</v>
      </c>
      <c r="N164">
        <v>317.60000000000002</v>
      </c>
      <c r="O164">
        <v>312.89999999999998</v>
      </c>
      <c r="P164">
        <v>299.10000000000002</v>
      </c>
      <c r="Q164">
        <v>3</v>
      </c>
    </row>
    <row r="165" spans="1:17" hidden="1" x14ac:dyDescent="0.25">
      <c r="A165" t="s">
        <v>235</v>
      </c>
      <c r="B165">
        <v>452.9</v>
      </c>
      <c r="C165">
        <v>439.4</v>
      </c>
      <c r="D165">
        <v>424.4</v>
      </c>
      <c r="E165">
        <v>428.4</v>
      </c>
      <c r="F165">
        <v>321.3</v>
      </c>
      <c r="G165">
        <v>314.89999999999998</v>
      </c>
      <c r="H165">
        <v>291.2</v>
      </c>
      <c r="I165">
        <v>313.10000000000002</v>
      </c>
      <c r="J165">
        <v>326</v>
      </c>
      <c r="K165">
        <v>291.89999999999998</v>
      </c>
      <c r="L165">
        <v>279.5</v>
      </c>
      <c r="M165">
        <v>282.7</v>
      </c>
      <c r="N165">
        <v>260.8</v>
      </c>
      <c r="O165">
        <v>277.60000000000002</v>
      </c>
      <c r="P165">
        <v>264.60000000000002</v>
      </c>
      <c r="Q165">
        <v>3</v>
      </c>
    </row>
    <row r="166" spans="1:17" hidden="1" x14ac:dyDescent="0.25">
      <c r="A166" t="s">
        <v>242</v>
      </c>
      <c r="B166">
        <v>361.3</v>
      </c>
      <c r="C166">
        <v>350.1</v>
      </c>
      <c r="D166">
        <v>340.4</v>
      </c>
      <c r="E166">
        <v>318.89999999999998</v>
      </c>
      <c r="F166">
        <v>260.2</v>
      </c>
      <c r="G166">
        <v>259.60000000000002</v>
      </c>
      <c r="H166">
        <v>236.2</v>
      </c>
      <c r="I166">
        <v>239.8</v>
      </c>
      <c r="J166">
        <v>251.8</v>
      </c>
      <c r="K166">
        <v>254.5</v>
      </c>
      <c r="L166">
        <v>237.2</v>
      </c>
      <c r="M166">
        <v>227.9</v>
      </c>
      <c r="N166">
        <v>209.1</v>
      </c>
      <c r="O166">
        <v>221.4</v>
      </c>
      <c r="P166">
        <v>235.6</v>
      </c>
      <c r="Q166">
        <v>3</v>
      </c>
    </row>
    <row r="167" spans="1:17" hidden="1" x14ac:dyDescent="0.25">
      <c r="A167" t="s">
        <v>248</v>
      </c>
      <c r="B167">
        <v>380.7</v>
      </c>
      <c r="C167">
        <v>380.3</v>
      </c>
      <c r="D167">
        <v>377.7</v>
      </c>
      <c r="E167">
        <v>381</v>
      </c>
      <c r="F167">
        <v>293.2</v>
      </c>
      <c r="G167">
        <v>290.8</v>
      </c>
      <c r="H167">
        <v>286.89999999999998</v>
      </c>
      <c r="I167">
        <v>283.60000000000002</v>
      </c>
      <c r="J167">
        <v>267.2</v>
      </c>
      <c r="K167">
        <v>268</v>
      </c>
      <c r="L167">
        <v>264.7</v>
      </c>
      <c r="M167">
        <v>233.4</v>
      </c>
      <c r="N167">
        <v>243</v>
      </c>
      <c r="O167">
        <v>234.8</v>
      </c>
      <c r="P167">
        <v>245.9</v>
      </c>
      <c r="Q167">
        <v>3</v>
      </c>
    </row>
    <row r="168" spans="1:17" hidden="1" x14ac:dyDescent="0.25">
      <c r="A168" t="s">
        <v>249</v>
      </c>
      <c r="B168">
        <v>420.6</v>
      </c>
      <c r="C168">
        <v>425.4</v>
      </c>
      <c r="D168">
        <v>409.4</v>
      </c>
      <c r="E168">
        <v>388.1</v>
      </c>
      <c r="F168">
        <v>313.5</v>
      </c>
      <c r="G168">
        <v>308.3</v>
      </c>
      <c r="H168">
        <v>301.3</v>
      </c>
      <c r="I168">
        <v>297.60000000000002</v>
      </c>
      <c r="J168">
        <v>287.3</v>
      </c>
      <c r="K168">
        <v>286.10000000000002</v>
      </c>
      <c r="L168">
        <v>291.39999999999998</v>
      </c>
      <c r="M168">
        <v>260.8</v>
      </c>
      <c r="N168">
        <v>254.3</v>
      </c>
      <c r="O168">
        <v>247.2</v>
      </c>
      <c r="P168">
        <v>240.8</v>
      </c>
      <c r="Q168">
        <v>3</v>
      </c>
    </row>
    <row r="169" spans="1:17" hidden="1" x14ac:dyDescent="0.25">
      <c r="A169" t="s">
        <v>250</v>
      </c>
      <c r="B169">
        <v>375.4</v>
      </c>
      <c r="C169">
        <v>356.2</v>
      </c>
      <c r="D169">
        <v>350.4</v>
      </c>
      <c r="E169">
        <v>338.4</v>
      </c>
      <c r="F169">
        <v>255.4</v>
      </c>
      <c r="G169">
        <v>254.8</v>
      </c>
      <c r="H169">
        <v>247.8</v>
      </c>
      <c r="I169">
        <v>242.1</v>
      </c>
      <c r="J169">
        <v>252.6</v>
      </c>
      <c r="K169">
        <v>249.7</v>
      </c>
      <c r="L169">
        <v>229.3</v>
      </c>
      <c r="M169">
        <v>225.2</v>
      </c>
      <c r="N169">
        <v>215.5</v>
      </c>
      <c r="O169">
        <v>221.4</v>
      </c>
      <c r="P169">
        <v>200.8</v>
      </c>
      <c r="Q169">
        <v>3</v>
      </c>
    </row>
    <row r="170" spans="1:17" hidden="1" x14ac:dyDescent="0.25">
      <c r="A170" t="s">
        <v>253</v>
      </c>
      <c r="B170">
        <v>562.4</v>
      </c>
      <c r="C170">
        <v>538.6</v>
      </c>
      <c r="D170">
        <v>546.5</v>
      </c>
      <c r="E170">
        <v>535.1</v>
      </c>
      <c r="F170">
        <v>409.4</v>
      </c>
      <c r="G170">
        <v>402.2</v>
      </c>
      <c r="H170">
        <v>408.6</v>
      </c>
      <c r="I170">
        <v>399.8</v>
      </c>
      <c r="J170">
        <v>399</v>
      </c>
      <c r="K170">
        <v>391.3</v>
      </c>
      <c r="L170">
        <v>366.4</v>
      </c>
      <c r="M170">
        <v>378.4</v>
      </c>
      <c r="N170">
        <v>351.9</v>
      </c>
      <c r="O170">
        <v>370.4</v>
      </c>
      <c r="P170">
        <v>363.5</v>
      </c>
      <c r="Q170">
        <v>3</v>
      </c>
    </row>
    <row r="171" spans="1:17" hidden="1" x14ac:dyDescent="0.25">
      <c r="A171" t="s">
        <v>254</v>
      </c>
      <c r="B171">
        <v>376.9</v>
      </c>
      <c r="C171">
        <v>362.4</v>
      </c>
      <c r="D171">
        <v>344.7</v>
      </c>
      <c r="E171">
        <v>353</v>
      </c>
      <c r="F171">
        <v>261.89999999999998</v>
      </c>
      <c r="G171">
        <v>252.5</v>
      </c>
      <c r="H171">
        <v>267.7</v>
      </c>
      <c r="I171">
        <v>260.5</v>
      </c>
      <c r="J171">
        <v>247.3</v>
      </c>
      <c r="K171">
        <v>233.9</v>
      </c>
      <c r="L171">
        <v>241.1</v>
      </c>
      <c r="M171">
        <v>253.3</v>
      </c>
      <c r="N171">
        <v>245.2</v>
      </c>
      <c r="O171">
        <v>201.2</v>
      </c>
      <c r="P171">
        <v>225.3</v>
      </c>
      <c r="Q171">
        <v>3</v>
      </c>
    </row>
    <row r="172" spans="1:17" hidden="1" x14ac:dyDescent="0.25">
      <c r="A172" t="s">
        <v>256</v>
      </c>
      <c r="B172">
        <v>479.4</v>
      </c>
      <c r="C172">
        <v>452.9</v>
      </c>
      <c r="D172">
        <v>461</v>
      </c>
      <c r="E172">
        <v>457</v>
      </c>
      <c r="F172">
        <v>356.3</v>
      </c>
      <c r="G172">
        <v>352</v>
      </c>
      <c r="H172">
        <v>311.2</v>
      </c>
      <c r="I172">
        <v>343.3</v>
      </c>
      <c r="J172">
        <v>333</v>
      </c>
      <c r="K172">
        <v>322.2</v>
      </c>
      <c r="L172">
        <v>299.3</v>
      </c>
      <c r="M172">
        <v>295.3</v>
      </c>
      <c r="N172">
        <v>280.2</v>
      </c>
      <c r="O172">
        <v>294.39999999999998</v>
      </c>
      <c r="P172">
        <v>295</v>
      </c>
      <c r="Q172">
        <v>3</v>
      </c>
    </row>
    <row r="173" spans="1:17" hidden="1" x14ac:dyDescent="0.25">
      <c r="A173" t="s">
        <v>262</v>
      </c>
      <c r="B173">
        <v>353.8</v>
      </c>
      <c r="C173">
        <v>372.6</v>
      </c>
      <c r="D173">
        <v>372.3</v>
      </c>
      <c r="E173">
        <v>350.9</v>
      </c>
      <c r="F173">
        <v>257.8</v>
      </c>
      <c r="G173">
        <v>265.8</v>
      </c>
      <c r="H173">
        <v>277</v>
      </c>
      <c r="I173">
        <v>267.60000000000002</v>
      </c>
      <c r="J173">
        <v>257.39999999999998</v>
      </c>
      <c r="K173">
        <v>249.8</v>
      </c>
      <c r="L173">
        <v>236.4</v>
      </c>
      <c r="M173">
        <v>228.5</v>
      </c>
      <c r="N173">
        <v>224.3</v>
      </c>
      <c r="O173">
        <v>222.7</v>
      </c>
      <c r="P173">
        <v>211.7</v>
      </c>
      <c r="Q173">
        <v>3</v>
      </c>
    </row>
    <row r="174" spans="1:17" hidden="1" x14ac:dyDescent="0.25">
      <c r="A174" t="s">
        <v>263</v>
      </c>
      <c r="B174">
        <v>354.6</v>
      </c>
      <c r="C174">
        <v>351.8</v>
      </c>
      <c r="D174">
        <v>343.4</v>
      </c>
      <c r="E174">
        <v>370.8</v>
      </c>
      <c r="F174">
        <v>257.89999999999998</v>
      </c>
      <c r="G174">
        <v>263.60000000000002</v>
      </c>
      <c r="H174">
        <v>288</v>
      </c>
      <c r="I174">
        <v>277.2</v>
      </c>
      <c r="J174">
        <v>266.2</v>
      </c>
      <c r="K174">
        <v>265.3</v>
      </c>
      <c r="L174">
        <v>236.8</v>
      </c>
      <c r="M174">
        <v>232.7</v>
      </c>
      <c r="N174">
        <v>226.7</v>
      </c>
      <c r="O174">
        <v>208.9</v>
      </c>
      <c r="P174">
        <v>225.5</v>
      </c>
      <c r="Q174">
        <v>3</v>
      </c>
    </row>
    <row r="175" spans="1:17" s="9" customFormat="1" x14ac:dyDescent="0.25">
      <c r="A175" s="9" t="s">
        <v>284</v>
      </c>
      <c r="B175" s="9">
        <f>AVERAGE(B131:B174)</f>
        <v>392.71590909090901</v>
      </c>
      <c r="C175" s="9">
        <f>AVERAGE(C131:C174)</f>
        <v>384.92499999999995</v>
      </c>
      <c r="D175" s="9">
        <f>AVERAGE(D131:D174)</f>
        <v>380.34772727272735</v>
      </c>
      <c r="E175" s="9">
        <f>AVERAGE(E131:E174)</f>
        <v>373.95227272727277</v>
      </c>
      <c r="F175" s="9">
        <f>AVERAGE(F131:F174)</f>
        <v>339.06590909090909</v>
      </c>
      <c r="G175" s="9">
        <f>AVERAGE(G131:G174)</f>
        <v>333.08409090909095</v>
      </c>
      <c r="H175" s="9">
        <f>AVERAGE(H131:H174)</f>
        <v>328.99090909090916</v>
      </c>
      <c r="I175" s="9">
        <f>AVERAGE(I131:I174)</f>
        <v>321.99772727272722</v>
      </c>
      <c r="J175" s="9">
        <f>AVERAGE(J131:J174)</f>
        <v>314.53409090909088</v>
      </c>
      <c r="K175" s="9">
        <f>AVERAGE(K131:K174)</f>
        <v>304.74772727272733</v>
      </c>
      <c r="L175" s="9">
        <f>AVERAGE(L131:L174)</f>
        <v>291.57727272727266</v>
      </c>
      <c r="M175" s="9">
        <f>AVERAGE(M131:M174)</f>
        <v>286.78409090909093</v>
      </c>
      <c r="N175" s="9">
        <f>AVERAGE(N131:N174)</f>
        <v>279.24545454545461</v>
      </c>
      <c r="O175" s="9">
        <f>AVERAGE(O131:O174)</f>
        <v>273.7772727272727</v>
      </c>
      <c r="P175" s="9">
        <f>AVERAGE(P131:P174)</f>
        <v>266.125</v>
      </c>
      <c r="Q175" s="9">
        <f>AVERAGE(Q131:Q174)</f>
        <v>3</v>
      </c>
    </row>
    <row r="176" spans="1:17" hidden="1" x14ac:dyDescent="0.25">
      <c r="A176" t="s">
        <v>37</v>
      </c>
      <c r="B176">
        <v>563</v>
      </c>
      <c r="C176">
        <v>561.79999999999995</v>
      </c>
      <c r="D176">
        <v>547.20000000000005</v>
      </c>
      <c r="E176">
        <v>531.29999999999995</v>
      </c>
      <c r="F176">
        <v>494.9</v>
      </c>
      <c r="G176">
        <v>499.1</v>
      </c>
      <c r="H176">
        <v>487.3</v>
      </c>
      <c r="I176">
        <v>481.3</v>
      </c>
      <c r="J176">
        <v>463.3</v>
      </c>
      <c r="K176">
        <v>469.2</v>
      </c>
      <c r="L176">
        <v>433.8</v>
      </c>
      <c r="M176">
        <v>457.8</v>
      </c>
      <c r="N176">
        <v>442.3</v>
      </c>
      <c r="O176">
        <v>454.5</v>
      </c>
      <c r="P176">
        <v>434.6</v>
      </c>
      <c r="Q176">
        <v>4</v>
      </c>
    </row>
    <row r="177" spans="1:17" hidden="1" x14ac:dyDescent="0.25">
      <c r="A177" t="s">
        <v>47</v>
      </c>
      <c r="B177">
        <v>800</v>
      </c>
      <c r="C177">
        <v>762</v>
      </c>
      <c r="D177">
        <v>739.6</v>
      </c>
      <c r="E177">
        <v>728.1</v>
      </c>
      <c r="F177">
        <v>716.2</v>
      </c>
      <c r="G177">
        <v>722.4</v>
      </c>
      <c r="H177">
        <v>694.7</v>
      </c>
      <c r="I177">
        <v>692.7</v>
      </c>
      <c r="J177">
        <v>667.5</v>
      </c>
      <c r="K177">
        <v>667.3</v>
      </c>
      <c r="L177">
        <v>639.29999999999995</v>
      </c>
      <c r="M177">
        <v>638.70000000000005</v>
      </c>
      <c r="N177">
        <v>642.70000000000005</v>
      </c>
      <c r="O177">
        <v>640.4</v>
      </c>
      <c r="P177">
        <v>641.70000000000005</v>
      </c>
      <c r="Q177">
        <v>4</v>
      </c>
    </row>
    <row r="178" spans="1:17" hidden="1" x14ac:dyDescent="0.25">
      <c r="A178" t="s">
        <v>50</v>
      </c>
      <c r="B178">
        <v>415.8</v>
      </c>
      <c r="C178">
        <v>398.9</v>
      </c>
      <c r="D178">
        <v>393.8</v>
      </c>
      <c r="E178">
        <v>381.6</v>
      </c>
      <c r="F178">
        <v>392.5</v>
      </c>
      <c r="G178">
        <v>386.3</v>
      </c>
      <c r="H178">
        <v>370</v>
      </c>
      <c r="I178">
        <v>353.4</v>
      </c>
      <c r="J178">
        <v>354.3</v>
      </c>
      <c r="K178">
        <v>347.4</v>
      </c>
      <c r="L178">
        <v>325.60000000000002</v>
      </c>
      <c r="M178">
        <v>340.2</v>
      </c>
      <c r="N178">
        <v>330.6</v>
      </c>
      <c r="O178">
        <v>352.5</v>
      </c>
      <c r="P178">
        <v>332.4</v>
      </c>
      <c r="Q178">
        <v>4</v>
      </c>
    </row>
    <row r="179" spans="1:17" hidden="1" x14ac:dyDescent="0.25">
      <c r="A179" t="s">
        <v>72</v>
      </c>
      <c r="B179">
        <v>478.4</v>
      </c>
      <c r="C179">
        <v>479.8</v>
      </c>
      <c r="D179">
        <v>487.7</v>
      </c>
      <c r="E179">
        <v>503.1</v>
      </c>
      <c r="F179">
        <v>526.6</v>
      </c>
      <c r="G179">
        <v>527.5</v>
      </c>
      <c r="H179">
        <v>521.70000000000005</v>
      </c>
      <c r="I179">
        <v>510.4</v>
      </c>
      <c r="J179">
        <v>497.6</v>
      </c>
      <c r="K179">
        <v>468.7</v>
      </c>
      <c r="L179">
        <v>471.8</v>
      </c>
      <c r="M179">
        <v>436.2</v>
      </c>
      <c r="N179">
        <v>416.1</v>
      </c>
      <c r="O179">
        <v>388.9</v>
      </c>
      <c r="P179">
        <v>365.7</v>
      </c>
      <c r="Q179">
        <v>4</v>
      </c>
    </row>
    <row r="180" spans="1:17" hidden="1" x14ac:dyDescent="0.25">
      <c r="A180" t="s">
        <v>97</v>
      </c>
      <c r="B180">
        <v>447.8</v>
      </c>
      <c r="C180">
        <v>439.3</v>
      </c>
      <c r="D180">
        <v>430.5</v>
      </c>
      <c r="E180">
        <v>453.8</v>
      </c>
      <c r="F180">
        <v>478.4</v>
      </c>
      <c r="G180">
        <v>470.6</v>
      </c>
      <c r="H180">
        <v>487.9</v>
      </c>
      <c r="I180">
        <v>472.1</v>
      </c>
      <c r="J180">
        <v>474.2</v>
      </c>
      <c r="K180">
        <v>430.7</v>
      </c>
      <c r="L180">
        <v>417.2</v>
      </c>
      <c r="M180">
        <v>372.2</v>
      </c>
      <c r="N180">
        <v>349.1</v>
      </c>
      <c r="O180">
        <v>336</v>
      </c>
      <c r="P180">
        <v>322.10000000000002</v>
      </c>
      <c r="Q180">
        <v>4</v>
      </c>
    </row>
    <row r="181" spans="1:17" hidden="1" x14ac:dyDescent="0.25">
      <c r="A181" t="s">
        <v>116</v>
      </c>
      <c r="B181">
        <v>521.1</v>
      </c>
      <c r="C181">
        <v>567.4</v>
      </c>
      <c r="D181">
        <v>557.29999999999995</v>
      </c>
      <c r="E181">
        <v>523.20000000000005</v>
      </c>
      <c r="F181">
        <v>469.9</v>
      </c>
      <c r="G181">
        <v>454.5</v>
      </c>
      <c r="H181">
        <v>456.9</v>
      </c>
      <c r="I181">
        <v>440.1</v>
      </c>
      <c r="J181">
        <v>436</v>
      </c>
      <c r="K181">
        <v>423.7</v>
      </c>
      <c r="L181">
        <v>442.3</v>
      </c>
      <c r="M181">
        <v>429.2</v>
      </c>
      <c r="N181">
        <v>375.5</v>
      </c>
      <c r="O181">
        <v>342.9</v>
      </c>
      <c r="P181">
        <v>340.2</v>
      </c>
      <c r="Q181">
        <v>4</v>
      </c>
    </row>
    <row r="182" spans="1:17" hidden="1" x14ac:dyDescent="0.25">
      <c r="A182" t="s">
        <v>120</v>
      </c>
      <c r="B182">
        <v>517.29999999999995</v>
      </c>
      <c r="C182">
        <v>509.4</v>
      </c>
      <c r="D182">
        <v>519.9</v>
      </c>
      <c r="E182">
        <v>493.4</v>
      </c>
      <c r="F182">
        <v>423.9</v>
      </c>
      <c r="G182">
        <v>429.1</v>
      </c>
      <c r="H182">
        <v>403.8</v>
      </c>
      <c r="I182">
        <v>402.7</v>
      </c>
      <c r="J182">
        <v>388.3</v>
      </c>
      <c r="K182">
        <v>393</v>
      </c>
      <c r="L182">
        <v>401.2</v>
      </c>
      <c r="M182">
        <v>371.6</v>
      </c>
      <c r="N182">
        <v>306.10000000000002</v>
      </c>
      <c r="O182">
        <v>293.39999999999998</v>
      </c>
      <c r="P182">
        <v>315.5</v>
      </c>
      <c r="Q182">
        <v>4</v>
      </c>
    </row>
    <row r="183" spans="1:17" hidden="1" x14ac:dyDescent="0.25">
      <c r="A183" t="s">
        <v>129</v>
      </c>
      <c r="B183">
        <v>739.1</v>
      </c>
      <c r="C183">
        <v>740.5</v>
      </c>
      <c r="D183">
        <v>744.3</v>
      </c>
      <c r="E183">
        <v>714.3</v>
      </c>
      <c r="F183">
        <v>578.5</v>
      </c>
      <c r="G183">
        <v>558.79999999999995</v>
      </c>
      <c r="H183">
        <v>561.6</v>
      </c>
      <c r="I183">
        <v>537.1</v>
      </c>
      <c r="J183">
        <v>531.4</v>
      </c>
      <c r="K183">
        <v>538.5</v>
      </c>
      <c r="L183">
        <v>559.70000000000005</v>
      </c>
      <c r="M183">
        <v>514.79999999999995</v>
      </c>
      <c r="N183">
        <v>411.4</v>
      </c>
      <c r="O183">
        <v>442.4</v>
      </c>
      <c r="P183">
        <v>413.4</v>
      </c>
      <c r="Q183">
        <v>4</v>
      </c>
    </row>
    <row r="184" spans="1:17" hidden="1" x14ac:dyDescent="0.25">
      <c r="A184" t="s">
        <v>141</v>
      </c>
      <c r="B184">
        <v>484.2</v>
      </c>
      <c r="C184">
        <v>478.5</v>
      </c>
      <c r="D184">
        <v>482.6</v>
      </c>
      <c r="E184">
        <v>462</v>
      </c>
      <c r="F184">
        <v>386.1</v>
      </c>
      <c r="G184">
        <v>384</v>
      </c>
      <c r="H184">
        <v>390.3</v>
      </c>
      <c r="I184">
        <v>383.2</v>
      </c>
      <c r="J184">
        <v>367.8</v>
      </c>
      <c r="K184">
        <v>347.6</v>
      </c>
      <c r="L184">
        <v>336.9</v>
      </c>
      <c r="M184">
        <v>323.5</v>
      </c>
      <c r="N184">
        <v>308.89999999999998</v>
      </c>
      <c r="O184">
        <v>287.8</v>
      </c>
      <c r="P184">
        <v>275.7</v>
      </c>
      <c r="Q184">
        <v>4</v>
      </c>
    </row>
    <row r="185" spans="1:17" hidden="1" x14ac:dyDescent="0.25">
      <c r="A185" t="s">
        <v>142</v>
      </c>
      <c r="B185">
        <v>579.70000000000005</v>
      </c>
      <c r="C185">
        <v>578.29999999999995</v>
      </c>
      <c r="D185">
        <v>558.6</v>
      </c>
      <c r="E185">
        <v>572.1</v>
      </c>
      <c r="F185">
        <v>546.1</v>
      </c>
      <c r="G185">
        <v>552.4</v>
      </c>
      <c r="H185">
        <v>587.4</v>
      </c>
      <c r="I185">
        <v>604.1</v>
      </c>
      <c r="J185">
        <v>571.4</v>
      </c>
      <c r="K185">
        <v>498.4</v>
      </c>
      <c r="L185">
        <v>464.9</v>
      </c>
      <c r="M185">
        <v>513.4</v>
      </c>
      <c r="N185">
        <v>471.9</v>
      </c>
      <c r="O185">
        <v>459.4</v>
      </c>
      <c r="P185">
        <v>456.1</v>
      </c>
      <c r="Q185">
        <v>4</v>
      </c>
    </row>
    <row r="186" spans="1:17" hidden="1" x14ac:dyDescent="0.25">
      <c r="A186" t="s">
        <v>148</v>
      </c>
      <c r="B186">
        <v>478.8</v>
      </c>
      <c r="C186">
        <v>503.4</v>
      </c>
      <c r="D186">
        <v>489.8</v>
      </c>
      <c r="E186">
        <v>460.2</v>
      </c>
      <c r="F186">
        <v>458.7</v>
      </c>
      <c r="G186">
        <v>455.6</v>
      </c>
      <c r="H186">
        <v>471</v>
      </c>
      <c r="I186">
        <v>475.9</v>
      </c>
      <c r="J186">
        <v>490.3</v>
      </c>
      <c r="K186">
        <v>472</v>
      </c>
      <c r="L186">
        <v>469.4</v>
      </c>
      <c r="M186">
        <v>484.2</v>
      </c>
      <c r="N186">
        <v>475.4</v>
      </c>
      <c r="O186">
        <v>442.7</v>
      </c>
      <c r="P186">
        <v>432.9</v>
      </c>
      <c r="Q186">
        <v>4</v>
      </c>
    </row>
    <row r="187" spans="1:17" hidden="1" x14ac:dyDescent="0.25">
      <c r="A187" t="s">
        <v>152</v>
      </c>
      <c r="B187">
        <v>377.7</v>
      </c>
      <c r="C187">
        <v>380</v>
      </c>
      <c r="D187">
        <v>383</v>
      </c>
      <c r="E187">
        <v>382.2</v>
      </c>
      <c r="F187">
        <v>400.2</v>
      </c>
      <c r="G187">
        <v>413.2</v>
      </c>
      <c r="H187">
        <v>431.9</v>
      </c>
      <c r="I187">
        <v>451.2</v>
      </c>
      <c r="J187">
        <v>450.6</v>
      </c>
      <c r="K187">
        <v>423</v>
      </c>
      <c r="L187">
        <v>432.6</v>
      </c>
      <c r="M187">
        <v>413.2</v>
      </c>
      <c r="N187">
        <v>434.2</v>
      </c>
      <c r="O187">
        <v>402.6</v>
      </c>
      <c r="P187">
        <v>379.4</v>
      </c>
      <c r="Q187">
        <v>4</v>
      </c>
    </row>
    <row r="188" spans="1:17" hidden="1" x14ac:dyDescent="0.25">
      <c r="A188" t="s">
        <v>159</v>
      </c>
      <c r="B188">
        <v>458.1</v>
      </c>
      <c r="C188">
        <v>448.1</v>
      </c>
      <c r="D188">
        <v>461.3</v>
      </c>
      <c r="E188">
        <v>469</v>
      </c>
      <c r="F188">
        <v>450.7</v>
      </c>
      <c r="G188">
        <v>479</v>
      </c>
      <c r="H188">
        <v>489.5</v>
      </c>
      <c r="I188">
        <v>478.7</v>
      </c>
      <c r="J188">
        <v>473.6</v>
      </c>
      <c r="K188">
        <v>442.2</v>
      </c>
      <c r="L188">
        <v>451.8</v>
      </c>
      <c r="M188">
        <v>395.8</v>
      </c>
      <c r="N188">
        <v>385.1</v>
      </c>
      <c r="O188">
        <v>349.6</v>
      </c>
      <c r="P188">
        <v>344.9</v>
      </c>
      <c r="Q188">
        <v>4</v>
      </c>
    </row>
    <row r="189" spans="1:17" hidden="1" x14ac:dyDescent="0.25">
      <c r="A189" t="s">
        <v>175</v>
      </c>
      <c r="B189">
        <v>614.4</v>
      </c>
      <c r="C189">
        <v>597.79999999999995</v>
      </c>
      <c r="D189">
        <v>594</v>
      </c>
      <c r="E189">
        <v>591.70000000000005</v>
      </c>
      <c r="F189">
        <v>588.20000000000005</v>
      </c>
      <c r="G189">
        <v>609.79999999999995</v>
      </c>
      <c r="H189">
        <v>589.29999999999995</v>
      </c>
      <c r="I189">
        <v>556.4</v>
      </c>
      <c r="J189">
        <v>540.5</v>
      </c>
      <c r="K189">
        <v>542.6</v>
      </c>
      <c r="L189">
        <v>568.70000000000005</v>
      </c>
      <c r="M189">
        <v>548.6</v>
      </c>
      <c r="N189">
        <v>510.4</v>
      </c>
      <c r="O189">
        <v>494.1</v>
      </c>
      <c r="P189">
        <v>479.4</v>
      </c>
      <c r="Q189">
        <v>4</v>
      </c>
    </row>
    <row r="190" spans="1:17" hidden="1" x14ac:dyDescent="0.25">
      <c r="A190" t="s">
        <v>176</v>
      </c>
      <c r="B190">
        <v>710</v>
      </c>
      <c r="C190">
        <v>728.4</v>
      </c>
      <c r="D190">
        <v>716.3</v>
      </c>
      <c r="E190">
        <v>700.5</v>
      </c>
      <c r="F190">
        <v>687</v>
      </c>
      <c r="G190">
        <v>702.6</v>
      </c>
      <c r="H190">
        <v>698.3</v>
      </c>
      <c r="I190">
        <v>690.6</v>
      </c>
      <c r="J190">
        <v>663.9</v>
      </c>
      <c r="K190">
        <v>686.2</v>
      </c>
      <c r="L190">
        <v>653.5</v>
      </c>
      <c r="M190">
        <v>643.70000000000005</v>
      </c>
      <c r="N190">
        <v>612</v>
      </c>
      <c r="O190">
        <v>615.70000000000005</v>
      </c>
      <c r="P190">
        <v>612.20000000000005</v>
      </c>
      <c r="Q190">
        <v>4</v>
      </c>
    </row>
    <row r="191" spans="1:17" hidden="1" x14ac:dyDescent="0.25">
      <c r="A191" t="s">
        <v>178</v>
      </c>
      <c r="B191">
        <v>452.2</v>
      </c>
      <c r="C191">
        <v>452.1</v>
      </c>
      <c r="D191">
        <v>462.2</v>
      </c>
      <c r="E191">
        <v>442</v>
      </c>
      <c r="F191">
        <v>428.1</v>
      </c>
      <c r="G191">
        <v>440.7</v>
      </c>
      <c r="H191">
        <v>447.7</v>
      </c>
      <c r="I191">
        <v>430.8</v>
      </c>
      <c r="J191">
        <v>417.4</v>
      </c>
      <c r="K191">
        <v>416.4</v>
      </c>
      <c r="L191">
        <v>429.6</v>
      </c>
      <c r="M191">
        <v>400.5</v>
      </c>
      <c r="N191">
        <v>389.5</v>
      </c>
      <c r="O191">
        <v>371.3</v>
      </c>
      <c r="P191">
        <v>352.5</v>
      </c>
      <c r="Q191">
        <v>4</v>
      </c>
    </row>
    <row r="192" spans="1:17" hidden="1" x14ac:dyDescent="0.25">
      <c r="A192" t="s">
        <v>188</v>
      </c>
      <c r="B192">
        <v>1002.1</v>
      </c>
      <c r="C192">
        <v>902.7</v>
      </c>
      <c r="D192">
        <v>912.6</v>
      </c>
      <c r="E192">
        <v>867.4</v>
      </c>
      <c r="F192">
        <v>827</v>
      </c>
      <c r="G192">
        <v>863.7</v>
      </c>
      <c r="H192">
        <v>816.9</v>
      </c>
      <c r="I192">
        <v>798.4</v>
      </c>
      <c r="J192">
        <v>713.9</v>
      </c>
      <c r="K192">
        <v>667.3</v>
      </c>
      <c r="L192">
        <v>612.20000000000005</v>
      </c>
      <c r="M192">
        <v>562.1</v>
      </c>
      <c r="N192">
        <v>555.4</v>
      </c>
      <c r="O192">
        <v>591.29999999999995</v>
      </c>
      <c r="P192">
        <v>570.29999999999995</v>
      </c>
      <c r="Q192">
        <v>4</v>
      </c>
    </row>
    <row r="193" spans="1:17" hidden="1" x14ac:dyDescent="0.25">
      <c r="A193" t="s">
        <v>218</v>
      </c>
      <c r="B193">
        <v>618.9</v>
      </c>
      <c r="C193">
        <v>587.79999999999995</v>
      </c>
      <c r="D193">
        <v>560.79999999999995</v>
      </c>
      <c r="E193">
        <v>556.70000000000005</v>
      </c>
      <c r="F193">
        <v>547.70000000000005</v>
      </c>
      <c r="G193">
        <v>535.6</v>
      </c>
      <c r="H193">
        <v>525.79999999999995</v>
      </c>
      <c r="I193">
        <v>505.9</v>
      </c>
      <c r="J193">
        <v>497.9</v>
      </c>
      <c r="K193">
        <v>489.5</v>
      </c>
      <c r="L193">
        <v>473.7</v>
      </c>
      <c r="M193">
        <v>465.4</v>
      </c>
      <c r="N193">
        <v>464.6</v>
      </c>
      <c r="O193">
        <v>466.4</v>
      </c>
      <c r="P193">
        <v>448.6</v>
      </c>
      <c r="Q193">
        <v>4</v>
      </c>
    </row>
    <row r="194" spans="1:17" hidden="1" x14ac:dyDescent="0.25">
      <c r="A194" t="s">
        <v>252</v>
      </c>
      <c r="B194">
        <v>556.5</v>
      </c>
      <c r="C194">
        <v>515.79999999999995</v>
      </c>
      <c r="D194">
        <v>500.7</v>
      </c>
      <c r="E194">
        <v>490.3</v>
      </c>
      <c r="F194">
        <v>370.3</v>
      </c>
      <c r="G194">
        <v>364</v>
      </c>
      <c r="H194">
        <v>354.3</v>
      </c>
      <c r="I194">
        <v>353.6</v>
      </c>
      <c r="J194">
        <v>351.1</v>
      </c>
      <c r="K194">
        <v>336.6</v>
      </c>
      <c r="L194">
        <v>333</v>
      </c>
      <c r="M194">
        <v>347.8</v>
      </c>
      <c r="N194">
        <v>325.7</v>
      </c>
      <c r="O194">
        <v>324.60000000000002</v>
      </c>
      <c r="P194">
        <v>317.8</v>
      </c>
      <c r="Q194">
        <v>4</v>
      </c>
    </row>
    <row r="195" spans="1:17" s="9" customFormat="1" x14ac:dyDescent="0.25">
      <c r="A195" s="9" t="s">
        <v>284</v>
      </c>
      <c r="B195" s="9">
        <f>AVERAGE(B176:B194)</f>
        <v>569.21578947368425</v>
      </c>
      <c r="C195" s="9">
        <f>AVERAGE(C176:C194)</f>
        <v>559.57894736842104</v>
      </c>
      <c r="D195" s="9">
        <f>AVERAGE(D176:D194)</f>
        <v>554.85263157894747</v>
      </c>
      <c r="E195" s="9">
        <f>AVERAGE(E176:E194)</f>
        <v>543.3105263157895</v>
      </c>
      <c r="F195" s="9">
        <f>AVERAGE(F176:F194)</f>
        <v>514.26315789473688</v>
      </c>
      <c r="G195" s="9">
        <f>AVERAGE(G176:G194)</f>
        <v>518.3631578947369</v>
      </c>
      <c r="H195" s="9">
        <f>AVERAGE(H176:H194)</f>
        <v>515.06842105263149</v>
      </c>
      <c r="I195" s="9">
        <f>AVERAGE(I176:I194)</f>
        <v>506.2421052631579</v>
      </c>
      <c r="J195" s="9">
        <f>AVERAGE(J176:J194)</f>
        <v>492.15789473684208</v>
      </c>
      <c r="K195" s="9">
        <f>AVERAGE(K176:K194)</f>
        <v>476.85789473684207</v>
      </c>
      <c r="L195" s="9">
        <f>AVERAGE(L176:L194)</f>
        <v>469.32631578947371</v>
      </c>
      <c r="M195" s="9">
        <f>AVERAGE(M176:M194)</f>
        <v>455.7315789473684</v>
      </c>
      <c r="N195" s="9">
        <f>AVERAGE(N176:N194)</f>
        <v>431.94210526315788</v>
      </c>
      <c r="O195" s="9">
        <f>AVERAGE(O176:O194)</f>
        <v>424.02631578947376</v>
      </c>
      <c r="P195" s="9">
        <f>AVERAGE(P176:P194)</f>
        <v>412.38947368421049</v>
      </c>
      <c r="Q195" s="9">
        <f>AVERAGE(Q176:Q194)</f>
        <v>4</v>
      </c>
    </row>
    <row r="196" spans="1:17" hidden="1" x14ac:dyDescent="0.25">
      <c r="A196" t="s">
        <v>109</v>
      </c>
      <c r="B196">
        <v>2293</v>
      </c>
      <c r="C196">
        <v>2273</v>
      </c>
      <c r="D196">
        <v>2270.1999999999998</v>
      </c>
      <c r="E196">
        <v>2230.1</v>
      </c>
      <c r="F196">
        <v>2098.5</v>
      </c>
      <c r="G196">
        <v>2167.6</v>
      </c>
      <c r="H196">
        <v>2209.4</v>
      </c>
      <c r="I196">
        <v>2085.5</v>
      </c>
      <c r="J196">
        <v>2064.1</v>
      </c>
      <c r="K196">
        <v>2067.8000000000002</v>
      </c>
      <c r="L196">
        <v>1952.8</v>
      </c>
      <c r="M196">
        <v>1945.5</v>
      </c>
      <c r="N196">
        <v>1891.1</v>
      </c>
      <c r="O196">
        <v>1888</v>
      </c>
      <c r="P196">
        <v>1832.2</v>
      </c>
      <c r="Q196">
        <v>5</v>
      </c>
    </row>
    <row r="197" spans="1:17" hidden="1" x14ac:dyDescent="0.25">
      <c r="A197" t="s">
        <v>145</v>
      </c>
      <c r="B197">
        <v>1485.2</v>
      </c>
      <c r="C197">
        <v>1483.8</v>
      </c>
      <c r="D197">
        <v>1462.5</v>
      </c>
      <c r="E197">
        <v>1433.1</v>
      </c>
      <c r="F197">
        <v>1400.8</v>
      </c>
      <c r="G197">
        <v>1406.9</v>
      </c>
      <c r="H197">
        <v>1468.5</v>
      </c>
      <c r="I197">
        <v>1465.3</v>
      </c>
      <c r="J197">
        <v>1425.6</v>
      </c>
      <c r="K197">
        <v>1338.8</v>
      </c>
      <c r="L197">
        <v>1331.5</v>
      </c>
      <c r="M197">
        <v>1137.2</v>
      </c>
      <c r="N197">
        <v>1144.4000000000001</v>
      </c>
      <c r="O197">
        <v>1091.5</v>
      </c>
      <c r="P197">
        <v>1043.4000000000001</v>
      </c>
      <c r="Q197">
        <v>5</v>
      </c>
    </row>
    <row r="198" spans="1:17" hidden="1" x14ac:dyDescent="0.25">
      <c r="A198" t="s">
        <v>267</v>
      </c>
      <c r="B198">
        <v>1933.1</v>
      </c>
      <c r="C198">
        <v>1888.5</v>
      </c>
      <c r="D198">
        <v>1837.8</v>
      </c>
      <c r="E198">
        <v>1795</v>
      </c>
      <c r="F198">
        <v>1421</v>
      </c>
      <c r="G198">
        <v>1382.1</v>
      </c>
      <c r="H198">
        <v>1356.2</v>
      </c>
      <c r="I198">
        <v>1283.7</v>
      </c>
      <c r="J198">
        <v>1266.7</v>
      </c>
      <c r="K198">
        <v>1222</v>
      </c>
      <c r="L198">
        <v>1198.0999999999999</v>
      </c>
      <c r="M198">
        <v>1152.0999999999999</v>
      </c>
      <c r="N198">
        <v>1164.3</v>
      </c>
      <c r="O198">
        <v>1177.5</v>
      </c>
      <c r="P198">
        <v>1076.5999999999999</v>
      </c>
      <c r="Q198">
        <v>5</v>
      </c>
    </row>
    <row r="199" spans="1:17" hidden="1" x14ac:dyDescent="0.25">
      <c r="A199" t="s">
        <v>36</v>
      </c>
      <c r="B199">
        <v>828.6</v>
      </c>
      <c r="C199">
        <v>793.1</v>
      </c>
      <c r="D199">
        <v>782.8</v>
      </c>
      <c r="E199">
        <v>768.1</v>
      </c>
      <c r="F199">
        <v>746.8</v>
      </c>
      <c r="G199">
        <v>760.9</v>
      </c>
      <c r="H199">
        <v>734.3</v>
      </c>
      <c r="I199">
        <v>720.6</v>
      </c>
      <c r="J199">
        <v>716.8</v>
      </c>
      <c r="K199">
        <v>695.1</v>
      </c>
      <c r="L199">
        <v>661.6</v>
      </c>
      <c r="M199">
        <v>675.8</v>
      </c>
      <c r="N199">
        <v>651.9</v>
      </c>
      <c r="O199">
        <v>640.4</v>
      </c>
      <c r="P199">
        <v>617.6</v>
      </c>
      <c r="Q199">
        <v>6</v>
      </c>
    </row>
    <row r="200" spans="1:17" hidden="1" x14ac:dyDescent="0.25">
      <c r="A200" t="s">
        <v>40</v>
      </c>
      <c r="B200">
        <v>1088.8</v>
      </c>
      <c r="C200">
        <v>1062.4000000000001</v>
      </c>
      <c r="D200">
        <v>1032.9000000000001</v>
      </c>
      <c r="E200">
        <v>960.7</v>
      </c>
      <c r="F200">
        <v>932.1</v>
      </c>
      <c r="G200">
        <v>920.7</v>
      </c>
      <c r="H200">
        <v>916.7</v>
      </c>
      <c r="I200">
        <v>881.8</v>
      </c>
      <c r="J200">
        <v>867.1</v>
      </c>
      <c r="K200">
        <v>855.5</v>
      </c>
      <c r="L200">
        <v>822.9</v>
      </c>
      <c r="M200">
        <v>789.9</v>
      </c>
      <c r="N200">
        <v>771.6</v>
      </c>
      <c r="O200">
        <v>749.8</v>
      </c>
      <c r="P200">
        <v>759.3</v>
      </c>
      <c r="Q200">
        <v>6</v>
      </c>
    </row>
    <row r="201" spans="1:17" hidden="1" x14ac:dyDescent="0.25">
      <c r="A201" t="s">
        <v>51</v>
      </c>
      <c r="B201">
        <v>798.2</v>
      </c>
      <c r="C201">
        <v>791.9</v>
      </c>
      <c r="D201">
        <v>783</v>
      </c>
      <c r="E201">
        <v>768.5</v>
      </c>
      <c r="F201">
        <v>732.8</v>
      </c>
      <c r="G201">
        <v>741.9</v>
      </c>
      <c r="H201">
        <v>728.7</v>
      </c>
      <c r="I201">
        <v>717.3</v>
      </c>
      <c r="J201">
        <v>713.8</v>
      </c>
      <c r="K201">
        <v>701.7</v>
      </c>
      <c r="L201">
        <v>686.9</v>
      </c>
      <c r="M201">
        <v>713.5</v>
      </c>
      <c r="N201">
        <v>665.3</v>
      </c>
      <c r="O201">
        <v>684.1</v>
      </c>
      <c r="P201">
        <v>651.4</v>
      </c>
      <c r="Q201">
        <v>6</v>
      </c>
    </row>
    <row r="202" spans="1:17" hidden="1" x14ac:dyDescent="0.25">
      <c r="A202" t="s">
        <v>92</v>
      </c>
      <c r="B202">
        <v>1123.0999999999999</v>
      </c>
      <c r="C202">
        <v>1129.5999999999999</v>
      </c>
      <c r="D202">
        <v>1155.0999999999999</v>
      </c>
      <c r="E202">
        <v>1110</v>
      </c>
      <c r="F202">
        <v>1140.9000000000001</v>
      </c>
      <c r="G202">
        <v>1110.8</v>
      </c>
      <c r="H202">
        <v>1157.2</v>
      </c>
      <c r="I202">
        <v>1107.3</v>
      </c>
      <c r="J202">
        <v>979.8</v>
      </c>
      <c r="K202">
        <v>961.1</v>
      </c>
      <c r="L202">
        <v>871</v>
      </c>
      <c r="M202">
        <v>798.6</v>
      </c>
      <c r="N202">
        <v>832.3</v>
      </c>
      <c r="O202">
        <v>752.7</v>
      </c>
      <c r="P202">
        <v>628.5</v>
      </c>
      <c r="Q202">
        <v>6</v>
      </c>
    </row>
    <row r="203" spans="1:17" hidden="1" x14ac:dyDescent="0.25">
      <c r="A203" t="s">
        <v>96</v>
      </c>
      <c r="B203">
        <v>862.4</v>
      </c>
      <c r="C203">
        <v>840.4</v>
      </c>
      <c r="D203">
        <v>820.6</v>
      </c>
      <c r="E203">
        <v>832.3</v>
      </c>
      <c r="F203">
        <v>814.4</v>
      </c>
      <c r="G203">
        <v>800.8</v>
      </c>
      <c r="H203">
        <v>817.9</v>
      </c>
      <c r="I203">
        <v>831.8</v>
      </c>
      <c r="J203">
        <v>822.3</v>
      </c>
      <c r="K203">
        <v>837.3</v>
      </c>
      <c r="L203">
        <v>778.4</v>
      </c>
      <c r="M203">
        <v>641.6</v>
      </c>
      <c r="N203">
        <v>630</v>
      </c>
      <c r="O203">
        <v>627.1</v>
      </c>
      <c r="P203">
        <v>604.79999999999995</v>
      </c>
      <c r="Q203">
        <v>6</v>
      </c>
    </row>
    <row r="204" spans="1:17" hidden="1" x14ac:dyDescent="0.25">
      <c r="A204" t="s">
        <v>99</v>
      </c>
      <c r="B204">
        <v>662.3</v>
      </c>
      <c r="C204">
        <v>637.79999999999995</v>
      </c>
      <c r="D204">
        <v>647.1</v>
      </c>
      <c r="E204">
        <v>670.3</v>
      </c>
      <c r="F204">
        <v>725.6</v>
      </c>
      <c r="G204">
        <v>705.7</v>
      </c>
      <c r="H204">
        <v>711.6</v>
      </c>
      <c r="I204">
        <v>714.4</v>
      </c>
      <c r="J204">
        <v>674.1</v>
      </c>
      <c r="K204">
        <v>649.20000000000005</v>
      </c>
      <c r="L204">
        <v>612</v>
      </c>
      <c r="M204">
        <v>572.29999999999995</v>
      </c>
      <c r="N204">
        <v>513.79999999999995</v>
      </c>
      <c r="O204">
        <v>479.3</v>
      </c>
      <c r="P204">
        <v>453.7</v>
      </c>
      <c r="Q204">
        <v>6</v>
      </c>
    </row>
    <row r="205" spans="1:17" hidden="1" x14ac:dyDescent="0.25">
      <c r="A205" t="s">
        <v>126</v>
      </c>
      <c r="B205">
        <v>1068.5999999999999</v>
      </c>
      <c r="C205">
        <v>1043.9000000000001</v>
      </c>
      <c r="D205">
        <v>1016.7</v>
      </c>
      <c r="E205">
        <v>1007.5</v>
      </c>
      <c r="F205">
        <v>896.2</v>
      </c>
      <c r="G205">
        <v>827.7</v>
      </c>
      <c r="H205">
        <v>838.6</v>
      </c>
      <c r="I205">
        <v>854.5</v>
      </c>
      <c r="J205">
        <v>769.8</v>
      </c>
      <c r="K205">
        <v>739.1</v>
      </c>
      <c r="L205">
        <v>770.8</v>
      </c>
      <c r="M205">
        <v>781.1</v>
      </c>
      <c r="N205">
        <v>755.9</v>
      </c>
      <c r="O205">
        <v>731.4</v>
      </c>
      <c r="P205">
        <v>667.3</v>
      </c>
      <c r="Q205">
        <v>6</v>
      </c>
    </row>
    <row r="206" spans="1:17" hidden="1" x14ac:dyDescent="0.25">
      <c r="A206" t="s">
        <v>156</v>
      </c>
      <c r="B206">
        <v>588.79999999999995</v>
      </c>
      <c r="C206">
        <v>583.20000000000005</v>
      </c>
      <c r="D206">
        <v>596.5</v>
      </c>
      <c r="E206">
        <v>617.9</v>
      </c>
      <c r="F206">
        <v>615.4</v>
      </c>
      <c r="G206">
        <v>605.1</v>
      </c>
      <c r="H206">
        <v>622.4</v>
      </c>
      <c r="I206">
        <v>634.9</v>
      </c>
      <c r="J206">
        <v>588.20000000000005</v>
      </c>
      <c r="K206">
        <v>556.29999999999995</v>
      </c>
      <c r="L206">
        <v>547</v>
      </c>
      <c r="M206">
        <v>497.5</v>
      </c>
      <c r="N206">
        <v>496.2</v>
      </c>
      <c r="O206">
        <v>509.4</v>
      </c>
      <c r="P206">
        <v>483.7</v>
      </c>
      <c r="Q206">
        <v>6</v>
      </c>
    </row>
    <row r="207" spans="1:17" hidden="1" x14ac:dyDescent="0.25">
      <c r="A207" t="s">
        <v>158</v>
      </c>
      <c r="B207">
        <v>638.6</v>
      </c>
      <c r="C207">
        <v>612.9</v>
      </c>
      <c r="D207">
        <v>629.9</v>
      </c>
      <c r="E207">
        <v>617.9</v>
      </c>
      <c r="F207">
        <v>595.79999999999995</v>
      </c>
      <c r="G207">
        <v>629.6</v>
      </c>
      <c r="H207">
        <v>633.6</v>
      </c>
      <c r="I207">
        <v>620.1</v>
      </c>
      <c r="J207">
        <v>581.6</v>
      </c>
      <c r="K207">
        <v>538.5</v>
      </c>
      <c r="L207">
        <v>527.1</v>
      </c>
      <c r="M207">
        <v>513.79999999999995</v>
      </c>
      <c r="N207">
        <v>497</v>
      </c>
      <c r="O207">
        <v>479.4</v>
      </c>
      <c r="P207">
        <v>465.6</v>
      </c>
      <c r="Q207">
        <v>6</v>
      </c>
    </row>
    <row r="208" spans="1:17" hidden="1" x14ac:dyDescent="0.25">
      <c r="A208" t="s">
        <v>162</v>
      </c>
      <c r="B208">
        <v>814.9</v>
      </c>
      <c r="C208">
        <v>763.1</v>
      </c>
      <c r="D208">
        <v>734.3</v>
      </c>
      <c r="E208">
        <v>731.8</v>
      </c>
      <c r="F208">
        <v>701.7</v>
      </c>
      <c r="G208">
        <v>732.9</v>
      </c>
      <c r="H208">
        <v>775.7</v>
      </c>
      <c r="I208">
        <v>805.8</v>
      </c>
      <c r="J208">
        <v>773.2</v>
      </c>
      <c r="K208">
        <v>711.9</v>
      </c>
      <c r="L208">
        <v>717.7</v>
      </c>
      <c r="M208">
        <v>678.7</v>
      </c>
      <c r="N208">
        <v>650</v>
      </c>
      <c r="O208">
        <v>649</v>
      </c>
      <c r="P208">
        <v>617.6</v>
      </c>
      <c r="Q208">
        <v>6</v>
      </c>
    </row>
    <row r="209" spans="1:17" s="9" customFormat="1" x14ac:dyDescent="0.25">
      <c r="A209" s="9" t="s">
        <v>284</v>
      </c>
      <c r="B209" s="9">
        <f>AVERAGE(B196:B208)</f>
        <v>1091.1999999999998</v>
      </c>
      <c r="C209" s="9">
        <f>AVERAGE(C196:C208)</f>
        <v>1069.5076923076924</v>
      </c>
      <c r="D209" s="9">
        <f>AVERAGE(D196:D208)</f>
        <v>1059.1846153846154</v>
      </c>
      <c r="E209" s="9">
        <f>AVERAGE(E196:E208)</f>
        <v>1041.7846153846151</v>
      </c>
      <c r="F209" s="9">
        <f>AVERAGE(F196:F208)</f>
        <v>986.30769230769249</v>
      </c>
      <c r="G209" s="9">
        <f>AVERAGE(G196:G208)</f>
        <v>984.05384615384617</v>
      </c>
      <c r="H209" s="9">
        <f>AVERAGE(H196:H208)</f>
        <v>997.75384615384621</v>
      </c>
      <c r="I209" s="9">
        <f>AVERAGE(I196:I208)</f>
        <v>978.69230769230751</v>
      </c>
      <c r="J209" s="9">
        <f>AVERAGE(J196:J208)</f>
        <v>941.77692307692325</v>
      </c>
      <c r="K209" s="9">
        <f>AVERAGE(K196:K208)</f>
        <v>913.4076923076924</v>
      </c>
      <c r="L209" s="9">
        <f>AVERAGE(L196:L208)</f>
        <v>882.90769230769229</v>
      </c>
      <c r="M209" s="9">
        <f>AVERAGE(M196:M208)</f>
        <v>838.27692307692314</v>
      </c>
      <c r="N209" s="9">
        <f>AVERAGE(N196:N208)</f>
        <v>820.29230769230776</v>
      </c>
      <c r="O209" s="9">
        <f>AVERAGE(O196:O208)</f>
        <v>804.5846153846154</v>
      </c>
      <c r="P209" s="9">
        <f>AVERAGE(P196:P208)</f>
        <v>761.66923076923081</v>
      </c>
      <c r="Q209" s="9">
        <v>6</v>
      </c>
    </row>
    <row r="210" spans="1:17" hidden="1" x14ac:dyDescent="0.25">
      <c r="A210" t="s">
        <v>1</v>
      </c>
      <c r="B210">
        <v>44.1</v>
      </c>
      <c r="C210">
        <v>43.9</v>
      </c>
      <c r="D210">
        <v>41.5</v>
      </c>
      <c r="E210">
        <v>41.2</v>
      </c>
      <c r="F210">
        <v>37.4</v>
      </c>
      <c r="G210">
        <v>34</v>
      </c>
      <c r="H210">
        <v>37.200000000000003</v>
      </c>
      <c r="I210">
        <v>34.5</v>
      </c>
      <c r="J210">
        <v>33</v>
      </c>
      <c r="K210">
        <v>32.1</v>
      </c>
      <c r="L210">
        <v>34.6</v>
      </c>
      <c r="M210">
        <v>28.9</v>
      </c>
      <c r="N210">
        <v>28</v>
      </c>
      <c r="O210">
        <v>25.7</v>
      </c>
      <c r="P210">
        <v>26.1</v>
      </c>
      <c r="Q210">
        <v>7</v>
      </c>
    </row>
    <row r="211" spans="1:17" hidden="1" x14ac:dyDescent="0.25">
      <c r="A211" t="s">
        <v>4</v>
      </c>
      <c r="B211">
        <v>84</v>
      </c>
      <c r="C211">
        <v>86.2</v>
      </c>
      <c r="D211">
        <v>82.5</v>
      </c>
      <c r="E211">
        <v>80.7</v>
      </c>
      <c r="F211">
        <v>68.400000000000006</v>
      </c>
      <c r="G211">
        <v>68.5</v>
      </c>
      <c r="H211">
        <v>70</v>
      </c>
      <c r="I211">
        <v>72.099999999999994</v>
      </c>
      <c r="J211">
        <v>69</v>
      </c>
      <c r="K211">
        <v>66.8</v>
      </c>
      <c r="L211">
        <v>72.3</v>
      </c>
      <c r="M211">
        <v>53.1</v>
      </c>
      <c r="N211">
        <v>55</v>
      </c>
      <c r="O211">
        <v>50.4</v>
      </c>
      <c r="P211">
        <v>50.6</v>
      </c>
      <c r="Q211">
        <v>7</v>
      </c>
    </row>
    <row r="212" spans="1:17" hidden="1" x14ac:dyDescent="0.25">
      <c r="A212" t="s">
        <v>9</v>
      </c>
      <c r="B212">
        <v>62.6</v>
      </c>
      <c r="C212">
        <v>64.400000000000006</v>
      </c>
      <c r="D212">
        <v>62.7</v>
      </c>
      <c r="E212">
        <v>57.9</v>
      </c>
      <c r="F212">
        <v>52.8</v>
      </c>
      <c r="G212">
        <v>52.7</v>
      </c>
      <c r="H212">
        <v>51.9</v>
      </c>
      <c r="I212">
        <v>50.8</v>
      </c>
      <c r="J212">
        <v>49.3</v>
      </c>
      <c r="K212">
        <v>48.4</v>
      </c>
      <c r="L212">
        <v>50.5</v>
      </c>
      <c r="M212">
        <v>38.1</v>
      </c>
      <c r="N212">
        <v>36.6</v>
      </c>
      <c r="O212">
        <v>39.799999999999997</v>
      </c>
      <c r="P212">
        <v>34.1</v>
      </c>
      <c r="Q212">
        <v>7</v>
      </c>
    </row>
    <row r="213" spans="1:17" hidden="1" x14ac:dyDescent="0.25">
      <c r="A213" t="s">
        <v>16</v>
      </c>
      <c r="B213">
        <v>67.599999999999994</v>
      </c>
      <c r="C213">
        <v>73</v>
      </c>
      <c r="D213">
        <v>70.7</v>
      </c>
      <c r="E213">
        <v>70.8</v>
      </c>
      <c r="F213">
        <v>71.3</v>
      </c>
      <c r="G213">
        <v>67.3</v>
      </c>
      <c r="H213">
        <v>62.8</v>
      </c>
      <c r="I213">
        <v>65</v>
      </c>
      <c r="J213">
        <v>62</v>
      </c>
      <c r="K213">
        <v>58.3</v>
      </c>
      <c r="L213">
        <v>56.6</v>
      </c>
      <c r="M213">
        <v>54.9</v>
      </c>
      <c r="N213">
        <v>52.4</v>
      </c>
      <c r="O213">
        <v>48.9</v>
      </c>
      <c r="P213">
        <v>52</v>
      </c>
      <c r="Q213">
        <v>7</v>
      </c>
    </row>
    <row r="214" spans="1:17" hidden="1" x14ac:dyDescent="0.25">
      <c r="A214" t="s">
        <v>19</v>
      </c>
      <c r="B214">
        <v>38.4</v>
      </c>
      <c r="C214">
        <v>35.4</v>
      </c>
      <c r="D214">
        <v>37.299999999999997</v>
      </c>
      <c r="E214">
        <v>35.4</v>
      </c>
      <c r="F214">
        <v>37.9</v>
      </c>
      <c r="G214">
        <v>35.200000000000003</v>
      </c>
      <c r="H214">
        <v>34.799999999999997</v>
      </c>
      <c r="I214">
        <v>33.4</v>
      </c>
      <c r="J214">
        <v>33.700000000000003</v>
      </c>
      <c r="K214">
        <v>30.3</v>
      </c>
      <c r="L214">
        <v>28.4</v>
      </c>
      <c r="M214">
        <v>24.7</v>
      </c>
      <c r="N214">
        <v>28.5</v>
      </c>
      <c r="O214">
        <v>29.1</v>
      </c>
      <c r="P214">
        <v>29.4</v>
      </c>
      <c r="Q214">
        <v>7</v>
      </c>
    </row>
    <row r="215" spans="1:17" hidden="1" x14ac:dyDescent="0.25">
      <c r="A215" t="s">
        <v>20</v>
      </c>
      <c r="B215">
        <v>75.400000000000006</v>
      </c>
      <c r="C215">
        <v>68.3</v>
      </c>
      <c r="D215">
        <v>72.400000000000006</v>
      </c>
      <c r="E215">
        <v>68.8</v>
      </c>
      <c r="F215">
        <v>68.5</v>
      </c>
      <c r="G215">
        <v>67.7</v>
      </c>
      <c r="H215">
        <v>59.8</v>
      </c>
      <c r="I215">
        <v>66.7</v>
      </c>
      <c r="J215">
        <v>63.3</v>
      </c>
      <c r="K215">
        <v>59.6</v>
      </c>
      <c r="L215">
        <v>51.4</v>
      </c>
      <c r="M215">
        <v>49.7</v>
      </c>
      <c r="N215">
        <v>54.4</v>
      </c>
      <c r="O215">
        <v>48.4</v>
      </c>
      <c r="P215">
        <v>53.8</v>
      </c>
      <c r="Q215">
        <v>7</v>
      </c>
    </row>
    <row r="216" spans="1:17" hidden="1" x14ac:dyDescent="0.25">
      <c r="A216" t="s">
        <v>21</v>
      </c>
      <c r="B216">
        <v>65.7</v>
      </c>
      <c r="C216">
        <v>59.6</v>
      </c>
      <c r="D216">
        <v>57.5</v>
      </c>
      <c r="E216">
        <v>58.8</v>
      </c>
      <c r="F216">
        <v>60.8</v>
      </c>
      <c r="G216">
        <v>64.099999999999994</v>
      </c>
      <c r="H216">
        <v>67.8</v>
      </c>
      <c r="I216">
        <v>66.099999999999994</v>
      </c>
      <c r="J216">
        <v>70.900000000000006</v>
      </c>
      <c r="K216">
        <v>70.400000000000006</v>
      </c>
      <c r="L216">
        <v>72.3</v>
      </c>
      <c r="M216">
        <v>79.7</v>
      </c>
      <c r="N216">
        <v>82.2</v>
      </c>
      <c r="O216">
        <v>78.099999999999994</v>
      </c>
      <c r="P216">
        <v>80</v>
      </c>
      <c r="Q216">
        <v>7</v>
      </c>
    </row>
    <row r="217" spans="1:17" hidden="1" x14ac:dyDescent="0.25">
      <c r="A217" t="s">
        <v>22</v>
      </c>
      <c r="B217">
        <v>68.099999999999994</v>
      </c>
      <c r="C217">
        <v>68</v>
      </c>
      <c r="D217">
        <v>70.2</v>
      </c>
      <c r="E217">
        <v>68.400000000000006</v>
      </c>
      <c r="F217">
        <v>68.7</v>
      </c>
      <c r="G217">
        <v>77</v>
      </c>
      <c r="H217">
        <v>74.3</v>
      </c>
      <c r="I217">
        <v>74.400000000000006</v>
      </c>
      <c r="J217">
        <v>70.2</v>
      </c>
      <c r="K217">
        <v>73.7</v>
      </c>
      <c r="L217">
        <v>79.3</v>
      </c>
      <c r="M217">
        <v>74.3</v>
      </c>
      <c r="N217">
        <v>74.2</v>
      </c>
      <c r="O217">
        <v>74</v>
      </c>
      <c r="P217">
        <v>74.7</v>
      </c>
      <c r="Q217">
        <v>7</v>
      </c>
    </row>
    <row r="218" spans="1:17" hidden="1" x14ac:dyDescent="0.25">
      <c r="A218" t="s">
        <v>23</v>
      </c>
      <c r="B218">
        <v>90.6</v>
      </c>
      <c r="C218">
        <v>80</v>
      </c>
      <c r="D218">
        <v>77.400000000000006</v>
      </c>
      <c r="E218">
        <v>80.3</v>
      </c>
      <c r="F218">
        <v>79.900000000000006</v>
      </c>
      <c r="G218">
        <v>85.6</v>
      </c>
      <c r="H218">
        <v>83.7</v>
      </c>
      <c r="I218">
        <v>77.400000000000006</v>
      </c>
      <c r="J218">
        <v>77.400000000000006</v>
      </c>
      <c r="K218">
        <v>76.7</v>
      </c>
      <c r="L218">
        <v>69.900000000000006</v>
      </c>
      <c r="M218">
        <v>75.3</v>
      </c>
      <c r="N218">
        <v>73.599999999999994</v>
      </c>
      <c r="O218">
        <v>72.7</v>
      </c>
      <c r="P218">
        <v>73.2</v>
      </c>
      <c r="Q218">
        <v>7</v>
      </c>
    </row>
    <row r="219" spans="1:17" hidden="1" x14ac:dyDescent="0.25">
      <c r="A219" t="s">
        <v>24</v>
      </c>
      <c r="B219">
        <v>79.3</v>
      </c>
      <c r="C219">
        <v>84.7</v>
      </c>
      <c r="D219">
        <v>87.1</v>
      </c>
      <c r="E219">
        <v>84.2</v>
      </c>
      <c r="F219">
        <v>77.099999999999994</v>
      </c>
      <c r="G219">
        <v>77.2</v>
      </c>
      <c r="H219">
        <v>81.7</v>
      </c>
      <c r="I219">
        <v>79</v>
      </c>
      <c r="J219">
        <v>75.599999999999994</v>
      </c>
      <c r="K219">
        <v>81.7</v>
      </c>
      <c r="L219">
        <v>80.900000000000006</v>
      </c>
      <c r="M219">
        <v>90.6</v>
      </c>
      <c r="N219">
        <v>92.3</v>
      </c>
      <c r="O219">
        <v>87.9</v>
      </c>
      <c r="P219">
        <v>90.3</v>
      </c>
      <c r="Q219">
        <v>7</v>
      </c>
    </row>
    <row r="220" spans="1:17" hidden="1" x14ac:dyDescent="0.25">
      <c r="A220" t="s">
        <v>26</v>
      </c>
      <c r="B220">
        <v>127.6</v>
      </c>
      <c r="C220">
        <v>117.1</v>
      </c>
      <c r="D220">
        <v>104.3</v>
      </c>
      <c r="E220">
        <v>110.1</v>
      </c>
      <c r="F220">
        <v>109.7</v>
      </c>
      <c r="G220">
        <v>114.1</v>
      </c>
      <c r="H220">
        <v>116.3</v>
      </c>
      <c r="I220">
        <v>115.5</v>
      </c>
      <c r="J220">
        <v>104</v>
      </c>
      <c r="K220">
        <v>103.2</v>
      </c>
      <c r="L220">
        <v>98.6</v>
      </c>
      <c r="M220">
        <v>102</v>
      </c>
      <c r="N220">
        <v>99.2</v>
      </c>
      <c r="O220">
        <v>97.9</v>
      </c>
      <c r="P220">
        <v>95.9</v>
      </c>
      <c r="Q220">
        <v>7</v>
      </c>
    </row>
    <row r="221" spans="1:17" hidden="1" x14ac:dyDescent="0.25">
      <c r="A221" t="s">
        <v>60</v>
      </c>
      <c r="B221">
        <v>98.9</v>
      </c>
      <c r="C221">
        <v>95.1</v>
      </c>
      <c r="D221">
        <v>94.1</v>
      </c>
      <c r="E221">
        <v>89.4</v>
      </c>
      <c r="F221">
        <v>87.3</v>
      </c>
      <c r="G221">
        <v>88.1</v>
      </c>
      <c r="H221">
        <v>84.3</v>
      </c>
      <c r="I221">
        <v>79.2</v>
      </c>
      <c r="J221">
        <v>76.900000000000006</v>
      </c>
      <c r="K221">
        <v>80.599999999999994</v>
      </c>
      <c r="L221">
        <v>72.2</v>
      </c>
      <c r="M221">
        <v>71.599999999999994</v>
      </c>
      <c r="N221">
        <v>68.599999999999994</v>
      </c>
      <c r="O221">
        <v>66.900000000000006</v>
      </c>
      <c r="P221">
        <v>65.2</v>
      </c>
      <c r="Q221">
        <v>7</v>
      </c>
    </row>
    <row r="222" spans="1:17" hidden="1" x14ac:dyDescent="0.25">
      <c r="A222" t="s">
        <v>71</v>
      </c>
      <c r="B222">
        <v>96.3</v>
      </c>
      <c r="C222">
        <v>95.8</v>
      </c>
      <c r="D222">
        <v>98.5</v>
      </c>
      <c r="E222">
        <v>94.4</v>
      </c>
      <c r="F222">
        <v>93.8</v>
      </c>
      <c r="G222">
        <v>93.6</v>
      </c>
      <c r="H222">
        <v>84</v>
      </c>
      <c r="I222">
        <v>79.099999999999994</v>
      </c>
      <c r="J222">
        <v>75.599999999999994</v>
      </c>
      <c r="K222">
        <v>73.900000000000006</v>
      </c>
      <c r="L222">
        <v>70.099999999999994</v>
      </c>
      <c r="M222">
        <v>67.5</v>
      </c>
      <c r="N222">
        <v>67.2</v>
      </c>
      <c r="O222">
        <v>64.8</v>
      </c>
      <c r="P222">
        <v>63.2</v>
      </c>
      <c r="Q222">
        <v>7</v>
      </c>
    </row>
    <row r="223" spans="1:17" hidden="1" x14ac:dyDescent="0.25">
      <c r="A223" t="s">
        <v>73</v>
      </c>
      <c r="B223">
        <v>14.3</v>
      </c>
      <c r="C223">
        <v>16</v>
      </c>
      <c r="D223">
        <v>14.8</v>
      </c>
      <c r="E223">
        <v>13.2</v>
      </c>
      <c r="F223">
        <v>13.5</v>
      </c>
      <c r="G223">
        <v>15.8</v>
      </c>
      <c r="H223">
        <v>15.3</v>
      </c>
      <c r="I223">
        <v>13.1</v>
      </c>
      <c r="J223">
        <v>13.3</v>
      </c>
      <c r="K223">
        <v>14.1</v>
      </c>
      <c r="L223">
        <v>14.2</v>
      </c>
      <c r="M223">
        <v>10.8</v>
      </c>
      <c r="N223">
        <v>11.2</v>
      </c>
      <c r="O223">
        <v>10.8</v>
      </c>
      <c r="P223">
        <v>10.3</v>
      </c>
      <c r="Q223">
        <v>7</v>
      </c>
    </row>
    <row r="224" spans="1:17" hidden="1" x14ac:dyDescent="0.25">
      <c r="A224" t="s">
        <v>74</v>
      </c>
      <c r="B224">
        <v>20.5</v>
      </c>
      <c r="C224">
        <v>21.2</v>
      </c>
      <c r="D224">
        <v>25.7</v>
      </c>
      <c r="E224">
        <v>21.9</v>
      </c>
      <c r="F224">
        <v>16.3</v>
      </c>
      <c r="G224">
        <v>17</v>
      </c>
      <c r="H224">
        <v>20.6</v>
      </c>
      <c r="I224">
        <v>20.8</v>
      </c>
      <c r="J224">
        <v>21</v>
      </c>
      <c r="K224">
        <v>20.2</v>
      </c>
      <c r="L224">
        <v>15.5</v>
      </c>
      <c r="M224">
        <v>16.5</v>
      </c>
      <c r="N224">
        <v>14.6</v>
      </c>
      <c r="O224">
        <v>13.1</v>
      </c>
      <c r="P224">
        <v>12.7</v>
      </c>
      <c r="Q224">
        <v>7</v>
      </c>
    </row>
    <row r="225" spans="1:17" hidden="1" x14ac:dyDescent="0.25">
      <c r="A225" t="s">
        <v>75</v>
      </c>
      <c r="B225">
        <v>41.7</v>
      </c>
      <c r="C225">
        <v>40</v>
      </c>
      <c r="D225">
        <v>41</v>
      </c>
      <c r="E225">
        <v>44</v>
      </c>
      <c r="F225">
        <v>44.4</v>
      </c>
      <c r="G225">
        <v>49.2</v>
      </c>
      <c r="H225">
        <v>52.8</v>
      </c>
      <c r="I225">
        <v>51.1</v>
      </c>
      <c r="J225">
        <v>49.2</v>
      </c>
      <c r="K225">
        <v>47.6</v>
      </c>
      <c r="L225">
        <v>51.3</v>
      </c>
      <c r="M225">
        <v>36.1</v>
      </c>
      <c r="N225">
        <v>36.5</v>
      </c>
      <c r="O225">
        <v>34.6</v>
      </c>
      <c r="P225">
        <v>29.7</v>
      </c>
      <c r="Q225">
        <v>7</v>
      </c>
    </row>
    <row r="226" spans="1:17" hidden="1" x14ac:dyDescent="0.25">
      <c r="A226" t="s">
        <v>76</v>
      </c>
      <c r="B226">
        <v>36.299999999999997</v>
      </c>
      <c r="C226">
        <v>35.700000000000003</v>
      </c>
      <c r="D226">
        <v>37.299999999999997</v>
      </c>
      <c r="E226">
        <v>41.3</v>
      </c>
      <c r="F226">
        <v>43.8</v>
      </c>
      <c r="G226">
        <v>45</v>
      </c>
      <c r="H226">
        <v>46.1</v>
      </c>
      <c r="I226">
        <v>47.3</v>
      </c>
      <c r="J226">
        <v>48.6</v>
      </c>
      <c r="K226">
        <v>49.9</v>
      </c>
      <c r="L226">
        <v>51.2</v>
      </c>
      <c r="M226">
        <v>52.5</v>
      </c>
      <c r="N226">
        <v>53.9</v>
      </c>
      <c r="O226">
        <v>55.3</v>
      </c>
      <c r="P226">
        <v>56.8</v>
      </c>
      <c r="Q226">
        <v>7</v>
      </c>
    </row>
    <row r="227" spans="1:17" hidden="1" x14ac:dyDescent="0.25">
      <c r="A227" t="s">
        <v>78</v>
      </c>
      <c r="B227">
        <v>18.5</v>
      </c>
      <c r="C227">
        <v>18.399999999999999</v>
      </c>
      <c r="D227">
        <v>16.600000000000001</v>
      </c>
      <c r="E227">
        <v>17.7</v>
      </c>
      <c r="F227">
        <v>20</v>
      </c>
      <c r="G227">
        <v>20</v>
      </c>
      <c r="H227">
        <v>20.3</v>
      </c>
      <c r="I227">
        <v>20.5</v>
      </c>
      <c r="J227">
        <v>19.600000000000001</v>
      </c>
      <c r="K227">
        <v>20.2</v>
      </c>
      <c r="L227">
        <v>20.6</v>
      </c>
      <c r="M227">
        <v>21.1</v>
      </c>
      <c r="N227">
        <v>21.2</v>
      </c>
      <c r="O227">
        <v>21.3</v>
      </c>
      <c r="P227">
        <v>21.2</v>
      </c>
      <c r="Q227">
        <v>7</v>
      </c>
    </row>
    <row r="228" spans="1:17" hidden="1" x14ac:dyDescent="0.25">
      <c r="A228" t="s">
        <v>79</v>
      </c>
      <c r="B228">
        <v>25.6</v>
      </c>
      <c r="C228">
        <v>26.3</v>
      </c>
      <c r="D228">
        <v>25.2</v>
      </c>
      <c r="E228">
        <v>25</v>
      </c>
      <c r="F228">
        <v>24.8</v>
      </c>
      <c r="G228">
        <v>24.8</v>
      </c>
      <c r="H228">
        <v>24.8</v>
      </c>
      <c r="I228">
        <v>24.8</v>
      </c>
      <c r="J228">
        <v>24.8</v>
      </c>
      <c r="K228">
        <v>24.9</v>
      </c>
      <c r="L228">
        <v>24.9</v>
      </c>
      <c r="M228">
        <v>24.9</v>
      </c>
      <c r="N228">
        <v>24.9</v>
      </c>
      <c r="O228">
        <v>24.9</v>
      </c>
      <c r="P228">
        <v>24.9</v>
      </c>
      <c r="Q228">
        <v>7</v>
      </c>
    </row>
    <row r="229" spans="1:17" hidden="1" x14ac:dyDescent="0.25">
      <c r="A229" t="s">
        <v>80</v>
      </c>
      <c r="B229">
        <v>45.5</v>
      </c>
      <c r="C229">
        <v>50.3</v>
      </c>
      <c r="D229">
        <v>54.3</v>
      </c>
      <c r="E229">
        <v>55.6</v>
      </c>
      <c r="F229">
        <v>59.9</v>
      </c>
      <c r="G229">
        <v>64.099999999999994</v>
      </c>
      <c r="H229">
        <v>68.7</v>
      </c>
      <c r="I229">
        <v>73.5</v>
      </c>
      <c r="J229">
        <v>78.7</v>
      </c>
      <c r="K229">
        <v>84.3</v>
      </c>
      <c r="L229">
        <v>90.3</v>
      </c>
      <c r="M229">
        <v>96.7</v>
      </c>
      <c r="N229">
        <v>103.5</v>
      </c>
      <c r="O229">
        <v>110.8</v>
      </c>
      <c r="P229">
        <v>118.6</v>
      </c>
      <c r="Q229">
        <v>7</v>
      </c>
    </row>
    <row r="230" spans="1:17" hidden="1" x14ac:dyDescent="0.25">
      <c r="A230" t="s">
        <v>81</v>
      </c>
      <c r="B230">
        <v>13.7</v>
      </c>
      <c r="C230">
        <v>13.5</v>
      </c>
      <c r="D230">
        <v>11.8</v>
      </c>
      <c r="E230">
        <v>14.9</v>
      </c>
      <c r="F230">
        <v>14.4</v>
      </c>
      <c r="G230">
        <v>13.6</v>
      </c>
      <c r="H230">
        <v>12.9</v>
      </c>
      <c r="I230">
        <v>12.2</v>
      </c>
      <c r="J230">
        <v>11.6</v>
      </c>
      <c r="K230">
        <v>11</v>
      </c>
      <c r="L230">
        <v>10.4</v>
      </c>
      <c r="M230">
        <v>9.9</v>
      </c>
      <c r="N230">
        <v>9.3000000000000007</v>
      </c>
      <c r="O230">
        <v>8.8000000000000007</v>
      </c>
      <c r="P230">
        <v>8.4</v>
      </c>
      <c r="Q230">
        <v>7</v>
      </c>
    </row>
    <row r="231" spans="1:17" hidden="1" x14ac:dyDescent="0.25">
      <c r="A231" t="s">
        <v>82</v>
      </c>
      <c r="B231">
        <v>43.4</v>
      </c>
      <c r="C231">
        <v>42.5</v>
      </c>
      <c r="D231">
        <v>45.8</v>
      </c>
      <c r="E231">
        <v>54.7</v>
      </c>
      <c r="F231">
        <v>56.9</v>
      </c>
      <c r="G231">
        <v>57.3</v>
      </c>
      <c r="H231">
        <v>57.7</v>
      </c>
      <c r="I231">
        <v>58.1</v>
      </c>
      <c r="J231">
        <v>58.5</v>
      </c>
      <c r="K231">
        <v>58.9</v>
      </c>
      <c r="L231">
        <v>59.3</v>
      </c>
      <c r="M231">
        <v>59.7</v>
      </c>
      <c r="N231">
        <v>60.1</v>
      </c>
      <c r="O231">
        <v>60.5</v>
      </c>
      <c r="P231">
        <v>60.9</v>
      </c>
      <c r="Q231">
        <v>7</v>
      </c>
    </row>
    <row r="232" spans="1:17" hidden="1" x14ac:dyDescent="0.25">
      <c r="A232" t="s">
        <v>83</v>
      </c>
      <c r="B232">
        <v>26.3</v>
      </c>
      <c r="C232">
        <v>28.1</v>
      </c>
      <c r="D232">
        <v>30.6</v>
      </c>
      <c r="E232">
        <v>34.4</v>
      </c>
      <c r="F232">
        <v>33.5</v>
      </c>
      <c r="G232">
        <v>34.9</v>
      </c>
      <c r="H232">
        <v>36.299999999999997</v>
      </c>
      <c r="I232">
        <v>37.799999999999997</v>
      </c>
      <c r="J232">
        <v>39.4</v>
      </c>
      <c r="K232">
        <v>41</v>
      </c>
      <c r="L232">
        <v>42.7</v>
      </c>
      <c r="M232">
        <v>44.5</v>
      </c>
      <c r="N232">
        <v>46.3</v>
      </c>
      <c r="O232">
        <v>48.2</v>
      </c>
      <c r="P232">
        <v>50.2</v>
      </c>
      <c r="Q232">
        <v>7</v>
      </c>
    </row>
    <row r="233" spans="1:17" hidden="1" x14ac:dyDescent="0.25">
      <c r="A233" t="s">
        <v>84</v>
      </c>
      <c r="B233">
        <v>31.4</v>
      </c>
      <c r="C233">
        <v>33.299999999999997</v>
      </c>
      <c r="D233">
        <v>32</v>
      </c>
      <c r="E233">
        <v>34.799999999999997</v>
      </c>
      <c r="F233">
        <v>30.6</v>
      </c>
      <c r="G233">
        <v>30.9</v>
      </c>
      <c r="H233">
        <v>31.1</v>
      </c>
      <c r="I233">
        <v>31.4</v>
      </c>
      <c r="J233">
        <v>31.6</v>
      </c>
      <c r="K233">
        <v>31.9</v>
      </c>
      <c r="L233">
        <v>32.200000000000003</v>
      </c>
      <c r="M233">
        <v>32.4</v>
      </c>
      <c r="N233">
        <v>32.700000000000003</v>
      </c>
      <c r="O233">
        <v>33</v>
      </c>
      <c r="P233">
        <v>33.200000000000003</v>
      </c>
      <c r="Q233">
        <v>7</v>
      </c>
    </row>
    <row r="234" spans="1:17" hidden="1" x14ac:dyDescent="0.25">
      <c r="A234" t="s">
        <v>87</v>
      </c>
      <c r="B234">
        <v>63.2</v>
      </c>
      <c r="C234">
        <v>60.2</v>
      </c>
      <c r="D234">
        <v>61.6</v>
      </c>
      <c r="E234">
        <v>61.7</v>
      </c>
      <c r="F234">
        <v>66.900000000000006</v>
      </c>
      <c r="G234">
        <v>62</v>
      </c>
      <c r="H234">
        <v>61.5</v>
      </c>
      <c r="I234">
        <v>60.7</v>
      </c>
      <c r="J234">
        <v>59.1</v>
      </c>
      <c r="K234">
        <v>55.2</v>
      </c>
      <c r="L234">
        <v>47</v>
      </c>
      <c r="M234">
        <v>46.7</v>
      </c>
      <c r="N234">
        <v>41.1</v>
      </c>
      <c r="O234">
        <v>38.299999999999997</v>
      </c>
      <c r="P234">
        <v>34.200000000000003</v>
      </c>
      <c r="Q234">
        <v>7</v>
      </c>
    </row>
    <row r="235" spans="1:17" hidden="1" x14ac:dyDescent="0.25">
      <c r="A235" t="s">
        <v>90</v>
      </c>
      <c r="B235">
        <v>34</v>
      </c>
      <c r="C235">
        <v>32</v>
      </c>
      <c r="D235">
        <v>32.6</v>
      </c>
      <c r="E235">
        <v>34.6</v>
      </c>
      <c r="F235">
        <v>35.4</v>
      </c>
      <c r="G235">
        <v>35.799999999999997</v>
      </c>
      <c r="H235">
        <v>33.5</v>
      </c>
      <c r="I235">
        <v>32.6</v>
      </c>
      <c r="J235">
        <v>31.1</v>
      </c>
      <c r="K235">
        <v>30.5</v>
      </c>
      <c r="L235">
        <v>20.5</v>
      </c>
      <c r="M235">
        <v>23.2</v>
      </c>
      <c r="N235">
        <v>21.8</v>
      </c>
      <c r="O235">
        <v>19.2</v>
      </c>
      <c r="P235">
        <v>20.399999999999999</v>
      </c>
      <c r="Q235">
        <v>7</v>
      </c>
    </row>
    <row r="236" spans="1:17" hidden="1" x14ac:dyDescent="0.25">
      <c r="A236" t="s">
        <v>101</v>
      </c>
      <c r="B236">
        <v>5.5</v>
      </c>
      <c r="C236">
        <v>5.5</v>
      </c>
      <c r="D236">
        <v>6.2</v>
      </c>
      <c r="E236">
        <v>6.7</v>
      </c>
      <c r="F236">
        <v>6.6</v>
      </c>
      <c r="G236">
        <v>6.7</v>
      </c>
      <c r="H236">
        <v>5.7</v>
      </c>
      <c r="I236">
        <v>5.0999999999999996</v>
      </c>
      <c r="J236">
        <v>5.2</v>
      </c>
      <c r="K236">
        <v>6.5</v>
      </c>
      <c r="L236">
        <v>4.9000000000000004</v>
      </c>
      <c r="M236">
        <v>5.9</v>
      </c>
      <c r="N236">
        <v>4</v>
      </c>
      <c r="O236">
        <v>4.9000000000000004</v>
      </c>
      <c r="P236">
        <v>3.9</v>
      </c>
      <c r="Q236">
        <v>7</v>
      </c>
    </row>
    <row r="237" spans="1:17" hidden="1" x14ac:dyDescent="0.25">
      <c r="A237" t="s">
        <v>102</v>
      </c>
      <c r="B237">
        <v>5.7</v>
      </c>
      <c r="C237">
        <v>6.2</v>
      </c>
      <c r="D237">
        <v>5.8</v>
      </c>
      <c r="E237">
        <v>7</v>
      </c>
      <c r="F237">
        <v>5.9</v>
      </c>
      <c r="G237">
        <v>6.2</v>
      </c>
      <c r="H237">
        <v>5.6</v>
      </c>
      <c r="I237">
        <v>5.9</v>
      </c>
      <c r="J237">
        <v>5.7</v>
      </c>
      <c r="K237">
        <v>5.6</v>
      </c>
      <c r="L237">
        <v>4.9000000000000004</v>
      </c>
      <c r="M237">
        <v>5.0999999999999996</v>
      </c>
      <c r="N237">
        <v>5.4</v>
      </c>
      <c r="O237">
        <v>4.4000000000000004</v>
      </c>
      <c r="P237">
        <v>3.7</v>
      </c>
      <c r="Q237">
        <v>7</v>
      </c>
    </row>
    <row r="238" spans="1:17" hidden="1" x14ac:dyDescent="0.25">
      <c r="A238" t="s">
        <v>108</v>
      </c>
      <c r="B238">
        <v>5.8</v>
      </c>
      <c r="C238">
        <v>6.2</v>
      </c>
      <c r="D238">
        <v>5.9</v>
      </c>
      <c r="E238">
        <v>5.3</v>
      </c>
      <c r="F238">
        <v>5.4</v>
      </c>
      <c r="G238">
        <v>4.7</v>
      </c>
      <c r="H238">
        <v>5</v>
      </c>
      <c r="I238">
        <v>5.2</v>
      </c>
      <c r="J238">
        <v>4.5</v>
      </c>
      <c r="K238">
        <v>4.2</v>
      </c>
      <c r="L238">
        <v>4.7</v>
      </c>
      <c r="M238">
        <v>4.7</v>
      </c>
      <c r="N238">
        <v>3.2</v>
      </c>
      <c r="O238">
        <v>4.3</v>
      </c>
      <c r="P238">
        <v>3.8</v>
      </c>
      <c r="Q238">
        <v>7</v>
      </c>
    </row>
    <row r="239" spans="1:17" hidden="1" x14ac:dyDescent="0.25">
      <c r="A239" t="s">
        <v>125</v>
      </c>
      <c r="B239">
        <v>90.6</v>
      </c>
      <c r="C239">
        <v>94.3</v>
      </c>
      <c r="D239">
        <v>105.8</v>
      </c>
      <c r="E239">
        <v>103.2</v>
      </c>
      <c r="F239">
        <v>87.4</v>
      </c>
      <c r="G239">
        <v>96.4</v>
      </c>
      <c r="H239">
        <v>81.5</v>
      </c>
      <c r="I239">
        <v>77.400000000000006</v>
      </c>
      <c r="J239">
        <v>76.8</v>
      </c>
      <c r="K239">
        <v>80.099999999999994</v>
      </c>
      <c r="L239">
        <v>65.2</v>
      </c>
      <c r="M239">
        <v>80.400000000000006</v>
      </c>
      <c r="N239">
        <v>61.3</v>
      </c>
      <c r="O239">
        <v>62.6</v>
      </c>
      <c r="P239">
        <v>65.8</v>
      </c>
      <c r="Q239">
        <v>7</v>
      </c>
    </row>
    <row r="240" spans="1:17" hidden="1" x14ac:dyDescent="0.25">
      <c r="A240" t="s">
        <v>130</v>
      </c>
      <c r="B240">
        <v>22.9</v>
      </c>
      <c r="C240">
        <v>18.600000000000001</v>
      </c>
      <c r="D240">
        <v>28.6</v>
      </c>
      <c r="E240">
        <v>29.3</v>
      </c>
      <c r="F240">
        <v>25.3</v>
      </c>
      <c r="G240">
        <v>21.3</v>
      </c>
      <c r="H240">
        <v>24.2</v>
      </c>
      <c r="I240">
        <v>25.8</v>
      </c>
      <c r="J240">
        <v>27.3</v>
      </c>
      <c r="K240">
        <v>17.100000000000001</v>
      </c>
      <c r="L240">
        <v>14.7</v>
      </c>
      <c r="M240">
        <v>14.2</v>
      </c>
      <c r="N240">
        <v>14.9</v>
      </c>
      <c r="O240">
        <v>13.6</v>
      </c>
      <c r="P240">
        <v>12.9</v>
      </c>
      <c r="Q240">
        <v>7</v>
      </c>
    </row>
    <row r="241" spans="1:17" hidden="1" x14ac:dyDescent="0.25">
      <c r="A241" t="s">
        <v>134</v>
      </c>
      <c r="B241">
        <v>119.5</v>
      </c>
      <c r="C241">
        <v>118.7</v>
      </c>
      <c r="D241">
        <v>116</v>
      </c>
      <c r="E241">
        <v>106.7</v>
      </c>
      <c r="F241">
        <v>95.9</v>
      </c>
      <c r="G241">
        <v>95.4</v>
      </c>
      <c r="H241">
        <v>102.4</v>
      </c>
      <c r="I241">
        <v>97</v>
      </c>
      <c r="J241">
        <v>94.4</v>
      </c>
      <c r="K241">
        <v>95</v>
      </c>
      <c r="L241">
        <v>101.1</v>
      </c>
      <c r="M241">
        <v>111</v>
      </c>
      <c r="N241">
        <v>95.1</v>
      </c>
      <c r="O241">
        <v>91.9</v>
      </c>
      <c r="P241">
        <v>96.9</v>
      </c>
      <c r="Q241">
        <v>7</v>
      </c>
    </row>
    <row r="242" spans="1:17" hidden="1" x14ac:dyDescent="0.25">
      <c r="A242" t="s">
        <v>135</v>
      </c>
      <c r="B242">
        <v>112.8</v>
      </c>
      <c r="C242">
        <v>101.6</v>
      </c>
      <c r="D242">
        <v>101.2</v>
      </c>
      <c r="E242">
        <v>101.9</v>
      </c>
      <c r="F242">
        <v>89.8</v>
      </c>
      <c r="G242">
        <v>94.1</v>
      </c>
      <c r="H242">
        <v>92.1</v>
      </c>
      <c r="I242">
        <v>92.7</v>
      </c>
      <c r="J242">
        <v>91</v>
      </c>
      <c r="K242">
        <v>83.8</v>
      </c>
      <c r="L242">
        <v>88.4</v>
      </c>
      <c r="M242">
        <v>88.2</v>
      </c>
      <c r="N242">
        <v>90.9</v>
      </c>
      <c r="O242">
        <v>90.1</v>
      </c>
      <c r="P242">
        <v>88.8</v>
      </c>
      <c r="Q242">
        <v>7</v>
      </c>
    </row>
    <row r="243" spans="1:17" hidden="1" x14ac:dyDescent="0.25">
      <c r="A243" t="s">
        <v>136</v>
      </c>
      <c r="B243">
        <v>93.3</v>
      </c>
      <c r="C243">
        <v>93.8</v>
      </c>
      <c r="D243">
        <v>88.6</v>
      </c>
      <c r="E243">
        <v>84.7</v>
      </c>
      <c r="F243">
        <v>82.5</v>
      </c>
      <c r="G243">
        <v>84.4</v>
      </c>
      <c r="H243">
        <v>82.1</v>
      </c>
      <c r="I243">
        <v>77</v>
      </c>
      <c r="J243">
        <v>83</v>
      </c>
      <c r="K243">
        <v>83.8</v>
      </c>
      <c r="L243">
        <v>86.1</v>
      </c>
      <c r="M243">
        <v>81.099999999999994</v>
      </c>
      <c r="N243">
        <v>78.099999999999994</v>
      </c>
      <c r="O243">
        <v>84.2</v>
      </c>
      <c r="P243">
        <v>81.7</v>
      </c>
      <c r="Q243">
        <v>7</v>
      </c>
    </row>
    <row r="244" spans="1:17" hidden="1" x14ac:dyDescent="0.25">
      <c r="A244" t="s">
        <v>137</v>
      </c>
      <c r="B244">
        <v>105.9</v>
      </c>
      <c r="C244">
        <v>104.5</v>
      </c>
      <c r="D244">
        <v>103</v>
      </c>
      <c r="E244">
        <v>107.6</v>
      </c>
      <c r="F244">
        <v>101.8</v>
      </c>
      <c r="G244">
        <v>102.5</v>
      </c>
      <c r="H244">
        <v>96.6</v>
      </c>
      <c r="I244">
        <v>94.9</v>
      </c>
      <c r="J244">
        <v>101.2</v>
      </c>
      <c r="K244">
        <v>102</v>
      </c>
      <c r="L244">
        <v>98.7</v>
      </c>
      <c r="M244">
        <v>92.5</v>
      </c>
      <c r="N244">
        <v>95.9</v>
      </c>
      <c r="O244">
        <v>94.2</v>
      </c>
      <c r="P244">
        <v>88.6</v>
      </c>
      <c r="Q244">
        <v>7</v>
      </c>
    </row>
    <row r="245" spans="1:17" hidden="1" x14ac:dyDescent="0.25">
      <c r="A245" t="s">
        <v>138</v>
      </c>
      <c r="B245">
        <v>141.5</v>
      </c>
      <c r="C245">
        <v>143</v>
      </c>
      <c r="D245">
        <v>135.1</v>
      </c>
      <c r="E245">
        <v>130.4</v>
      </c>
      <c r="F245">
        <v>117.6</v>
      </c>
      <c r="G245">
        <v>120.8</v>
      </c>
      <c r="H245">
        <v>125.4</v>
      </c>
      <c r="I245">
        <v>121.6</v>
      </c>
      <c r="J245">
        <v>123.9</v>
      </c>
      <c r="K245">
        <v>116.3</v>
      </c>
      <c r="L245">
        <v>121.9</v>
      </c>
      <c r="M245">
        <v>128.80000000000001</v>
      </c>
      <c r="N245">
        <v>117.6</v>
      </c>
      <c r="O245">
        <v>110.5</v>
      </c>
      <c r="P245">
        <v>109.2</v>
      </c>
      <c r="Q245">
        <v>7</v>
      </c>
    </row>
    <row r="246" spans="1:17" hidden="1" x14ac:dyDescent="0.25">
      <c r="A246" t="s">
        <v>139</v>
      </c>
      <c r="B246">
        <v>124.5</v>
      </c>
      <c r="C246">
        <v>127.5</v>
      </c>
      <c r="D246">
        <v>126.3</v>
      </c>
      <c r="E246">
        <v>117.8</v>
      </c>
      <c r="F246">
        <v>119</v>
      </c>
      <c r="G246">
        <v>117.9</v>
      </c>
      <c r="H246">
        <v>118</v>
      </c>
      <c r="I246">
        <v>115.2</v>
      </c>
      <c r="J246">
        <v>111.5</v>
      </c>
      <c r="K246">
        <v>107.2</v>
      </c>
      <c r="L246">
        <v>111.1</v>
      </c>
      <c r="M246">
        <v>99.6</v>
      </c>
      <c r="N246">
        <v>93.7</v>
      </c>
      <c r="O246">
        <v>93.3</v>
      </c>
      <c r="P246">
        <v>97.3</v>
      </c>
      <c r="Q246">
        <v>7</v>
      </c>
    </row>
    <row r="247" spans="1:17" hidden="1" x14ac:dyDescent="0.25">
      <c r="A247" t="s">
        <v>143</v>
      </c>
      <c r="B247">
        <v>15.2</v>
      </c>
      <c r="C247">
        <v>15.8</v>
      </c>
      <c r="D247">
        <v>16</v>
      </c>
      <c r="E247">
        <v>15.6</v>
      </c>
      <c r="F247">
        <v>14.6</v>
      </c>
      <c r="G247">
        <v>15.1</v>
      </c>
      <c r="H247">
        <v>14.8</v>
      </c>
      <c r="I247">
        <v>15.3</v>
      </c>
      <c r="J247">
        <v>15.7</v>
      </c>
      <c r="K247">
        <v>15.7</v>
      </c>
      <c r="L247">
        <v>14.7</v>
      </c>
      <c r="M247">
        <v>13.8</v>
      </c>
      <c r="N247">
        <v>11.9</v>
      </c>
      <c r="O247">
        <v>13.7</v>
      </c>
      <c r="P247">
        <v>14.1</v>
      </c>
      <c r="Q247">
        <v>7</v>
      </c>
    </row>
    <row r="248" spans="1:17" hidden="1" x14ac:dyDescent="0.25">
      <c r="A248" t="s">
        <v>147</v>
      </c>
      <c r="B248">
        <v>29.2</v>
      </c>
      <c r="C248">
        <v>29.1</v>
      </c>
      <c r="D248">
        <v>30.9</v>
      </c>
      <c r="E248">
        <v>27.4</v>
      </c>
      <c r="F248">
        <v>27.5</v>
      </c>
      <c r="G248">
        <v>29.6</v>
      </c>
      <c r="H248">
        <v>31.7</v>
      </c>
      <c r="I248">
        <v>31.1</v>
      </c>
      <c r="J248">
        <v>30.5</v>
      </c>
      <c r="K248">
        <v>29</v>
      </c>
      <c r="L248">
        <v>29.6</v>
      </c>
      <c r="M248">
        <v>29.7</v>
      </c>
      <c r="N248">
        <v>28.7</v>
      </c>
      <c r="O248">
        <v>27.5</v>
      </c>
      <c r="P248">
        <v>27.1</v>
      </c>
      <c r="Q248">
        <v>7</v>
      </c>
    </row>
    <row r="249" spans="1:17" hidden="1" x14ac:dyDescent="0.25">
      <c r="A249" t="s">
        <v>150</v>
      </c>
      <c r="B249">
        <v>54</v>
      </c>
      <c r="C249">
        <v>53.2</v>
      </c>
      <c r="D249">
        <v>52.5</v>
      </c>
      <c r="E249">
        <v>49.4</v>
      </c>
      <c r="F249">
        <v>47.9</v>
      </c>
      <c r="G249">
        <v>51.4</v>
      </c>
      <c r="H249">
        <v>57.7</v>
      </c>
      <c r="I249">
        <v>57</v>
      </c>
      <c r="J249">
        <v>57.3</v>
      </c>
      <c r="K249">
        <v>56.2</v>
      </c>
      <c r="L249">
        <v>53.7</v>
      </c>
      <c r="M249">
        <v>41.4</v>
      </c>
      <c r="N249">
        <v>43.4</v>
      </c>
      <c r="O249">
        <v>43.1</v>
      </c>
      <c r="P249">
        <v>38.5</v>
      </c>
      <c r="Q249">
        <v>7</v>
      </c>
    </row>
    <row r="250" spans="1:17" hidden="1" x14ac:dyDescent="0.25">
      <c r="A250" t="s">
        <v>155</v>
      </c>
      <c r="B250">
        <v>75.8</v>
      </c>
      <c r="C250">
        <v>73.5</v>
      </c>
      <c r="D250">
        <v>72.599999999999994</v>
      </c>
      <c r="E250">
        <v>73.2</v>
      </c>
      <c r="F250">
        <v>74.400000000000006</v>
      </c>
      <c r="G250">
        <v>75</v>
      </c>
      <c r="H250">
        <v>73.599999999999994</v>
      </c>
      <c r="I250">
        <v>75.2</v>
      </c>
      <c r="J250">
        <v>68.099999999999994</v>
      </c>
      <c r="K250">
        <v>63.4</v>
      </c>
      <c r="L250">
        <v>60.1</v>
      </c>
      <c r="M250">
        <v>57.1</v>
      </c>
      <c r="N250">
        <v>61.3</v>
      </c>
      <c r="O250">
        <v>57.1</v>
      </c>
      <c r="P250">
        <v>52.4</v>
      </c>
      <c r="Q250">
        <v>7</v>
      </c>
    </row>
    <row r="251" spans="1:17" hidden="1" x14ac:dyDescent="0.25">
      <c r="A251" t="s">
        <v>166</v>
      </c>
      <c r="B251">
        <v>153.4</v>
      </c>
      <c r="C251">
        <v>154.1</v>
      </c>
      <c r="D251">
        <v>158.30000000000001</v>
      </c>
      <c r="E251">
        <v>149.19999999999999</v>
      </c>
      <c r="F251">
        <v>128.4</v>
      </c>
      <c r="G251">
        <v>125.4</v>
      </c>
      <c r="H251">
        <v>115.7</v>
      </c>
      <c r="I251">
        <v>122.1</v>
      </c>
      <c r="J251">
        <v>120.2</v>
      </c>
      <c r="K251">
        <v>118.9</v>
      </c>
      <c r="L251">
        <v>117.6</v>
      </c>
      <c r="M251">
        <v>116.7</v>
      </c>
      <c r="N251">
        <v>115.6</v>
      </c>
      <c r="O251">
        <v>114.1</v>
      </c>
      <c r="P251">
        <v>112.5</v>
      </c>
      <c r="Q251">
        <v>7</v>
      </c>
    </row>
    <row r="252" spans="1:17" hidden="1" x14ac:dyDescent="0.25">
      <c r="A252" t="s">
        <v>167</v>
      </c>
      <c r="B252">
        <v>54.6</v>
      </c>
      <c r="C252">
        <v>54.4</v>
      </c>
      <c r="D252">
        <v>51.7</v>
      </c>
      <c r="E252">
        <v>48.1</v>
      </c>
      <c r="F252">
        <v>44.6</v>
      </c>
      <c r="G252">
        <v>45.3</v>
      </c>
      <c r="H252">
        <v>44.8</v>
      </c>
      <c r="I252">
        <v>42.4</v>
      </c>
      <c r="J252">
        <v>40.5</v>
      </c>
      <c r="K252">
        <v>38.5</v>
      </c>
      <c r="L252">
        <v>35.1</v>
      </c>
      <c r="M252">
        <v>34.799999999999997</v>
      </c>
      <c r="N252">
        <v>34.1</v>
      </c>
      <c r="O252">
        <v>33.799999999999997</v>
      </c>
      <c r="P252">
        <v>37</v>
      </c>
      <c r="Q252">
        <v>7</v>
      </c>
    </row>
    <row r="253" spans="1:17" hidden="1" x14ac:dyDescent="0.25">
      <c r="A253" t="s">
        <v>169</v>
      </c>
      <c r="B253">
        <v>101.6</v>
      </c>
      <c r="C253">
        <v>108.5</v>
      </c>
      <c r="D253">
        <v>105</v>
      </c>
      <c r="E253">
        <v>103.3</v>
      </c>
      <c r="F253">
        <v>105</v>
      </c>
      <c r="G253">
        <v>107.2</v>
      </c>
      <c r="H253">
        <v>101.9</v>
      </c>
      <c r="I253">
        <v>100.3</v>
      </c>
      <c r="J253">
        <v>98.5</v>
      </c>
      <c r="K253">
        <v>99.6</v>
      </c>
      <c r="L253">
        <v>105.7</v>
      </c>
      <c r="M253">
        <v>96.2</v>
      </c>
      <c r="N253">
        <v>86.5</v>
      </c>
      <c r="O253">
        <v>85.2</v>
      </c>
      <c r="P253">
        <v>88.6</v>
      </c>
      <c r="Q253">
        <v>7</v>
      </c>
    </row>
    <row r="254" spans="1:17" hidden="1" x14ac:dyDescent="0.25">
      <c r="A254" t="s">
        <v>170</v>
      </c>
      <c r="B254">
        <v>84.8</v>
      </c>
      <c r="C254">
        <v>83.5</v>
      </c>
      <c r="D254">
        <v>76.099999999999994</v>
      </c>
      <c r="E254">
        <v>78.400000000000006</v>
      </c>
      <c r="F254">
        <v>78.900000000000006</v>
      </c>
      <c r="G254">
        <v>79.2</v>
      </c>
      <c r="H254">
        <v>77.099999999999994</v>
      </c>
      <c r="I254">
        <v>78.7</v>
      </c>
      <c r="J254">
        <v>76.2</v>
      </c>
      <c r="K254">
        <v>76.8</v>
      </c>
      <c r="L254">
        <v>71.3</v>
      </c>
      <c r="M254">
        <v>71.3</v>
      </c>
      <c r="N254">
        <v>60.5</v>
      </c>
      <c r="O254">
        <v>65.8</v>
      </c>
      <c r="P254">
        <v>62.4</v>
      </c>
      <c r="Q254">
        <v>7</v>
      </c>
    </row>
    <row r="255" spans="1:17" hidden="1" x14ac:dyDescent="0.25">
      <c r="A255" t="s">
        <v>173</v>
      </c>
      <c r="B255">
        <v>68.599999999999994</v>
      </c>
      <c r="C255">
        <v>74.599999999999994</v>
      </c>
      <c r="D255">
        <v>72.2</v>
      </c>
      <c r="E255">
        <v>74.099999999999994</v>
      </c>
      <c r="F255">
        <v>72.3</v>
      </c>
      <c r="G255">
        <v>73</v>
      </c>
      <c r="H255">
        <v>71.3</v>
      </c>
      <c r="I255">
        <v>66.3</v>
      </c>
      <c r="J255">
        <v>65.900000000000006</v>
      </c>
      <c r="K255">
        <v>66.8</v>
      </c>
      <c r="L255">
        <v>65.400000000000006</v>
      </c>
      <c r="M255">
        <v>65</v>
      </c>
      <c r="N255">
        <v>61</v>
      </c>
      <c r="O255">
        <v>53</v>
      </c>
      <c r="P255">
        <v>54.1</v>
      </c>
      <c r="Q255">
        <v>7</v>
      </c>
    </row>
    <row r="256" spans="1:17" hidden="1" x14ac:dyDescent="0.25">
      <c r="A256" t="s">
        <v>177</v>
      </c>
      <c r="B256">
        <v>63.2</v>
      </c>
      <c r="C256">
        <v>59.1</v>
      </c>
      <c r="D256">
        <v>59.4</v>
      </c>
      <c r="E256">
        <v>64.5</v>
      </c>
      <c r="F256">
        <v>62</v>
      </c>
      <c r="G256">
        <v>62.5</v>
      </c>
      <c r="H256">
        <v>60.6</v>
      </c>
      <c r="I256">
        <v>58.3</v>
      </c>
      <c r="J256">
        <v>56.1</v>
      </c>
      <c r="K256">
        <v>53</v>
      </c>
      <c r="L256">
        <v>55.9</v>
      </c>
      <c r="M256">
        <v>53.8</v>
      </c>
      <c r="N256">
        <v>51.7</v>
      </c>
      <c r="O256">
        <v>52.7</v>
      </c>
      <c r="P256">
        <v>53.9</v>
      </c>
      <c r="Q256">
        <v>7</v>
      </c>
    </row>
    <row r="257" spans="1:17" hidden="1" x14ac:dyDescent="0.25">
      <c r="A257" t="s">
        <v>181</v>
      </c>
      <c r="B257">
        <v>69.3</v>
      </c>
      <c r="C257">
        <v>59.8</v>
      </c>
      <c r="D257">
        <v>59.7</v>
      </c>
      <c r="E257">
        <v>57</v>
      </c>
      <c r="F257">
        <v>59.3</v>
      </c>
      <c r="G257">
        <v>57.2</v>
      </c>
      <c r="H257">
        <v>54.4</v>
      </c>
      <c r="I257">
        <v>52.6</v>
      </c>
      <c r="J257">
        <v>46.7</v>
      </c>
      <c r="K257">
        <v>47.7</v>
      </c>
      <c r="L257">
        <v>47.3</v>
      </c>
      <c r="M257">
        <v>47.1</v>
      </c>
      <c r="N257">
        <v>42.2</v>
      </c>
      <c r="O257">
        <v>48.7</v>
      </c>
      <c r="P257">
        <v>48.6</v>
      </c>
      <c r="Q257">
        <v>7</v>
      </c>
    </row>
    <row r="258" spans="1:17" hidden="1" x14ac:dyDescent="0.25">
      <c r="A258" t="s">
        <v>185</v>
      </c>
      <c r="B258">
        <v>94.9</v>
      </c>
      <c r="C258">
        <v>83.7</v>
      </c>
      <c r="D258">
        <v>82.5</v>
      </c>
      <c r="E258">
        <v>79.900000000000006</v>
      </c>
      <c r="F258">
        <v>79.3</v>
      </c>
      <c r="G258">
        <v>77.3</v>
      </c>
      <c r="H258">
        <v>73.8</v>
      </c>
      <c r="I258">
        <v>69.2</v>
      </c>
      <c r="J258">
        <v>68.900000000000006</v>
      </c>
      <c r="K258">
        <v>69.2</v>
      </c>
      <c r="L258">
        <v>64.900000000000006</v>
      </c>
      <c r="M258">
        <v>61</v>
      </c>
      <c r="N258">
        <v>61.9</v>
      </c>
      <c r="O258">
        <v>62.2</v>
      </c>
      <c r="P258">
        <v>56.7</v>
      </c>
      <c r="Q258">
        <v>7</v>
      </c>
    </row>
    <row r="259" spans="1:17" hidden="1" x14ac:dyDescent="0.25">
      <c r="A259" t="s">
        <v>186</v>
      </c>
      <c r="B259">
        <v>92.6</v>
      </c>
      <c r="C259">
        <v>79.099999999999994</v>
      </c>
      <c r="D259">
        <v>74</v>
      </c>
      <c r="E259">
        <v>73</v>
      </c>
      <c r="F259">
        <v>78</v>
      </c>
      <c r="G259">
        <v>77.900000000000006</v>
      </c>
      <c r="H259">
        <v>79.3</v>
      </c>
      <c r="I259">
        <v>74.5</v>
      </c>
      <c r="J259">
        <v>67.599999999999994</v>
      </c>
      <c r="K259">
        <v>68.900000000000006</v>
      </c>
      <c r="L259">
        <v>69</v>
      </c>
      <c r="M259">
        <v>67.400000000000006</v>
      </c>
      <c r="N259">
        <v>68</v>
      </c>
      <c r="O259">
        <v>68.8</v>
      </c>
      <c r="P259">
        <v>63.4</v>
      </c>
      <c r="Q259">
        <v>7</v>
      </c>
    </row>
    <row r="260" spans="1:17" hidden="1" x14ac:dyDescent="0.25">
      <c r="A260" t="s">
        <v>193</v>
      </c>
      <c r="B260">
        <v>134.1</v>
      </c>
      <c r="C260">
        <v>127.7</v>
      </c>
      <c r="D260">
        <v>121.4</v>
      </c>
      <c r="E260">
        <v>116.6</v>
      </c>
      <c r="F260">
        <v>123.9</v>
      </c>
      <c r="G260">
        <v>133.1</v>
      </c>
      <c r="H260">
        <v>117.5</v>
      </c>
      <c r="I260">
        <v>94.4</v>
      </c>
      <c r="J260">
        <v>100.8</v>
      </c>
      <c r="K260">
        <v>104.9</v>
      </c>
      <c r="L260">
        <v>107.3</v>
      </c>
      <c r="M260">
        <v>108.5</v>
      </c>
      <c r="N260">
        <v>100.2</v>
      </c>
      <c r="O260">
        <v>83.9</v>
      </c>
      <c r="P260">
        <v>83.3</v>
      </c>
      <c r="Q260">
        <v>7</v>
      </c>
    </row>
    <row r="261" spans="1:17" hidden="1" x14ac:dyDescent="0.25">
      <c r="A261" t="s">
        <v>194</v>
      </c>
      <c r="B261">
        <v>121.8</v>
      </c>
      <c r="C261">
        <v>116.1</v>
      </c>
      <c r="D261">
        <v>116.6</v>
      </c>
      <c r="E261">
        <v>117.4</v>
      </c>
      <c r="F261">
        <v>117.5</v>
      </c>
      <c r="G261">
        <v>118.2</v>
      </c>
      <c r="H261">
        <v>115.2</v>
      </c>
      <c r="I261">
        <v>112.6</v>
      </c>
      <c r="J261">
        <v>100</v>
      </c>
      <c r="K261">
        <v>93.5</v>
      </c>
      <c r="L261">
        <v>91.8</v>
      </c>
      <c r="M261">
        <v>105.5</v>
      </c>
      <c r="N261">
        <v>99.8</v>
      </c>
      <c r="O261">
        <v>107.3</v>
      </c>
      <c r="P261">
        <v>100.9</v>
      </c>
      <c r="Q261">
        <v>7</v>
      </c>
    </row>
    <row r="262" spans="1:17" hidden="1" x14ac:dyDescent="0.25">
      <c r="A262" t="s">
        <v>197</v>
      </c>
      <c r="B262">
        <v>110.6</v>
      </c>
      <c r="C262">
        <v>107.7</v>
      </c>
      <c r="D262">
        <v>99.8</v>
      </c>
      <c r="E262">
        <v>102.9</v>
      </c>
      <c r="F262">
        <v>110.6</v>
      </c>
      <c r="G262">
        <v>107.4</v>
      </c>
      <c r="H262">
        <v>108.5</v>
      </c>
      <c r="I262">
        <v>110.4</v>
      </c>
      <c r="J262">
        <v>100.5</v>
      </c>
      <c r="K262">
        <v>95.2</v>
      </c>
      <c r="L262">
        <v>91.3</v>
      </c>
      <c r="M262">
        <v>78.900000000000006</v>
      </c>
      <c r="N262">
        <v>77.900000000000006</v>
      </c>
      <c r="O262">
        <v>81.8</v>
      </c>
      <c r="P262">
        <v>79.599999999999994</v>
      </c>
      <c r="Q262">
        <v>7</v>
      </c>
    </row>
    <row r="263" spans="1:17" hidden="1" x14ac:dyDescent="0.25">
      <c r="A263" t="s">
        <v>199</v>
      </c>
      <c r="B263">
        <v>98.9</v>
      </c>
      <c r="C263">
        <v>89</v>
      </c>
      <c r="D263">
        <v>85.7</v>
      </c>
      <c r="E263">
        <v>82.8</v>
      </c>
      <c r="F263">
        <v>89.6</v>
      </c>
      <c r="G263">
        <v>90.7</v>
      </c>
      <c r="H263">
        <v>97.3</v>
      </c>
      <c r="I263">
        <v>83.2</v>
      </c>
      <c r="J263">
        <v>74</v>
      </c>
      <c r="K263">
        <v>82.9</v>
      </c>
      <c r="L263">
        <v>73.400000000000006</v>
      </c>
      <c r="M263">
        <v>73.099999999999994</v>
      </c>
      <c r="N263">
        <v>74.900000000000006</v>
      </c>
      <c r="O263">
        <v>85.1</v>
      </c>
      <c r="P263">
        <v>92.5</v>
      </c>
      <c r="Q263">
        <v>7</v>
      </c>
    </row>
    <row r="264" spans="1:17" hidden="1" x14ac:dyDescent="0.25">
      <c r="A264" t="s">
        <v>201</v>
      </c>
      <c r="B264">
        <v>148.5</v>
      </c>
      <c r="C264">
        <v>146.1</v>
      </c>
      <c r="D264">
        <v>128.9</v>
      </c>
      <c r="E264">
        <v>135.5</v>
      </c>
      <c r="F264">
        <v>149.69999999999999</v>
      </c>
      <c r="G264">
        <v>153.4</v>
      </c>
      <c r="H264">
        <v>134.1</v>
      </c>
      <c r="I264">
        <v>125.9</v>
      </c>
      <c r="J264">
        <v>128.1</v>
      </c>
      <c r="K264">
        <v>121.6</v>
      </c>
      <c r="L264">
        <v>105.6</v>
      </c>
      <c r="M264">
        <v>118.4</v>
      </c>
      <c r="N264">
        <v>107.2</v>
      </c>
      <c r="O264">
        <v>111.6</v>
      </c>
      <c r="P264">
        <v>121.7</v>
      </c>
      <c r="Q264">
        <v>7</v>
      </c>
    </row>
    <row r="265" spans="1:17" hidden="1" x14ac:dyDescent="0.25">
      <c r="A265" t="s">
        <v>204</v>
      </c>
      <c r="B265">
        <v>40.200000000000003</v>
      </c>
      <c r="C265">
        <v>46.4</v>
      </c>
      <c r="D265">
        <v>45.8</v>
      </c>
      <c r="E265">
        <v>39.299999999999997</v>
      </c>
      <c r="F265">
        <v>41.5</v>
      </c>
      <c r="G265">
        <v>38</v>
      </c>
      <c r="H265">
        <v>31.4</v>
      </c>
      <c r="I265">
        <v>29.4</v>
      </c>
      <c r="J265">
        <v>35.1</v>
      </c>
      <c r="K265">
        <v>35.299999999999997</v>
      </c>
      <c r="L265">
        <v>32.299999999999997</v>
      </c>
      <c r="M265">
        <v>23.6</v>
      </c>
      <c r="N265">
        <v>22.9</v>
      </c>
      <c r="O265">
        <v>18.3</v>
      </c>
      <c r="P265">
        <v>19.399999999999999</v>
      </c>
      <c r="Q265">
        <v>7</v>
      </c>
    </row>
    <row r="266" spans="1:17" hidden="1" x14ac:dyDescent="0.25">
      <c r="A266" t="s">
        <v>207</v>
      </c>
      <c r="B266">
        <v>72.8</v>
      </c>
      <c r="C266">
        <v>73.5</v>
      </c>
      <c r="D266">
        <v>69.400000000000006</v>
      </c>
      <c r="E266">
        <v>67.2</v>
      </c>
      <c r="F266">
        <v>61.6</v>
      </c>
      <c r="G266">
        <v>58.9</v>
      </c>
      <c r="H266">
        <v>63.4</v>
      </c>
      <c r="I266">
        <v>56.9</v>
      </c>
      <c r="J266">
        <v>51.9</v>
      </c>
      <c r="K266">
        <v>56.2</v>
      </c>
      <c r="L266">
        <v>50.9</v>
      </c>
      <c r="M266">
        <v>44.7</v>
      </c>
      <c r="N266">
        <v>49.9</v>
      </c>
      <c r="O266">
        <v>44.9</v>
      </c>
      <c r="P266">
        <v>42.8</v>
      </c>
      <c r="Q266">
        <v>7</v>
      </c>
    </row>
    <row r="267" spans="1:17" hidden="1" x14ac:dyDescent="0.25">
      <c r="A267" t="s">
        <v>208</v>
      </c>
      <c r="B267">
        <v>27.6</v>
      </c>
      <c r="C267">
        <v>25.7</v>
      </c>
      <c r="D267">
        <v>26.3</v>
      </c>
      <c r="E267">
        <v>21.8</v>
      </c>
      <c r="F267">
        <v>18.100000000000001</v>
      </c>
      <c r="G267">
        <v>16</v>
      </c>
      <c r="H267">
        <v>13.4</v>
      </c>
      <c r="I267">
        <v>14.4</v>
      </c>
      <c r="J267">
        <v>14.5</v>
      </c>
      <c r="K267">
        <v>13.8</v>
      </c>
      <c r="L267">
        <v>13.9</v>
      </c>
      <c r="M267">
        <v>13.4</v>
      </c>
      <c r="N267">
        <v>13.4</v>
      </c>
      <c r="O267">
        <v>13.1</v>
      </c>
      <c r="P267">
        <v>13.9</v>
      </c>
      <c r="Q267">
        <v>7</v>
      </c>
    </row>
    <row r="268" spans="1:17" hidden="1" x14ac:dyDescent="0.25">
      <c r="A268" t="s">
        <v>209</v>
      </c>
      <c r="B268">
        <v>28.8</v>
      </c>
      <c r="C268">
        <v>27.2</v>
      </c>
      <c r="D268">
        <v>25.3</v>
      </c>
      <c r="E268">
        <v>26.2</v>
      </c>
      <c r="F268">
        <v>21.3</v>
      </c>
      <c r="G268">
        <v>22</v>
      </c>
      <c r="H268">
        <v>21.3</v>
      </c>
      <c r="I268">
        <v>19.2</v>
      </c>
      <c r="J268">
        <v>17.600000000000001</v>
      </c>
      <c r="K268">
        <v>18.8</v>
      </c>
      <c r="L268">
        <v>19.2</v>
      </c>
      <c r="M268">
        <v>15.1</v>
      </c>
      <c r="N268">
        <v>13.6</v>
      </c>
      <c r="O268">
        <v>10.199999999999999</v>
      </c>
      <c r="P268">
        <v>9</v>
      </c>
      <c r="Q268">
        <v>7</v>
      </c>
    </row>
    <row r="269" spans="1:17" hidden="1" x14ac:dyDescent="0.25">
      <c r="A269" t="s">
        <v>224</v>
      </c>
      <c r="B269">
        <v>67.099999999999994</v>
      </c>
      <c r="C269">
        <v>63.7</v>
      </c>
      <c r="D269">
        <v>62</v>
      </c>
      <c r="E269">
        <v>63.8</v>
      </c>
      <c r="F269">
        <v>61.7</v>
      </c>
      <c r="G269">
        <v>61.4</v>
      </c>
      <c r="H269">
        <v>61.9</v>
      </c>
      <c r="I269">
        <v>63.5</v>
      </c>
      <c r="J269">
        <v>59.7</v>
      </c>
      <c r="K269">
        <v>59.2</v>
      </c>
      <c r="L269">
        <v>59</v>
      </c>
      <c r="M269">
        <v>62.1</v>
      </c>
      <c r="N269">
        <v>59.5</v>
      </c>
      <c r="O269">
        <v>57.6</v>
      </c>
      <c r="P269">
        <v>53</v>
      </c>
      <c r="Q269">
        <v>7</v>
      </c>
    </row>
    <row r="270" spans="1:17" hidden="1" x14ac:dyDescent="0.25">
      <c r="A270" t="s">
        <v>225</v>
      </c>
      <c r="B270">
        <v>99.3</v>
      </c>
      <c r="C270">
        <v>93.7</v>
      </c>
      <c r="D270">
        <v>90.7</v>
      </c>
      <c r="E270">
        <v>92.3</v>
      </c>
      <c r="F270">
        <v>87</v>
      </c>
      <c r="G270">
        <v>83.8</v>
      </c>
      <c r="H270">
        <v>84.6</v>
      </c>
      <c r="I270">
        <v>87.5</v>
      </c>
      <c r="J270">
        <v>87.4</v>
      </c>
      <c r="K270">
        <v>85.3</v>
      </c>
      <c r="L270">
        <v>75.099999999999994</v>
      </c>
      <c r="M270">
        <v>73</v>
      </c>
      <c r="N270">
        <v>80.400000000000006</v>
      </c>
      <c r="O270">
        <v>79.599999999999994</v>
      </c>
      <c r="P270">
        <v>72.900000000000006</v>
      </c>
      <c r="Q270">
        <v>7</v>
      </c>
    </row>
    <row r="271" spans="1:17" hidden="1" x14ac:dyDescent="0.25">
      <c r="A271" t="s">
        <v>234</v>
      </c>
      <c r="B271">
        <v>73.7</v>
      </c>
      <c r="C271">
        <v>73.8</v>
      </c>
      <c r="D271">
        <v>72.8</v>
      </c>
      <c r="E271">
        <v>72.599999999999994</v>
      </c>
      <c r="F271">
        <v>61.6</v>
      </c>
      <c r="G271">
        <v>58.5</v>
      </c>
      <c r="H271">
        <v>50.1</v>
      </c>
      <c r="I271">
        <v>56.1</v>
      </c>
      <c r="J271">
        <v>51.6</v>
      </c>
      <c r="K271">
        <v>54.7</v>
      </c>
      <c r="L271">
        <v>52.8</v>
      </c>
      <c r="M271">
        <v>49.7</v>
      </c>
      <c r="N271">
        <v>43</v>
      </c>
      <c r="O271">
        <v>44.8</v>
      </c>
      <c r="P271">
        <v>42.4</v>
      </c>
      <c r="Q271">
        <v>7</v>
      </c>
    </row>
    <row r="272" spans="1:17" hidden="1" x14ac:dyDescent="0.25">
      <c r="A272" t="s">
        <v>245</v>
      </c>
      <c r="B272">
        <v>100</v>
      </c>
      <c r="C272">
        <v>93</v>
      </c>
      <c r="D272">
        <v>90.1</v>
      </c>
      <c r="E272">
        <v>107.6</v>
      </c>
      <c r="F272">
        <v>78.599999999999994</v>
      </c>
      <c r="G272">
        <v>70.2</v>
      </c>
      <c r="H272">
        <v>66.5</v>
      </c>
      <c r="I272">
        <v>66.400000000000006</v>
      </c>
      <c r="J272">
        <v>63.8</v>
      </c>
      <c r="K272">
        <v>66.099999999999994</v>
      </c>
      <c r="L272">
        <v>71.8</v>
      </c>
      <c r="M272">
        <v>63.8</v>
      </c>
      <c r="N272">
        <v>54.2</v>
      </c>
      <c r="O272">
        <v>63.1</v>
      </c>
      <c r="P272">
        <v>62.1</v>
      </c>
      <c r="Q272">
        <v>7</v>
      </c>
    </row>
    <row r="273" spans="1:17" hidden="1" x14ac:dyDescent="0.25">
      <c r="A273" t="s">
        <v>258</v>
      </c>
      <c r="B273">
        <v>77.099999999999994</v>
      </c>
      <c r="C273">
        <v>66.3</v>
      </c>
      <c r="D273">
        <v>70</v>
      </c>
      <c r="E273">
        <v>65.599999999999994</v>
      </c>
      <c r="F273">
        <v>51.7</v>
      </c>
      <c r="G273">
        <v>54.8</v>
      </c>
      <c r="H273">
        <v>49.2</v>
      </c>
      <c r="I273">
        <v>55.8</v>
      </c>
      <c r="J273">
        <v>52</v>
      </c>
      <c r="K273">
        <v>42.8</v>
      </c>
      <c r="L273">
        <v>46.1</v>
      </c>
      <c r="M273">
        <v>45.3</v>
      </c>
      <c r="N273">
        <v>52</v>
      </c>
      <c r="O273">
        <v>43.1</v>
      </c>
      <c r="P273">
        <v>35.799999999999997</v>
      </c>
      <c r="Q273">
        <v>7</v>
      </c>
    </row>
    <row r="274" spans="1:17" hidden="1" x14ac:dyDescent="0.25">
      <c r="A274" t="s">
        <v>265</v>
      </c>
      <c r="B274">
        <v>73.900000000000006</v>
      </c>
      <c r="C274">
        <v>95</v>
      </c>
      <c r="D274">
        <v>86.8</v>
      </c>
      <c r="E274">
        <v>67.7</v>
      </c>
      <c r="F274">
        <v>57</v>
      </c>
      <c r="G274">
        <v>62.3</v>
      </c>
      <c r="H274">
        <v>63</v>
      </c>
      <c r="I274">
        <v>51.3</v>
      </c>
      <c r="J274">
        <v>50.2</v>
      </c>
      <c r="K274">
        <v>47.7</v>
      </c>
      <c r="L274">
        <v>65.8</v>
      </c>
      <c r="M274">
        <v>61.5</v>
      </c>
      <c r="N274">
        <v>60.7</v>
      </c>
      <c r="O274">
        <v>61</v>
      </c>
      <c r="P274">
        <v>59.5</v>
      </c>
      <c r="Q274">
        <v>7</v>
      </c>
    </row>
    <row r="275" spans="1:17" s="9" customFormat="1" x14ac:dyDescent="0.25">
      <c r="A275" s="9" t="s">
        <v>284</v>
      </c>
      <c r="B275" s="9">
        <f>AVERAGE(B210:B274)</f>
        <v>68.809230769230766</v>
      </c>
      <c r="C275" s="9">
        <f>AVERAGE(C210:C274)</f>
        <v>67.418461538461514</v>
      </c>
      <c r="D275" s="9">
        <f>AVERAGE(D210:D274)</f>
        <v>66.315384615384616</v>
      </c>
      <c r="E275" s="9">
        <f>AVERAGE(E210:E274)</f>
        <v>65.649230769230783</v>
      </c>
      <c r="F275" s="9">
        <f>AVERAGE(F210:F274)</f>
        <v>63.304615384615389</v>
      </c>
      <c r="G275" s="9">
        <f>AVERAGE(G210:G274)</f>
        <v>63.856923076923074</v>
      </c>
      <c r="H275" s="9">
        <f>AVERAGE(H210:H274)</f>
        <v>62.50615384615385</v>
      </c>
      <c r="I275" s="9">
        <f>AVERAGE(I210:I274)</f>
        <v>60.998461538461548</v>
      </c>
      <c r="J275" s="9">
        <f>AVERAGE(J210:J274)</f>
        <v>59.558461538461529</v>
      </c>
      <c r="K275" s="9">
        <f>AVERAGE(K210:K274)</f>
        <v>58.903076923076924</v>
      </c>
      <c r="L275" s="9">
        <f>AVERAGE(L210:L274)</f>
        <v>57.930769230769258</v>
      </c>
      <c r="M275" s="9">
        <f>AVERAGE(M210:M274)</f>
        <v>56.750769230769237</v>
      </c>
      <c r="N275" s="9">
        <f>AVERAGE(N210:N274)</f>
        <v>55.16615384615384</v>
      </c>
      <c r="O275" s="9">
        <f>AVERAGE(O210:O274)</f>
        <v>54.592307692307685</v>
      </c>
      <c r="P275" s="9">
        <f>AVERAGE(P210:P274)</f>
        <v>54.164615384615395</v>
      </c>
      <c r="Q275" s="9">
        <f>AVERAGE(Q210:Q274)</f>
        <v>7</v>
      </c>
    </row>
    <row r="281" spans="1:17" x14ac:dyDescent="0.25">
      <c r="A281" t="s">
        <v>283</v>
      </c>
      <c r="B281">
        <v>2014</v>
      </c>
      <c r="C281">
        <v>2013</v>
      </c>
      <c r="D281">
        <v>2012</v>
      </c>
      <c r="E281">
        <v>2011</v>
      </c>
      <c r="F281">
        <v>2010</v>
      </c>
      <c r="G281">
        <v>2009</v>
      </c>
      <c r="H281">
        <v>2008</v>
      </c>
      <c r="I281">
        <v>2007</v>
      </c>
      <c r="J281">
        <v>2006</v>
      </c>
      <c r="K281">
        <v>2005</v>
      </c>
      <c r="L281">
        <v>2004</v>
      </c>
      <c r="M281">
        <v>2003</v>
      </c>
      <c r="N281">
        <v>2002</v>
      </c>
      <c r="O281">
        <v>2001</v>
      </c>
      <c r="P281">
        <v>2000</v>
      </c>
      <c r="Q281" t="s">
        <v>0</v>
      </c>
    </row>
    <row r="282" spans="1:17" x14ac:dyDescent="0.25">
      <c r="A282" t="s">
        <v>297</v>
      </c>
      <c r="B282">
        <v>160.52121212121213</v>
      </c>
      <c r="C282">
        <v>158.25</v>
      </c>
      <c r="D282">
        <v>157.33787878787876</v>
      </c>
      <c r="E282">
        <v>155.80909090909094</v>
      </c>
      <c r="F282">
        <v>151.56969696969699</v>
      </c>
      <c r="G282">
        <v>153.74848484848494</v>
      </c>
      <c r="H282">
        <v>152.71212121212119</v>
      </c>
      <c r="I282">
        <v>146.96969696969694</v>
      </c>
      <c r="J282">
        <v>142.84393939393937</v>
      </c>
      <c r="K282">
        <v>138.5212121212121</v>
      </c>
      <c r="L282">
        <v>135.29696969696974</v>
      </c>
      <c r="M282">
        <v>132.45000000000002</v>
      </c>
      <c r="N282">
        <v>129.369696969697</v>
      </c>
      <c r="O282">
        <v>127.46515151515155</v>
      </c>
      <c r="P282">
        <v>125.32272727272726</v>
      </c>
      <c r="Q282">
        <v>1</v>
      </c>
    </row>
    <row r="283" spans="1:17" x14ac:dyDescent="0.25">
      <c r="A283" t="s">
        <v>297</v>
      </c>
      <c r="B283">
        <v>244.96721311475412</v>
      </c>
      <c r="C283">
        <v>240.99508196721305</v>
      </c>
      <c r="D283">
        <v>237.26393442622947</v>
      </c>
      <c r="E283">
        <v>233.71967213114755</v>
      </c>
      <c r="F283">
        <v>214.58524590163938</v>
      </c>
      <c r="G283">
        <v>214.0032786885246</v>
      </c>
      <c r="H283">
        <v>213.53934426229509</v>
      </c>
      <c r="I283">
        <v>207.3016393442623</v>
      </c>
      <c r="J283">
        <v>203.98688524590156</v>
      </c>
      <c r="K283">
        <v>198.73770491803273</v>
      </c>
      <c r="L283">
        <v>193.70655737704914</v>
      </c>
      <c r="M283">
        <v>185.85573770491806</v>
      </c>
      <c r="N283">
        <v>180.53934426229509</v>
      </c>
      <c r="O283">
        <v>178.56393442622954</v>
      </c>
      <c r="P283">
        <v>176.84426229508202</v>
      </c>
      <c r="Q283">
        <v>2</v>
      </c>
    </row>
    <row r="284" spans="1:17" x14ac:dyDescent="0.25">
      <c r="A284" t="s">
        <v>297</v>
      </c>
      <c r="B284">
        <v>392.71590909090901</v>
      </c>
      <c r="C284">
        <v>384.92499999999995</v>
      </c>
      <c r="D284">
        <v>380.34772727272735</v>
      </c>
      <c r="E284">
        <v>373.95227272727277</v>
      </c>
      <c r="F284">
        <v>339.06590909090909</v>
      </c>
      <c r="G284">
        <v>333.08409090909095</v>
      </c>
      <c r="H284">
        <v>328.99090909090916</v>
      </c>
      <c r="I284">
        <v>321.99772727272722</v>
      </c>
      <c r="J284">
        <v>314.53409090909088</v>
      </c>
      <c r="K284">
        <v>304.74772727272733</v>
      </c>
      <c r="L284">
        <v>291.57727272727266</v>
      </c>
      <c r="M284">
        <v>286.78409090909093</v>
      </c>
      <c r="N284">
        <v>279.24545454545461</v>
      </c>
      <c r="O284">
        <v>273.7772727272727</v>
      </c>
      <c r="P284">
        <v>266.125</v>
      </c>
      <c r="Q284">
        <v>3</v>
      </c>
    </row>
    <row r="285" spans="1:17" x14ac:dyDescent="0.25">
      <c r="A285" t="s">
        <v>297</v>
      </c>
      <c r="B285">
        <v>569.21578947368425</v>
      </c>
      <c r="C285">
        <v>559.57894736842104</v>
      </c>
      <c r="D285">
        <v>554.85263157894747</v>
      </c>
      <c r="E285">
        <v>543.3105263157895</v>
      </c>
      <c r="F285">
        <v>514.26315789473688</v>
      </c>
      <c r="G285">
        <v>518.3631578947369</v>
      </c>
      <c r="H285">
        <v>515.06842105263149</v>
      </c>
      <c r="I285">
        <v>506.2421052631579</v>
      </c>
      <c r="J285">
        <v>492.15789473684208</v>
      </c>
      <c r="K285">
        <v>476.85789473684207</v>
      </c>
      <c r="L285">
        <v>469.32631578947371</v>
      </c>
      <c r="M285">
        <v>455.7315789473684</v>
      </c>
      <c r="N285">
        <v>431.94210526315788</v>
      </c>
      <c r="O285">
        <v>424.02631578947376</v>
      </c>
      <c r="P285">
        <v>412.38947368421049</v>
      </c>
      <c r="Q285">
        <v>4</v>
      </c>
    </row>
    <row r="286" spans="1:17" x14ac:dyDescent="0.25">
      <c r="A286" t="s">
        <v>297</v>
      </c>
      <c r="B286">
        <v>1091.1999999999998</v>
      </c>
      <c r="C286">
        <v>1069.5076923076924</v>
      </c>
      <c r="D286">
        <v>1059.1846153846154</v>
      </c>
      <c r="E286">
        <v>1041.7846153846151</v>
      </c>
      <c r="F286">
        <v>986.30769230769249</v>
      </c>
      <c r="G286">
        <v>984.05384615384617</v>
      </c>
      <c r="H286">
        <v>997.75384615384621</v>
      </c>
      <c r="I286">
        <v>978.69230769230751</v>
      </c>
      <c r="J286">
        <v>941.77692307692325</v>
      </c>
      <c r="K286">
        <v>913.4076923076924</v>
      </c>
      <c r="L286">
        <v>882.90769230769229</v>
      </c>
      <c r="M286">
        <v>838.27692307692314</v>
      </c>
      <c r="N286">
        <v>820.29230769230776</v>
      </c>
      <c r="O286">
        <v>804.5846153846154</v>
      </c>
      <c r="P286">
        <v>761.66923076923081</v>
      </c>
      <c r="Q286">
        <v>6</v>
      </c>
    </row>
    <row r="287" spans="1:17" x14ac:dyDescent="0.25">
      <c r="A287" t="s">
        <v>297</v>
      </c>
      <c r="B287">
        <v>68.809230769230766</v>
      </c>
      <c r="C287">
        <v>67.418461538461514</v>
      </c>
      <c r="D287">
        <v>66.315384615384616</v>
      </c>
      <c r="E287">
        <v>65.649230769230783</v>
      </c>
      <c r="F287">
        <v>63.304615384615389</v>
      </c>
      <c r="G287">
        <v>63.856923076923074</v>
      </c>
      <c r="H287">
        <v>62.50615384615385</v>
      </c>
      <c r="I287">
        <v>60.998461538461548</v>
      </c>
      <c r="J287">
        <v>59.558461538461529</v>
      </c>
      <c r="K287">
        <v>58.903076923076924</v>
      </c>
      <c r="L287">
        <v>57.930769230769258</v>
      </c>
      <c r="M287">
        <v>56.750769230769237</v>
      </c>
      <c r="N287">
        <v>55.16615384615384</v>
      </c>
      <c r="O287">
        <v>54.592307692307685</v>
      </c>
      <c r="P287">
        <v>54.164615384615395</v>
      </c>
      <c r="Q287">
        <v>7</v>
      </c>
    </row>
  </sheetData>
  <autoFilter ref="A1:Q275" xr:uid="{6780BAF3-2FC2-4412-A43E-24F4B773AE44}">
    <filterColumn colId="0">
      <filters>
        <filter val="GROUP"/>
      </filters>
    </filterColumn>
  </autoFilter>
  <sortState ref="A2:Q274">
    <sortCondition ref="Q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D365-CF71-466A-9AD0-E27ECD9513C9}">
  <sheetPr filterMode="1"/>
  <dimension ref="A1:Q287"/>
  <sheetViews>
    <sheetView workbookViewId="0">
      <selection activeCell="A281" sqref="A281:Q287"/>
    </sheetView>
  </sheetViews>
  <sheetFormatPr defaultRowHeight="13.8" x14ac:dyDescent="0.25"/>
  <cols>
    <col min="2" max="2" width="9.109375" bestFit="1" customWidth="1"/>
  </cols>
  <sheetData>
    <row r="1" spans="1:17" x14ac:dyDescent="0.25">
      <c r="A1" t="s">
        <v>283</v>
      </c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  <c r="L1">
        <v>2004</v>
      </c>
      <c r="M1">
        <v>2003</v>
      </c>
      <c r="N1">
        <v>2002</v>
      </c>
      <c r="O1">
        <v>2001</v>
      </c>
      <c r="P1">
        <v>2000</v>
      </c>
      <c r="Q1" t="s">
        <v>0</v>
      </c>
    </row>
    <row r="2" spans="1:17" hidden="1" x14ac:dyDescent="0.25">
      <c r="A2" t="s">
        <v>7</v>
      </c>
      <c r="B2">
        <v>29.8</v>
      </c>
      <c r="C2">
        <v>21.8</v>
      </c>
      <c r="D2">
        <v>20.5</v>
      </c>
      <c r="E2">
        <v>19.8</v>
      </c>
      <c r="F2">
        <v>19.5</v>
      </c>
      <c r="G2">
        <v>19.399999999999999</v>
      </c>
      <c r="H2">
        <v>17.8</v>
      </c>
      <c r="I2">
        <v>18.100000000000001</v>
      </c>
      <c r="J2">
        <v>17.8</v>
      </c>
      <c r="K2">
        <v>18.899999999999999</v>
      </c>
      <c r="L2">
        <v>19.3</v>
      </c>
      <c r="M2">
        <v>16.5</v>
      </c>
      <c r="N2">
        <v>15.2</v>
      </c>
      <c r="O2">
        <v>15.7</v>
      </c>
      <c r="P2">
        <v>15.5</v>
      </c>
      <c r="Q2">
        <v>1</v>
      </c>
    </row>
    <row r="3" spans="1:17" hidden="1" x14ac:dyDescent="0.25">
      <c r="A3" t="s">
        <v>8</v>
      </c>
      <c r="B3">
        <v>27</v>
      </c>
      <c r="C3">
        <v>19.100000000000001</v>
      </c>
      <c r="D3">
        <v>19.5</v>
      </c>
      <c r="E3">
        <v>18.8</v>
      </c>
      <c r="F3">
        <v>17.100000000000001</v>
      </c>
      <c r="G3">
        <v>17</v>
      </c>
      <c r="H3">
        <v>16.7</v>
      </c>
      <c r="I3">
        <v>16.2</v>
      </c>
      <c r="J3">
        <v>14.9</v>
      </c>
      <c r="K3">
        <v>14.7</v>
      </c>
      <c r="L3">
        <v>16</v>
      </c>
      <c r="M3">
        <v>14.9</v>
      </c>
      <c r="N3">
        <v>15.5</v>
      </c>
      <c r="O3">
        <v>13.4</v>
      </c>
      <c r="P3">
        <v>12.2</v>
      </c>
      <c r="Q3">
        <v>1</v>
      </c>
    </row>
    <row r="4" spans="1:17" hidden="1" x14ac:dyDescent="0.25">
      <c r="A4" t="s">
        <v>12</v>
      </c>
      <c r="B4">
        <v>31.1</v>
      </c>
      <c r="C4">
        <v>28.7</v>
      </c>
      <c r="D4">
        <v>30.7</v>
      </c>
      <c r="E4">
        <v>28.8</v>
      </c>
      <c r="F4">
        <v>29.3</v>
      </c>
      <c r="G4">
        <v>28.6</v>
      </c>
      <c r="H4">
        <v>27.8</v>
      </c>
      <c r="I4">
        <v>27.8</v>
      </c>
      <c r="J4">
        <v>27.1</v>
      </c>
      <c r="K4">
        <v>25.1</v>
      </c>
      <c r="L4">
        <v>27.4</v>
      </c>
      <c r="M4">
        <v>23</v>
      </c>
      <c r="N4">
        <v>24.2</v>
      </c>
      <c r="O4">
        <v>23.6</v>
      </c>
      <c r="P4">
        <v>22.1</v>
      </c>
      <c r="Q4">
        <v>1</v>
      </c>
    </row>
    <row r="5" spans="1:17" hidden="1" x14ac:dyDescent="0.25">
      <c r="A5" t="s">
        <v>17</v>
      </c>
      <c r="B5">
        <v>28.1</v>
      </c>
      <c r="C5">
        <v>28</v>
      </c>
      <c r="D5">
        <v>27.2</v>
      </c>
      <c r="E5">
        <v>26.1</v>
      </c>
      <c r="F5">
        <v>28.8</v>
      </c>
      <c r="G5">
        <v>24</v>
      </c>
      <c r="H5">
        <v>24.5</v>
      </c>
      <c r="I5">
        <v>24.9</v>
      </c>
      <c r="J5">
        <v>22.9</v>
      </c>
      <c r="K5">
        <v>23.2</v>
      </c>
      <c r="L5">
        <v>24.1</v>
      </c>
      <c r="M5">
        <v>22.9</v>
      </c>
      <c r="N5">
        <v>21.5</v>
      </c>
      <c r="O5">
        <v>21.6</v>
      </c>
      <c r="P5">
        <v>21.9</v>
      </c>
      <c r="Q5">
        <v>1</v>
      </c>
    </row>
    <row r="6" spans="1:17" hidden="1" x14ac:dyDescent="0.25">
      <c r="A6" t="s">
        <v>18</v>
      </c>
      <c r="B6">
        <v>33.1</v>
      </c>
      <c r="C6">
        <v>31.9</v>
      </c>
      <c r="D6">
        <v>31.6</v>
      </c>
      <c r="E6">
        <v>32.299999999999997</v>
      </c>
      <c r="F6">
        <v>31.4</v>
      </c>
      <c r="G6">
        <v>30.4</v>
      </c>
      <c r="H6">
        <v>29</v>
      </c>
      <c r="I6">
        <v>30.5</v>
      </c>
      <c r="J6">
        <v>29.6</v>
      </c>
      <c r="K6">
        <v>29.6</v>
      </c>
      <c r="L6">
        <v>26.9</v>
      </c>
      <c r="M6">
        <v>28.5</v>
      </c>
      <c r="N6">
        <v>26</v>
      </c>
      <c r="O6">
        <v>25</v>
      </c>
      <c r="P6">
        <v>23.6</v>
      </c>
      <c r="Q6">
        <v>1</v>
      </c>
    </row>
    <row r="7" spans="1:17" hidden="1" x14ac:dyDescent="0.25">
      <c r="A7" t="s">
        <v>27</v>
      </c>
      <c r="B7">
        <v>40.299999999999997</v>
      </c>
      <c r="C7">
        <v>39.299999999999997</v>
      </c>
      <c r="D7">
        <v>39.299999999999997</v>
      </c>
      <c r="E7">
        <v>37.700000000000003</v>
      </c>
      <c r="F7">
        <v>35.700000000000003</v>
      </c>
      <c r="G7">
        <v>34.1</v>
      </c>
      <c r="H7">
        <v>34.5</v>
      </c>
      <c r="I7">
        <v>33.1</v>
      </c>
      <c r="J7">
        <v>30.5</v>
      </c>
      <c r="K7">
        <v>28.8</v>
      </c>
      <c r="L7">
        <v>29.4</v>
      </c>
      <c r="M7">
        <v>29.5</v>
      </c>
      <c r="N7">
        <v>29.1</v>
      </c>
      <c r="O7">
        <v>26.8</v>
      </c>
      <c r="P7">
        <v>25.1</v>
      </c>
      <c r="Q7">
        <v>1</v>
      </c>
    </row>
    <row r="8" spans="1:17" hidden="1" x14ac:dyDescent="0.25">
      <c r="A8" t="s">
        <v>29</v>
      </c>
      <c r="B8">
        <v>21.7</v>
      </c>
      <c r="C8">
        <v>19.899999999999999</v>
      </c>
      <c r="D8">
        <v>18.600000000000001</v>
      </c>
      <c r="E8">
        <v>16.899999999999999</v>
      </c>
      <c r="F8">
        <v>15.3</v>
      </c>
      <c r="G8">
        <v>13.8</v>
      </c>
      <c r="H8">
        <v>12.7</v>
      </c>
      <c r="I8">
        <v>11</v>
      </c>
      <c r="J8">
        <v>10.7</v>
      </c>
      <c r="K8">
        <v>10.5</v>
      </c>
      <c r="L8">
        <v>9.9</v>
      </c>
      <c r="M8">
        <v>9.1</v>
      </c>
      <c r="N8">
        <v>8.5</v>
      </c>
      <c r="O8">
        <v>8.9</v>
      </c>
      <c r="P8">
        <v>8.1</v>
      </c>
      <c r="Q8">
        <v>1</v>
      </c>
    </row>
    <row r="9" spans="1:17" hidden="1" x14ac:dyDescent="0.25">
      <c r="A9" t="s">
        <v>30</v>
      </c>
      <c r="B9">
        <v>17.600000000000001</v>
      </c>
      <c r="C9">
        <v>18</v>
      </c>
      <c r="D9">
        <v>17</v>
      </c>
      <c r="E9">
        <v>15.1</v>
      </c>
      <c r="F9">
        <v>14</v>
      </c>
      <c r="G9">
        <v>14.1</v>
      </c>
      <c r="H9">
        <v>12.7</v>
      </c>
      <c r="I9">
        <v>12.7</v>
      </c>
      <c r="J9">
        <v>11.7</v>
      </c>
      <c r="K9">
        <v>10.8</v>
      </c>
      <c r="L9">
        <v>11.2</v>
      </c>
      <c r="M9">
        <v>10.5</v>
      </c>
      <c r="N9">
        <v>10.7</v>
      </c>
      <c r="O9">
        <v>10</v>
      </c>
      <c r="P9">
        <v>9.3000000000000007</v>
      </c>
      <c r="Q9">
        <v>1</v>
      </c>
    </row>
    <row r="10" spans="1:17" hidden="1" x14ac:dyDescent="0.25">
      <c r="A10" t="s">
        <v>31</v>
      </c>
      <c r="B10">
        <v>14.3</v>
      </c>
      <c r="C10">
        <v>12.5</v>
      </c>
      <c r="D10">
        <v>11.9</v>
      </c>
      <c r="E10">
        <v>9.9</v>
      </c>
      <c r="F10">
        <v>9</v>
      </c>
      <c r="G10">
        <v>8.4</v>
      </c>
      <c r="H10">
        <v>6.8</v>
      </c>
      <c r="I10">
        <v>7.3</v>
      </c>
      <c r="J10">
        <v>8</v>
      </c>
      <c r="K10">
        <v>7.5</v>
      </c>
      <c r="L10">
        <v>6.8</v>
      </c>
      <c r="M10">
        <v>6.5</v>
      </c>
      <c r="N10">
        <v>7.2</v>
      </c>
      <c r="O10">
        <v>7</v>
      </c>
      <c r="P10">
        <v>7.4</v>
      </c>
      <c r="Q10">
        <v>1</v>
      </c>
    </row>
    <row r="11" spans="1:17" hidden="1" x14ac:dyDescent="0.25">
      <c r="A11" t="s">
        <v>32</v>
      </c>
      <c r="B11">
        <v>17.899999999999999</v>
      </c>
      <c r="C11">
        <v>16.8</v>
      </c>
      <c r="D11">
        <v>15</v>
      </c>
      <c r="E11">
        <v>14.8</v>
      </c>
      <c r="F11">
        <v>13.5</v>
      </c>
      <c r="G11">
        <v>12.8</v>
      </c>
      <c r="H11">
        <v>11.7</v>
      </c>
      <c r="I11">
        <v>11</v>
      </c>
      <c r="J11">
        <v>11.6</v>
      </c>
      <c r="K11">
        <v>10.7</v>
      </c>
      <c r="L11">
        <v>9.4</v>
      </c>
      <c r="M11">
        <v>10</v>
      </c>
      <c r="N11">
        <v>9.4</v>
      </c>
      <c r="O11">
        <v>9.1999999999999993</v>
      </c>
      <c r="P11">
        <v>9.4</v>
      </c>
      <c r="Q11">
        <v>1</v>
      </c>
    </row>
    <row r="12" spans="1:17" hidden="1" x14ac:dyDescent="0.25">
      <c r="A12" t="s">
        <v>33</v>
      </c>
      <c r="B12">
        <v>23.3</v>
      </c>
      <c r="C12">
        <v>22.6</v>
      </c>
      <c r="D12">
        <v>20.8</v>
      </c>
      <c r="E12">
        <v>19.2</v>
      </c>
      <c r="F12">
        <v>17.600000000000001</v>
      </c>
      <c r="G12">
        <v>16.899999999999999</v>
      </c>
      <c r="H12">
        <v>15.4</v>
      </c>
      <c r="I12">
        <v>15.3</v>
      </c>
      <c r="J12">
        <v>14.5</v>
      </c>
      <c r="K12">
        <v>14.3</v>
      </c>
      <c r="L12">
        <v>13.6</v>
      </c>
      <c r="M12">
        <v>13.2</v>
      </c>
      <c r="N12">
        <v>12.9</v>
      </c>
      <c r="O12">
        <v>12.2</v>
      </c>
      <c r="P12">
        <v>12.3</v>
      </c>
      <c r="Q12">
        <v>1</v>
      </c>
    </row>
    <row r="13" spans="1:17" hidden="1" x14ac:dyDescent="0.25">
      <c r="A13" t="s">
        <v>34</v>
      </c>
      <c r="B13">
        <v>18.7</v>
      </c>
      <c r="C13">
        <v>16.2</v>
      </c>
      <c r="D13">
        <v>15.9</v>
      </c>
      <c r="E13">
        <v>15.7</v>
      </c>
      <c r="F13">
        <v>13.6</v>
      </c>
      <c r="G13">
        <v>12.8</v>
      </c>
      <c r="H13">
        <v>13</v>
      </c>
      <c r="I13">
        <v>12.6</v>
      </c>
      <c r="J13">
        <v>12.2</v>
      </c>
      <c r="K13">
        <v>12.4</v>
      </c>
      <c r="L13">
        <v>11</v>
      </c>
      <c r="M13">
        <v>10.1</v>
      </c>
      <c r="N13">
        <v>9.5</v>
      </c>
      <c r="O13">
        <v>10.3</v>
      </c>
      <c r="P13">
        <v>10</v>
      </c>
      <c r="Q13">
        <v>1</v>
      </c>
    </row>
    <row r="14" spans="1:17" hidden="1" x14ac:dyDescent="0.25">
      <c r="A14" t="s">
        <v>35</v>
      </c>
      <c r="B14">
        <v>16.7</v>
      </c>
      <c r="C14">
        <v>17.600000000000001</v>
      </c>
      <c r="D14">
        <v>16.2</v>
      </c>
      <c r="E14">
        <v>15.4</v>
      </c>
      <c r="F14">
        <v>15.4</v>
      </c>
      <c r="G14">
        <v>14.1</v>
      </c>
      <c r="H14">
        <v>11.9</v>
      </c>
      <c r="I14">
        <v>11.7</v>
      </c>
      <c r="J14">
        <v>11.4</v>
      </c>
      <c r="K14">
        <v>10.6</v>
      </c>
      <c r="L14">
        <v>9.9</v>
      </c>
      <c r="M14">
        <v>10</v>
      </c>
      <c r="N14">
        <v>9.6999999999999993</v>
      </c>
      <c r="O14">
        <v>10.199999999999999</v>
      </c>
      <c r="P14">
        <v>9.8000000000000007</v>
      </c>
      <c r="Q14">
        <v>1</v>
      </c>
    </row>
    <row r="15" spans="1:17" hidden="1" x14ac:dyDescent="0.25">
      <c r="A15" t="s">
        <v>43</v>
      </c>
      <c r="B15">
        <v>24.4</v>
      </c>
      <c r="C15">
        <v>26.1</v>
      </c>
      <c r="D15">
        <v>26.1</v>
      </c>
      <c r="E15">
        <v>26.3</v>
      </c>
      <c r="F15">
        <v>24.4</v>
      </c>
      <c r="G15">
        <v>25.2</v>
      </c>
      <c r="H15">
        <v>23.2</v>
      </c>
      <c r="I15">
        <v>21.1</v>
      </c>
      <c r="J15">
        <v>19.8</v>
      </c>
      <c r="K15">
        <v>19.100000000000001</v>
      </c>
      <c r="L15">
        <v>18.100000000000001</v>
      </c>
      <c r="M15">
        <v>17.3</v>
      </c>
      <c r="N15">
        <v>17.399999999999999</v>
      </c>
      <c r="O15">
        <v>19.3</v>
      </c>
      <c r="P15">
        <v>20.5</v>
      </c>
      <c r="Q15">
        <v>1</v>
      </c>
    </row>
    <row r="16" spans="1:17" hidden="1" x14ac:dyDescent="0.25">
      <c r="A16" t="s">
        <v>49</v>
      </c>
      <c r="B16">
        <v>26.5</v>
      </c>
      <c r="C16">
        <v>26.5</v>
      </c>
      <c r="D16">
        <v>27.2</v>
      </c>
      <c r="E16">
        <v>28.5</v>
      </c>
      <c r="F16">
        <v>25.8</v>
      </c>
      <c r="G16">
        <v>23.8</v>
      </c>
      <c r="H16">
        <v>24.1</v>
      </c>
      <c r="I16">
        <v>22</v>
      </c>
      <c r="J16">
        <v>22.7</v>
      </c>
      <c r="K16">
        <v>21.5</v>
      </c>
      <c r="L16">
        <v>21.6</v>
      </c>
      <c r="M16">
        <v>18.600000000000001</v>
      </c>
      <c r="N16">
        <v>18.100000000000001</v>
      </c>
      <c r="O16">
        <v>19.7</v>
      </c>
      <c r="P16">
        <v>19.5</v>
      </c>
      <c r="Q16">
        <v>1</v>
      </c>
    </row>
    <row r="17" spans="1:17" hidden="1" x14ac:dyDescent="0.25">
      <c r="A17" t="s">
        <v>52</v>
      </c>
      <c r="B17">
        <v>25.8</v>
      </c>
      <c r="C17">
        <v>29.4</v>
      </c>
      <c r="D17">
        <v>29.2</v>
      </c>
      <c r="E17">
        <v>27</v>
      </c>
      <c r="F17">
        <v>26</v>
      </c>
      <c r="G17">
        <v>25.4</v>
      </c>
      <c r="H17">
        <v>24.5</v>
      </c>
      <c r="I17">
        <v>24.6</v>
      </c>
      <c r="J17">
        <v>24.3</v>
      </c>
      <c r="K17">
        <v>25.2</v>
      </c>
      <c r="L17">
        <v>23.5</v>
      </c>
      <c r="M17">
        <v>22.1</v>
      </c>
      <c r="N17">
        <v>20.6</v>
      </c>
      <c r="O17">
        <v>22.1</v>
      </c>
      <c r="P17">
        <v>22.9</v>
      </c>
      <c r="Q17">
        <v>1</v>
      </c>
    </row>
    <row r="18" spans="1:17" hidden="1" x14ac:dyDescent="0.25">
      <c r="A18" s="1">
        <v>36861</v>
      </c>
      <c r="B18">
        <v>19.899999999999999</v>
      </c>
      <c r="C18">
        <v>22.6</v>
      </c>
      <c r="D18">
        <v>22.9</v>
      </c>
      <c r="E18">
        <v>21.8</v>
      </c>
      <c r="F18">
        <v>21.3</v>
      </c>
      <c r="G18">
        <v>19.7</v>
      </c>
      <c r="H18">
        <v>18.399999999999999</v>
      </c>
      <c r="I18">
        <v>15.3</v>
      </c>
      <c r="J18">
        <v>15.9</v>
      </c>
      <c r="K18">
        <v>18.8</v>
      </c>
      <c r="L18">
        <v>19</v>
      </c>
      <c r="M18">
        <v>17.399999999999999</v>
      </c>
      <c r="N18">
        <v>16.5</v>
      </c>
      <c r="O18">
        <v>17.100000000000001</v>
      </c>
      <c r="P18">
        <v>17.899999999999999</v>
      </c>
      <c r="Q18">
        <v>1</v>
      </c>
    </row>
    <row r="19" spans="1:17" hidden="1" x14ac:dyDescent="0.25">
      <c r="A19" t="s">
        <v>64</v>
      </c>
      <c r="B19">
        <v>30</v>
      </c>
      <c r="C19">
        <v>35.299999999999997</v>
      </c>
      <c r="D19">
        <v>34.6</v>
      </c>
      <c r="E19">
        <v>33.9</v>
      </c>
      <c r="F19">
        <v>35.299999999999997</v>
      </c>
      <c r="G19">
        <v>34.700000000000003</v>
      </c>
      <c r="H19">
        <v>34</v>
      </c>
      <c r="I19">
        <v>34.700000000000003</v>
      </c>
      <c r="J19">
        <v>33.799999999999997</v>
      </c>
      <c r="K19">
        <v>34.799999999999997</v>
      </c>
      <c r="L19">
        <v>34.5</v>
      </c>
      <c r="M19">
        <v>34.4</v>
      </c>
      <c r="N19">
        <v>34.299999999999997</v>
      </c>
      <c r="O19">
        <v>34.4</v>
      </c>
      <c r="P19">
        <v>34.299999999999997</v>
      </c>
      <c r="Q19">
        <v>1</v>
      </c>
    </row>
    <row r="20" spans="1:17" hidden="1" x14ac:dyDescent="0.25">
      <c r="A20" t="s">
        <v>68</v>
      </c>
      <c r="B20">
        <v>29</v>
      </c>
      <c r="C20">
        <v>28.8</v>
      </c>
      <c r="D20">
        <v>27.7</v>
      </c>
      <c r="E20">
        <v>27.3</v>
      </c>
      <c r="F20">
        <v>26.8</v>
      </c>
      <c r="G20">
        <v>27.3</v>
      </c>
      <c r="H20">
        <v>26.9</v>
      </c>
      <c r="I20">
        <v>26.4</v>
      </c>
      <c r="J20">
        <v>25.8</v>
      </c>
      <c r="K20">
        <v>25.5</v>
      </c>
      <c r="L20">
        <v>25.1</v>
      </c>
      <c r="M20">
        <v>24.8</v>
      </c>
      <c r="N20">
        <v>24.5</v>
      </c>
      <c r="O20">
        <v>24.2</v>
      </c>
      <c r="P20">
        <v>23.9</v>
      </c>
      <c r="Q20">
        <v>1</v>
      </c>
    </row>
    <row r="21" spans="1:17" hidden="1" x14ac:dyDescent="0.25">
      <c r="A21" t="s">
        <v>86</v>
      </c>
      <c r="B21">
        <v>38.700000000000003</v>
      </c>
      <c r="C21">
        <v>37.700000000000003</v>
      </c>
      <c r="D21">
        <v>35.9</v>
      </c>
      <c r="E21">
        <v>35.1</v>
      </c>
      <c r="F21">
        <v>32.799999999999997</v>
      </c>
      <c r="G21">
        <v>32.1</v>
      </c>
      <c r="H21">
        <v>30.6</v>
      </c>
      <c r="I21">
        <v>29</v>
      </c>
      <c r="J21">
        <v>28.7</v>
      </c>
      <c r="K21">
        <v>29.8</v>
      </c>
      <c r="L21">
        <v>25.9</v>
      </c>
      <c r="M21">
        <v>24.4</v>
      </c>
      <c r="N21">
        <v>23.1</v>
      </c>
      <c r="O21">
        <v>21.2</v>
      </c>
      <c r="P21">
        <v>21.7</v>
      </c>
      <c r="Q21">
        <v>1</v>
      </c>
    </row>
    <row r="22" spans="1:17" hidden="1" x14ac:dyDescent="0.25">
      <c r="A22" t="s">
        <v>89</v>
      </c>
      <c r="B22">
        <v>42.7</v>
      </c>
      <c r="C22">
        <v>40.299999999999997</v>
      </c>
      <c r="D22">
        <v>40.200000000000003</v>
      </c>
      <c r="E22">
        <v>39.9</v>
      </c>
      <c r="F22">
        <v>38.700000000000003</v>
      </c>
      <c r="G22">
        <v>35.9</v>
      </c>
      <c r="H22">
        <v>35.5</v>
      </c>
      <c r="I22">
        <v>38.1</v>
      </c>
      <c r="J22">
        <v>36.5</v>
      </c>
      <c r="K22">
        <v>37</v>
      </c>
      <c r="L22">
        <v>33.5</v>
      </c>
      <c r="M22">
        <v>33.700000000000003</v>
      </c>
      <c r="N22">
        <v>34.200000000000003</v>
      </c>
      <c r="O22">
        <v>32.4</v>
      </c>
      <c r="P22">
        <v>29.9</v>
      </c>
      <c r="Q22">
        <v>1</v>
      </c>
    </row>
    <row r="23" spans="1:17" hidden="1" x14ac:dyDescent="0.25">
      <c r="A23" t="s">
        <v>95</v>
      </c>
      <c r="B23">
        <v>26.8</v>
      </c>
      <c r="C23">
        <v>24.5</v>
      </c>
      <c r="D23">
        <v>23.7</v>
      </c>
      <c r="E23">
        <v>24.3</v>
      </c>
      <c r="F23">
        <v>23.3</v>
      </c>
      <c r="G23">
        <v>22.5</v>
      </c>
      <c r="H23">
        <v>22.1</v>
      </c>
      <c r="I23">
        <v>22</v>
      </c>
      <c r="J23">
        <v>21.6</v>
      </c>
      <c r="K23">
        <v>20.5</v>
      </c>
      <c r="L23">
        <v>18.899999999999999</v>
      </c>
      <c r="M23">
        <v>19.5</v>
      </c>
      <c r="N23">
        <v>18.5</v>
      </c>
      <c r="O23">
        <v>16.3</v>
      </c>
      <c r="P23">
        <v>16.2</v>
      </c>
      <c r="Q23">
        <v>1</v>
      </c>
    </row>
    <row r="24" spans="1:17" hidden="1" x14ac:dyDescent="0.25">
      <c r="A24" t="s">
        <v>98</v>
      </c>
      <c r="B24">
        <v>27.9</v>
      </c>
      <c r="C24">
        <v>26.8</v>
      </c>
      <c r="D24">
        <v>24.8</v>
      </c>
      <c r="E24">
        <v>23.7</v>
      </c>
      <c r="F24">
        <v>22.6</v>
      </c>
      <c r="G24">
        <v>22.1</v>
      </c>
      <c r="H24">
        <v>20.8</v>
      </c>
      <c r="I24">
        <v>21.2</v>
      </c>
      <c r="J24">
        <v>23.1</v>
      </c>
      <c r="K24">
        <v>20.8</v>
      </c>
      <c r="L24">
        <v>18</v>
      </c>
      <c r="M24">
        <v>19.2</v>
      </c>
      <c r="N24">
        <v>19.3</v>
      </c>
      <c r="O24">
        <v>17.899999999999999</v>
      </c>
      <c r="P24">
        <v>17.600000000000001</v>
      </c>
      <c r="Q24">
        <v>1</v>
      </c>
    </row>
    <row r="25" spans="1:17" hidden="1" x14ac:dyDescent="0.25">
      <c r="A25" t="s">
        <v>100</v>
      </c>
      <c r="B25">
        <v>27.1</v>
      </c>
      <c r="C25">
        <v>28.2</v>
      </c>
      <c r="D25">
        <v>26.3</v>
      </c>
      <c r="E25">
        <v>25.3</v>
      </c>
      <c r="F25">
        <v>24.4</v>
      </c>
      <c r="G25">
        <v>24.4</v>
      </c>
      <c r="H25">
        <v>24.9</v>
      </c>
      <c r="I25">
        <v>23.7</v>
      </c>
      <c r="J25">
        <v>23.3</v>
      </c>
      <c r="K25">
        <v>22.9</v>
      </c>
      <c r="L25">
        <v>23.3</v>
      </c>
      <c r="M25">
        <v>22.4</v>
      </c>
      <c r="N25">
        <v>22.2</v>
      </c>
      <c r="O25">
        <v>22</v>
      </c>
      <c r="P25">
        <v>20.8</v>
      </c>
      <c r="Q25">
        <v>1</v>
      </c>
    </row>
    <row r="26" spans="1:17" hidden="1" x14ac:dyDescent="0.25">
      <c r="A26" t="s">
        <v>106</v>
      </c>
      <c r="B26">
        <v>38.1</v>
      </c>
      <c r="C26">
        <v>36.200000000000003</v>
      </c>
      <c r="D26">
        <v>36</v>
      </c>
      <c r="E26">
        <v>35.4</v>
      </c>
      <c r="F26">
        <v>34.200000000000003</v>
      </c>
      <c r="G26">
        <v>33.799999999999997</v>
      </c>
      <c r="H26">
        <v>34.1</v>
      </c>
      <c r="I26">
        <v>33.1</v>
      </c>
      <c r="J26">
        <v>31</v>
      </c>
      <c r="K26">
        <v>31.2</v>
      </c>
      <c r="L26">
        <v>30.6</v>
      </c>
      <c r="M26">
        <v>30</v>
      </c>
      <c r="N26">
        <v>30.3</v>
      </c>
      <c r="O26">
        <v>29.7</v>
      </c>
      <c r="P26">
        <v>29.5</v>
      </c>
      <c r="Q26">
        <v>1</v>
      </c>
    </row>
    <row r="27" spans="1:17" hidden="1" x14ac:dyDescent="0.25">
      <c r="A27" t="s">
        <v>107</v>
      </c>
      <c r="B27">
        <v>36.799999999999997</v>
      </c>
      <c r="C27">
        <v>35.200000000000003</v>
      </c>
      <c r="D27">
        <v>34.6</v>
      </c>
      <c r="E27">
        <v>33.799999999999997</v>
      </c>
      <c r="F27">
        <v>33.200000000000003</v>
      </c>
      <c r="G27">
        <v>32.4</v>
      </c>
      <c r="H27">
        <v>31.4</v>
      </c>
      <c r="I27">
        <v>31.3</v>
      </c>
      <c r="J27">
        <v>31.2</v>
      </c>
      <c r="K27">
        <v>30.6</v>
      </c>
      <c r="L27">
        <v>30.1</v>
      </c>
      <c r="M27">
        <v>29.7</v>
      </c>
      <c r="N27">
        <v>29.3</v>
      </c>
      <c r="O27">
        <v>28.9</v>
      </c>
      <c r="P27">
        <v>28.5</v>
      </c>
      <c r="Q27">
        <v>1</v>
      </c>
    </row>
    <row r="28" spans="1:17" hidden="1" x14ac:dyDescent="0.25">
      <c r="A28" t="s">
        <v>119</v>
      </c>
      <c r="B28">
        <v>27.3</v>
      </c>
      <c r="C28">
        <v>28.2</v>
      </c>
      <c r="D28">
        <v>24.2</v>
      </c>
      <c r="E28">
        <v>23.1</v>
      </c>
      <c r="F28">
        <v>22.3</v>
      </c>
      <c r="G28">
        <v>23.2</v>
      </c>
      <c r="H28">
        <v>22.8</v>
      </c>
      <c r="I28">
        <v>20.2</v>
      </c>
      <c r="J28">
        <v>19.7</v>
      </c>
      <c r="K28">
        <v>18.5</v>
      </c>
      <c r="L28">
        <v>18.7</v>
      </c>
      <c r="M28">
        <v>19.600000000000001</v>
      </c>
      <c r="N28">
        <v>19.3</v>
      </c>
      <c r="O28">
        <v>19.100000000000001</v>
      </c>
      <c r="P28">
        <v>16</v>
      </c>
      <c r="Q28">
        <v>1</v>
      </c>
    </row>
    <row r="29" spans="1:17" hidden="1" x14ac:dyDescent="0.25">
      <c r="A29" t="s">
        <v>127</v>
      </c>
      <c r="B29">
        <v>25.9</v>
      </c>
      <c r="C29">
        <v>26.5</v>
      </c>
      <c r="D29">
        <v>26.1</v>
      </c>
      <c r="E29">
        <v>24.2</v>
      </c>
      <c r="F29">
        <v>24.7</v>
      </c>
      <c r="G29">
        <v>28.2</v>
      </c>
      <c r="H29">
        <v>26.8</v>
      </c>
      <c r="I29">
        <v>21.9</v>
      </c>
      <c r="J29">
        <v>21</v>
      </c>
      <c r="K29">
        <v>21.5</v>
      </c>
      <c r="L29">
        <v>21.2</v>
      </c>
      <c r="M29">
        <v>19.899999999999999</v>
      </c>
      <c r="N29">
        <v>19.3</v>
      </c>
      <c r="O29">
        <v>19.8</v>
      </c>
      <c r="P29">
        <v>18.2</v>
      </c>
      <c r="Q29">
        <v>1</v>
      </c>
    </row>
    <row r="30" spans="1:17" hidden="1" x14ac:dyDescent="0.25">
      <c r="A30" t="s">
        <v>131</v>
      </c>
      <c r="B30">
        <v>22.4</v>
      </c>
      <c r="C30">
        <v>21.2</v>
      </c>
      <c r="D30">
        <v>20.3</v>
      </c>
      <c r="E30">
        <v>19.8</v>
      </c>
      <c r="F30">
        <v>21.1</v>
      </c>
      <c r="G30">
        <v>19.2</v>
      </c>
      <c r="H30">
        <v>17.8</v>
      </c>
      <c r="I30">
        <v>17.2</v>
      </c>
      <c r="J30">
        <v>16.899999999999999</v>
      </c>
      <c r="K30">
        <v>16.5</v>
      </c>
      <c r="L30">
        <v>16.100000000000001</v>
      </c>
      <c r="M30">
        <v>15.8</v>
      </c>
      <c r="N30">
        <v>15.4</v>
      </c>
      <c r="O30">
        <v>15</v>
      </c>
      <c r="P30">
        <v>14.7</v>
      </c>
      <c r="Q30">
        <v>1</v>
      </c>
    </row>
    <row r="31" spans="1:17" hidden="1" x14ac:dyDescent="0.25">
      <c r="A31" t="s">
        <v>140</v>
      </c>
      <c r="B31">
        <v>34.799999999999997</v>
      </c>
      <c r="C31">
        <v>35.9</v>
      </c>
      <c r="D31">
        <v>33.9</v>
      </c>
      <c r="E31">
        <v>33.6</v>
      </c>
      <c r="F31">
        <v>33.5</v>
      </c>
      <c r="G31">
        <v>31.3</v>
      </c>
      <c r="H31">
        <v>29.8</v>
      </c>
      <c r="I31">
        <v>27</v>
      </c>
      <c r="J31">
        <v>26.1</v>
      </c>
      <c r="K31">
        <v>23.7</v>
      </c>
      <c r="L31">
        <v>23.4</v>
      </c>
      <c r="M31">
        <v>21.7</v>
      </c>
      <c r="N31">
        <v>19.600000000000001</v>
      </c>
      <c r="O31">
        <v>18.399999999999999</v>
      </c>
      <c r="P31">
        <v>15.9</v>
      </c>
      <c r="Q31">
        <v>1</v>
      </c>
    </row>
    <row r="32" spans="1:17" hidden="1" x14ac:dyDescent="0.25">
      <c r="A32" t="s">
        <v>146</v>
      </c>
      <c r="B32">
        <v>16.5</v>
      </c>
      <c r="C32">
        <v>17.5</v>
      </c>
      <c r="D32">
        <v>17.5</v>
      </c>
      <c r="E32">
        <v>17.399999999999999</v>
      </c>
      <c r="F32">
        <v>16.399999999999999</v>
      </c>
      <c r="G32">
        <v>16.100000000000001</v>
      </c>
      <c r="H32">
        <v>16</v>
      </c>
      <c r="I32">
        <v>14.3</v>
      </c>
      <c r="J32">
        <v>14.6</v>
      </c>
      <c r="K32">
        <v>14.7</v>
      </c>
      <c r="L32">
        <v>14.3</v>
      </c>
      <c r="M32">
        <v>10.9</v>
      </c>
      <c r="N32">
        <v>11</v>
      </c>
      <c r="O32">
        <v>9.3000000000000007</v>
      </c>
      <c r="P32">
        <v>9.1999999999999993</v>
      </c>
      <c r="Q32">
        <v>1</v>
      </c>
    </row>
    <row r="33" spans="1:17" hidden="1" x14ac:dyDescent="0.25">
      <c r="A33" t="s">
        <v>154</v>
      </c>
      <c r="B33">
        <v>16.2</v>
      </c>
      <c r="C33">
        <v>14.8</v>
      </c>
      <c r="D33">
        <v>13.6</v>
      </c>
      <c r="E33">
        <v>12.8</v>
      </c>
      <c r="F33">
        <v>12.6</v>
      </c>
      <c r="G33">
        <v>11.4</v>
      </c>
      <c r="H33">
        <v>10.8</v>
      </c>
      <c r="I33">
        <v>10.4</v>
      </c>
      <c r="J33">
        <v>10</v>
      </c>
      <c r="K33">
        <v>10.3</v>
      </c>
      <c r="L33">
        <v>9.8000000000000007</v>
      </c>
      <c r="M33">
        <v>8.8000000000000007</v>
      </c>
      <c r="N33">
        <v>7.8</v>
      </c>
      <c r="O33">
        <v>7.6</v>
      </c>
      <c r="P33">
        <v>7</v>
      </c>
      <c r="Q33">
        <v>1</v>
      </c>
    </row>
    <row r="34" spans="1:17" hidden="1" x14ac:dyDescent="0.25">
      <c r="A34" t="s">
        <v>160</v>
      </c>
      <c r="B34">
        <v>20.100000000000001</v>
      </c>
      <c r="C34">
        <v>20.2</v>
      </c>
      <c r="D34">
        <v>18.8</v>
      </c>
      <c r="E34">
        <v>16.8</v>
      </c>
      <c r="F34">
        <v>16.8</v>
      </c>
      <c r="G34">
        <v>15.9</v>
      </c>
      <c r="H34">
        <v>15.2</v>
      </c>
      <c r="I34">
        <v>15</v>
      </c>
      <c r="J34">
        <v>15.1</v>
      </c>
      <c r="K34">
        <v>14</v>
      </c>
      <c r="L34">
        <v>13.8</v>
      </c>
      <c r="M34">
        <v>12.1</v>
      </c>
      <c r="N34">
        <v>11.5</v>
      </c>
      <c r="O34">
        <v>10.3</v>
      </c>
      <c r="P34">
        <v>10.6</v>
      </c>
      <c r="Q34">
        <v>1</v>
      </c>
    </row>
    <row r="35" spans="1:17" hidden="1" x14ac:dyDescent="0.25">
      <c r="A35" t="s">
        <v>165</v>
      </c>
      <c r="B35">
        <v>30.2</v>
      </c>
      <c r="C35">
        <v>31</v>
      </c>
      <c r="D35">
        <v>29.2</v>
      </c>
      <c r="E35">
        <v>27.7</v>
      </c>
      <c r="F35">
        <v>26.9</v>
      </c>
      <c r="G35">
        <v>25.8</v>
      </c>
      <c r="H35">
        <v>24.8</v>
      </c>
      <c r="I35">
        <v>22.2</v>
      </c>
      <c r="J35">
        <v>20.9</v>
      </c>
      <c r="K35">
        <v>20.3</v>
      </c>
      <c r="L35">
        <v>19.8</v>
      </c>
      <c r="M35">
        <v>17.899999999999999</v>
      </c>
      <c r="N35">
        <v>18.899999999999999</v>
      </c>
      <c r="O35">
        <v>17.8</v>
      </c>
      <c r="P35">
        <v>18.2</v>
      </c>
      <c r="Q35">
        <v>1</v>
      </c>
    </row>
    <row r="36" spans="1:17" hidden="1" x14ac:dyDescent="0.25">
      <c r="A36" t="s">
        <v>168</v>
      </c>
      <c r="B36">
        <v>31.6</v>
      </c>
      <c r="C36">
        <v>33.1</v>
      </c>
      <c r="D36">
        <v>33.200000000000003</v>
      </c>
      <c r="E36">
        <v>33.1</v>
      </c>
      <c r="F36">
        <v>33.9</v>
      </c>
      <c r="G36">
        <v>31</v>
      </c>
      <c r="H36">
        <v>30.3</v>
      </c>
      <c r="I36">
        <v>30</v>
      </c>
      <c r="J36">
        <v>31.4</v>
      </c>
      <c r="K36">
        <v>29.6</v>
      </c>
      <c r="L36">
        <v>28.5</v>
      </c>
      <c r="M36">
        <v>26.6</v>
      </c>
      <c r="N36">
        <v>24.2</v>
      </c>
      <c r="O36">
        <v>23.8</v>
      </c>
      <c r="P36">
        <v>26</v>
      </c>
      <c r="Q36">
        <v>1</v>
      </c>
    </row>
    <row r="37" spans="1:17" hidden="1" x14ac:dyDescent="0.25">
      <c r="A37" t="s">
        <v>182</v>
      </c>
      <c r="B37">
        <v>36.299999999999997</v>
      </c>
      <c r="C37">
        <v>34.700000000000003</v>
      </c>
      <c r="D37">
        <v>34</v>
      </c>
      <c r="E37">
        <v>32.1</v>
      </c>
      <c r="F37">
        <v>30.6</v>
      </c>
      <c r="G37">
        <v>30.8</v>
      </c>
      <c r="H37">
        <v>30</v>
      </c>
      <c r="I37">
        <v>28.8</v>
      </c>
      <c r="J37">
        <v>27.3</v>
      </c>
      <c r="K37">
        <v>27.3</v>
      </c>
      <c r="L37">
        <v>27.4</v>
      </c>
      <c r="M37">
        <v>26.1</v>
      </c>
      <c r="N37">
        <v>28.7</v>
      </c>
      <c r="O37">
        <v>30.2</v>
      </c>
      <c r="P37">
        <v>27.9</v>
      </c>
      <c r="Q37">
        <v>1</v>
      </c>
    </row>
    <row r="38" spans="1:17" hidden="1" x14ac:dyDescent="0.25">
      <c r="A38" t="s">
        <v>183</v>
      </c>
      <c r="B38">
        <v>38.5</v>
      </c>
      <c r="C38">
        <v>36.9</v>
      </c>
      <c r="D38">
        <v>35.5</v>
      </c>
      <c r="E38">
        <v>34.299999999999997</v>
      </c>
      <c r="F38">
        <v>32.9</v>
      </c>
      <c r="G38">
        <v>30.6</v>
      </c>
      <c r="H38">
        <v>31.3</v>
      </c>
      <c r="I38">
        <v>32.200000000000003</v>
      </c>
      <c r="J38">
        <v>30.4</v>
      </c>
      <c r="K38">
        <v>29.1</v>
      </c>
      <c r="L38">
        <v>30.3</v>
      </c>
      <c r="M38">
        <v>29.5</v>
      </c>
      <c r="N38">
        <v>31.8</v>
      </c>
      <c r="O38">
        <v>29.9</v>
      </c>
      <c r="P38">
        <v>28.8</v>
      </c>
      <c r="Q38">
        <v>1</v>
      </c>
    </row>
    <row r="39" spans="1:17" hidden="1" x14ac:dyDescent="0.25">
      <c r="A39" t="s">
        <v>184</v>
      </c>
      <c r="B39">
        <v>42.3</v>
      </c>
      <c r="C39">
        <v>38.6</v>
      </c>
      <c r="D39">
        <v>36.6</v>
      </c>
      <c r="E39">
        <v>36</v>
      </c>
      <c r="F39">
        <v>36.799999999999997</v>
      </c>
      <c r="G39">
        <v>35.799999999999997</v>
      </c>
      <c r="H39">
        <v>33.9</v>
      </c>
      <c r="I39">
        <v>32.4</v>
      </c>
      <c r="J39">
        <v>30.9</v>
      </c>
      <c r="K39">
        <v>30.3</v>
      </c>
      <c r="L39">
        <v>30.8</v>
      </c>
      <c r="M39">
        <v>30.7</v>
      </c>
      <c r="N39">
        <v>34.4</v>
      </c>
      <c r="O39">
        <v>32.9</v>
      </c>
      <c r="P39">
        <v>29.1</v>
      </c>
      <c r="Q39">
        <v>1</v>
      </c>
    </row>
    <row r="40" spans="1:17" hidden="1" x14ac:dyDescent="0.25">
      <c r="A40" t="s">
        <v>191</v>
      </c>
      <c r="B40">
        <v>26.9</v>
      </c>
      <c r="C40">
        <v>25.5</v>
      </c>
      <c r="D40">
        <v>24</v>
      </c>
      <c r="E40">
        <v>22.1</v>
      </c>
      <c r="F40">
        <v>21.4</v>
      </c>
      <c r="G40">
        <v>20.8</v>
      </c>
      <c r="H40">
        <v>19.3</v>
      </c>
      <c r="I40">
        <v>18.5</v>
      </c>
      <c r="J40">
        <v>17.100000000000001</v>
      </c>
      <c r="K40">
        <v>17.3</v>
      </c>
      <c r="L40">
        <v>16</v>
      </c>
      <c r="M40">
        <v>15.3</v>
      </c>
      <c r="N40">
        <v>13.8</v>
      </c>
      <c r="O40">
        <v>12.2</v>
      </c>
      <c r="P40">
        <v>11.5</v>
      </c>
      <c r="Q40">
        <v>1</v>
      </c>
    </row>
    <row r="41" spans="1:17" hidden="1" x14ac:dyDescent="0.25">
      <c r="A41" t="s">
        <v>192</v>
      </c>
      <c r="B41">
        <v>23.8</v>
      </c>
      <c r="C41">
        <v>23.1</v>
      </c>
      <c r="D41">
        <v>21.9</v>
      </c>
      <c r="E41">
        <v>20.5</v>
      </c>
      <c r="F41">
        <v>21</v>
      </c>
      <c r="G41">
        <v>21</v>
      </c>
      <c r="H41">
        <v>18.3</v>
      </c>
      <c r="I41">
        <v>16.399999999999999</v>
      </c>
      <c r="J41">
        <v>15.1</v>
      </c>
      <c r="K41">
        <v>14.1</v>
      </c>
      <c r="L41">
        <v>13.4</v>
      </c>
      <c r="M41">
        <v>13</v>
      </c>
      <c r="N41">
        <v>11.1</v>
      </c>
      <c r="O41">
        <v>10</v>
      </c>
      <c r="P41">
        <v>10.199999999999999</v>
      </c>
      <c r="Q41">
        <v>1</v>
      </c>
    </row>
    <row r="42" spans="1:17" hidden="1" x14ac:dyDescent="0.25">
      <c r="A42" t="s">
        <v>196</v>
      </c>
      <c r="B42">
        <v>24.1</v>
      </c>
      <c r="C42">
        <v>23.9</v>
      </c>
      <c r="D42">
        <v>22.5</v>
      </c>
      <c r="E42">
        <v>21</v>
      </c>
      <c r="F42">
        <v>20.8</v>
      </c>
      <c r="G42">
        <v>20.100000000000001</v>
      </c>
      <c r="H42">
        <v>19.3</v>
      </c>
      <c r="I42">
        <v>19.5</v>
      </c>
      <c r="J42">
        <v>17.600000000000001</v>
      </c>
      <c r="K42">
        <v>16.100000000000001</v>
      </c>
      <c r="L42">
        <v>15.6</v>
      </c>
      <c r="M42">
        <v>12.6</v>
      </c>
      <c r="N42">
        <v>11.3</v>
      </c>
      <c r="O42">
        <v>11.8</v>
      </c>
      <c r="P42">
        <v>11.7</v>
      </c>
      <c r="Q42">
        <v>1</v>
      </c>
    </row>
    <row r="43" spans="1:17" hidden="1" x14ac:dyDescent="0.25">
      <c r="A43" t="s">
        <v>200</v>
      </c>
      <c r="B43">
        <v>20.2</v>
      </c>
      <c r="C43">
        <v>20.7</v>
      </c>
      <c r="D43">
        <v>20.100000000000001</v>
      </c>
      <c r="E43">
        <v>19</v>
      </c>
      <c r="F43">
        <v>17.100000000000001</v>
      </c>
      <c r="G43">
        <v>16.2</v>
      </c>
      <c r="H43">
        <v>15.3</v>
      </c>
      <c r="I43">
        <v>12.5</v>
      </c>
      <c r="J43">
        <v>12.2</v>
      </c>
      <c r="K43">
        <v>13.3</v>
      </c>
      <c r="L43">
        <v>12.5</v>
      </c>
      <c r="M43">
        <v>12.1</v>
      </c>
      <c r="N43">
        <v>10.4</v>
      </c>
      <c r="O43">
        <v>10.1</v>
      </c>
      <c r="P43">
        <v>10.3</v>
      </c>
      <c r="Q43">
        <v>1</v>
      </c>
    </row>
    <row r="44" spans="1:17" hidden="1" x14ac:dyDescent="0.25">
      <c r="A44" t="s">
        <v>210</v>
      </c>
      <c r="B44">
        <v>14.2</v>
      </c>
      <c r="C44">
        <v>14.2</v>
      </c>
      <c r="D44">
        <v>13.7</v>
      </c>
      <c r="E44">
        <v>13</v>
      </c>
      <c r="F44">
        <v>12.6</v>
      </c>
      <c r="G44">
        <v>12.1</v>
      </c>
      <c r="H44">
        <v>12.1</v>
      </c>
      <c r="I44">
        <v>11</v>
      </c>
      <c r="J44">
        <v>9.6</v>
      </c>
      <c r="K44">
        <v>9.1</v>
      </c>
      <c r="L44">
        <v>9.4</v>
      </c>
      <c r="M44">
        <v>8.4</v>
      </c>
      <c r="N44">
        <v>9.4</v>
      </c>
      <c r="O44">
        <v>10.199999999999999</v>
      </c>
      <c r="P44">
        <v>8.8000000000000007</v>
      </c>
      <c r="Q44">
        <v>1</v>
      </c>
    </row>
    <row r="45" spans="1:17" hidden="1" x14ac:dyDescent="0.25">
      <c r="A45" t="s">
        <v>211</v>
      </c>
      <c r="B45">
        <v>14.6</v>
      </c>
      <c r="C45">
        <v>14.3</v>
      </c>
      <c r="D45">
        <v>13.1</v>
      </c>
      <c r="E45">
        <v>12.4</v>
      </c>
      <c r="F45">
        <v>11.2</v>
      </c>
      <c r="G45">
        <v>11.8</v>
      </c>
      <c r="H45">
        <v>11.4</v>
      </c>
      <c r="I45">
        <v>11.1</v>
      </c>
      <c r="J45">
        <v>10.8</v>
      </c>
      <c r="K45">
        <v>9.6999999999999993</v>
      </c>
      <c r="L45">
        <v>9.3000000000000007</v>
      </c>
      <c r="M45">
        <v>8</v>
      </c>
      <c r="N45">
        <v>7.9</v>
      </c>
      <c r="O45">
        <v>8.5</v>
      </c>
      <c r="P45">
        <v>8.3000000000000007</v>
      </c>
      <c r="Q45">
        <v>1</v>
      </c>
    </row>
    <row r="46" spans="1:17" hidden="1" x14ac:dyDescent="0.25">
      <c r="A46" t="s">
        <v>212</v>
      </c>
      <c r="B46">
        <v>12</v>
      </c>
      <c r="C46">
        <v>11.9</v>
      </c>
      <c r="D46">
        <v>12.6</v>
      </c>
      <c r="E46">
        <v>12.2</v>
      </c>
      <c r="F46">
        <v>11.6</v>
      </c>
      <c r="G46">
        <v>11.2</v>
      </c>
      <c r="H46">
        <v>11.1</v>
      </c>
      <c r="I46">
        <v>10.3</v>
      </c>
      <c r="J46">
        <v>9.8000000000000007</v>
      </c>
      <c r="K46">
        <v>9.4</v>
      </c>
      <c r="L46">
        <v>8.5</v>
      </c>
      <c r="M46">
        <v>7.2</v>
      </c>
      <c r="N46">
        <v>7</v>
      </c>
      <c r="O46">
        <v>7</v>
      </c>
      <c r="P46">
        <v>6.8</v>
      </c>
      <c r="Q46">
        <v>1</v>
      </c>
    </row>
    <row r="47" spans="1:17" hidden="1" x14ac:dyDescent="0.25">
      <c r="A47" t="s">
        <v>213</v>
      </c>
      <c r="B47">
        <v>12</v>
      </c>
      <c r="C47">
        <v>12.4</v>
      </c>
      <c r="D47">
        <v>12.3</v>
      </c>
      <c r="E47">
        <v>11.4</v>
      </c>
      <c r="F47">
        <v>10.3</v>
      </c>
      <c r="G47">
        <v>10</v>
      </c>
      <c r="H47">
        <v>9.4</v>
      </c>
      <c r="I47">
        <v>8.8000000000000007</v>
      </c>
      <c r="J47">
        <v>9.1999999999999993</v>
      </c>
      <c r="K47">
        <v>8.5</v>
      </c>
      <c r="L47">
        <v>7.6</v>
      </c>
      <c r="M47">
        <v>8.1999999999999993</v>
      </c>
      <c r="N47">
        <v>9.3000000000000007</v>
      </c>
      <c r="O47">
        <v>8.6999999999999993</v>
      </c>
      <c r="P47">
        <v>8.8000000000000007</v>
      </c>
      <c r="Q47">
        <v>1</v>
      </c>
    </row>
    <row r="48" spans="1:17" hidden="1" x14ac:dyDescent="0.25">
      <c r="A48" t="s">
        <v>214</v>
      </c>
      <c r="B48">
        <v>11.4</v>
      </c>
      <c r="C48">
        <v>11.4</v>
      </c>
      <c r="D48">
        <v>11.2</v>
      </c>
      <c r="E48">
        <v>10.7</v>
      </c>
      <c r="F48">
        <v>9.9</v>
      </c>
      <c r="G48">
        <v>9.1</v>
      </c>
      <c r="H48">
        <v>8.6</v>
      </c>
      <c r="I48">
        <v>8.6</v>
      </c>
      <c r="J48">
        <v>8.6999999999999993</v>
      </c>
      <c r="K48">
        <v>7.9</v>
      </c>
      <c r="L48">
        <v>7.7</v>
      </c>
      <c r="M48">
        <v>7.2</v>
      </c>
      <c r="N48">
        <v>7.1</v>
      </c>
      <c r="O48">
        <v>7.1</v>
      </c>
      <c r="P48">
        <v>6.5</v>
      </c>
      <c r="Q48">
        <v>1</v>
      </c>
    </row>
    <row r="49" spans="1:17" hidden="1" x14ac:dyDescent="0.25">
      <c r="A49" t="s">
        <v>216</v>
      </c>
      <c r="B49">
        <v>15.1</v>
      </c>
      <c r="C49">
        <v>14.3</v>
      </c>
      <c r="D49">
        <v>13.7</v>
      </c>
      <c r="E49">
        <v>13.1</v>
      </c>
      <c r="F49">
        <v>12.6</v>
      </c>
      <c r="G49">
        <v>13</v>
      </c>
      <c r="H49">
        <v>12.8</v>
      </c>
      <c r="I49">
        <v>11.1</v>
      </c>
      <c r="J49">
        <v>10.8</v>
      </c>
      <c r="K49">
        <v>10.6</v>
      </c>
      <c r="L49">
        <v>9.8000000000000007</v>
      </c>
      <c r="M49">
        <v>8.5</v>
      </c>
      <c r="N49">
        <v>8.5</v>
      </c>
      <c r="O49">
        <v>8.3000000000000007</v>
      </c>
      <c r="P49">
        <v>7.8</v>
      </c>
      <c r="Q49">
        <v>1</v>
      </c>
    </row>
    <row r="50" spans="1:17" hidden="1" x14ac:dyDescent="0.25">
      <c r="A50" t="s">
        <v>217</v>
      </c>
      <c r="B50">
        <v>13.5</v>
      </c>
      <c r="C50">
        <v>14.2</v>
      </c>
      <c r="D50">
        <v>15.1</v>
      </c>
      <c r="E50">
        <v>14.5</v>
      </c>
      <c r="F50">
        <v>14</v>
      </c>
      <c r="G50">
        <v>14.3</v>
      </c>
      <c r="H50">
        <v>12.8</v>
      </c>
      <c r="I50">
        <v>11.4</v>
      </c>
      <c r="J50">
        <v>10.8</v>
      </c>
      <c r="K50">
        <v>10.9</v>
      </c>
      <c r="L50">
        <v>10.9</v>
      </c>
      <c r="M50">
        <v>9.6999999999999993</v>
      </c>
      <c r="N50">
        <v>10.5</v>
      </c>
      <c r="O50">
        <v>11.1</v>
      </c>
      <c r="P50">
        <v>10.6</v>
      </c>
      <c r="Q50">
        <v>1</v>
      </c>
    </row>
    <row r="51" spans="1:17" hidden="1" x14ac:dyDescent="0.25">
      <c r="A51" t="s">
        <v>220</v>
      </c>
      <c r="B51">
        <v>31.2</v>
      </c>
      <c r="C51">
        <v>29.2</v>
      </c>
      <c r="D51">
        <v>28.4</v>
      </c>
      <c r="E51">
        <v>27.5</v>
      </c>
      <c r="F51">
        <v>26.3</v>
      </c>
      <c r="G51">
        <v>26.3</v>
      </c>
      <c r="H51">
        <v>26.3</v>
      </c>
      <c r="I51">
        <v>25</v>
      </c>
      <c r="J51">
        <v>23.5</v>
      </c>
      <c r="K51">
        <v>23.5</v>
      </c>
      <c r="L51">
        <v>22.8</v>
      </c>
      <c r="M51">
        <v>21.1</v>
      </c>
      <c r="N51">
        <v>20.3</v>
      </c>
      <c r="O51">
        <v>19.7</v>
      </c>
      <c r="P51">
        <v>20</v>
      </c>
      <c r="Q51">
        <v>1</v>
      </c>
    </row>
    <row r="52" spans="1:17" hidden="1" x14ac:dyDescent="0.25">
      <c r="A52" t="s">
        <v>223</v>
      </c>
      <c r="B52">
        <v>28.3</v>
      </c>
      <c r="C52">
        <v>27.4</v>
      </c>
      <c r="D52">
        <v>27.3</v>
      </c>
      <c r="E52">
        <v>27.3</v>
      </c>
      <c r="F52">
        <v>26.4</v>
      </c>
      <c r="G52">
        <v>25.3</v>
      </c>
      <c r="H52">
        <v>23.5</v>
      </c>
      <c r="I52">
        <v>23.2</v>
      </c>
      <c r="J52">
        <v>23.9</v>
      </c>
      <c r="K52">
        <v>23.4</v>
      </c>
      <c r="L52">
        <v>21.4</v>
      </c>
      <c r="M52">
        <v>20.9</v>
      </c>
      <c r="N52">
        <v>20.100000000000001</v>
      </c>
      <c r="O52">
        <v>18.7</v>
      </c>
      <c r="P52">
        <v>23.5</v>
      </c>
      <c r="Q52">
        <v>1</v>
      </c>
    </row>
    <row r="53" spans="1:17" hidden="1" x14ac:dyDescent="0.25">
      <c r="A53" t="s">
        <v>226</v>
      </c>
      <c r="B53">
        <v>24.8</v>
      </c>
      <c r="C53">
        <v>23.6</v>
      </c>
      <c r="D53">
        <v>22.3</v>
      </c>
      <c r="E53">
        <v>21.2</v>
      </c>
      <c r="F53">
        <v>19.5</v>
      </c>
      <c r="G53">
        <v>19.100000000000001</v>
      </c>
      <c r="H53">
        <v>18.399999999999999</v>
      </c>
      <c r="I53">
        <v>18.2</v>
      </c>
      <c r="J53">
        <v>17.100000000000001</v>
      </c>
      <c r="K53">
        <v>16.399999999999999</v>
      </c>
      <c r="L53">
        <v>16.100000000000001</v>
      </c>
      <c r="M53">
        <v>14.5</v>
      </c>
      <c r="N53">
        <v>12.4</v>
      </c>
      <c r="O53">
        <v>11.8</v>
      </c>
      <c r="P53">
        <v>10.4</v>
      </c>
      <c r="Q53">
        <v>1</v>
      </c>
    </row>
    <row r="54" spans="1:17" hidden="1" x14ac:dyDescent="0.25">
      <c r="A54" t="s">
        <v>227</v>
      </c>
      <c r="B54">
        <v>33.1</v>
      </c>
      <c r="C54">
        <v>32.9</v>
      </c>
      <c r="D54">
        <v>31.3</v>
      </c>
      <c r="E54">
        <v>29.5</v>
      </c>
      <c r="F54">
        <v>28.5</v>
      </c>
      <c r="G54">
        <v>28.3</v>
      </c>
      <c r="H54">
        <v>27.6</v>
      </c>
      <c r="I54">
        <v>27.1</v>
      </c>
      <c r="J54">
        <v>26.5</v>
      </c>
      <c r="K54">
        <v>24.6</v>
      </c>
      <c r="L54">
        <v>22.5</v>
      </c>
      <c r="M54">
        <v>21.6</v>
      </c>
      <c r="N54">
        <v>18.600000000000001</v>
      </c>
      <c r="O54">
        <v>17.5</v>
      </c>
      <c r="P54">
        <v>15.8</v>
      </c>
      <c r="Q54">
        <v>1</v>
      </c>
    </row>
    <row r="55" spans="1:17" hidden="1" x14ac:dyDescent="0.25">
      <c r="A55" t="s">
        <v>228</v>
      </c>
      <c r="B55">
        <v>39</v>
      </c>
      <c r="C55">
        <v>37.5</v>
      </c>
      <c r="D55">
        <v>37.4</v>
      </c>
      <c r="E55">
        <v>37.9</v>
      </c>
      <c r="F55">
        <v>33.6</v>
      </c>
      <c r="G55">
        <v>31.9</v>
      </c>
      <c r="H55">
        <v>29.2</v>
      </c>
      <c r="I55">
        <v>29.1</v>
      </c>
      <c r="J55">
        <v>28.1</v>
      </c>
      <c r="K55">
        <v>28.4</v>
      </c>
      <c r="L55">
        <v>27.5</v>
      </c>
      <c r="M55">
        <v>26.1</v>
      </c>
      <c r="N55">
        <v>24.3</v>
      </c>
      <c r="O55">
        <v>24.4</v>
      </c>
      <c r="P55">
        <v>26.1</v>
      </c>
      <c r="Q55">
        <v>1</v>
      </c>
    </row>
    <row r="56" spans="1:17" hidden="1" x14ac:dyDescent="0.25">
      <c r="A56" t="s">
        <v>229</v>
      </c>
      <c r="B56">
        <v>16.399999999999999</v>
      </c>
      <c r="C56">
        <v>16.600000000000001</v>
      </c>
      <c r="D56">
        <v>15.9</v>
      </c>
      <c r="E56">
        <v>15.3</v>
      </c>
      <c r="F56">
        <v>13.9</v>
      </c>
      <c r="G56">
        <v>13</v>
      </c>
      <c r="H56">
        <v>12.1</v>
      </c>
      <c r="I56">
        <v>12.6</v>
      </c>
      <c r="J56">
        <v>12.4</v>
      </c>
      <c r="K56">
        <v>11.3</v>
      </c>
      <c r="L56">
        <v>10</v>
      </c>
      <c r="M56">
        <v>9.5</v>
      </c>
      <c r="N56">
        <v>8.5</v>
      </c>
      <c r="O56">
        <v>9.1</v>
      </c>
      <c r="P56">
        <v>7.9</v>
      </c>
      <c r="Q56">
        <v>1</v>
      </c>
    </row>
    <row r="57" spans="1:17" hidden="1" x14ac:dyDescent="0.25">
      <c r="A57" t="s">
        <v>230</v>
      </c>
      <c r="B57">
        <v>17.8</v>
      </c>
      <c r="C57">
        <v>18.8</v>
      </c>
      <c r="D57">
        <v>17.600000000000001</v>
      </c>
      <c r="E57">
        <v>17.100000000000001</v>
      </c>
      <c r="F57">
        <v>17.100000000000001</v>
      </c>
      <c r="G57">
        <v>15.1</v>
      </c>
      <c r="H57">
        <v>13.8</v>
      </c>
      <c r="I57">
        <v>12.3</v>
      </c>
      <c r="J57">
        <v>13.7</v>
      </c>
      <c r="K57">
        <v>14</v>
      </c>
      <c r="L57">
        <v>12.1</v>
      </c>
      <c r="M57">
        <v>10.199999999999999</v>
      </c>
      <c r="N57">
        <v>9.6999999999999993</v>
      </c>
      <c r="O57">
        <v>9.1</v>
      </c>
      <c r="P57">
        <v>8.9</v>
      </c>
      <c r="Q57">
        <v>1</v>
      </c>
    </row>
    <row r="58" spans="1:17" hidden="1" x14ac:dyDescent="0.25">
      <c r="A58" t="s">
        <v>231</v>
      </c>
      <c r="B58">
        <v>19.7</v>
      </c>
      <c r="C58">
        <v>17.5</v>
      </c>
      <c r="D58">
        <v>16.3</v>
      </c>
      <c r="E58">
        <v>16.100000000000001</v>
      </c>
      <c r="F58">
        <v>14.6</v>
      </c>
      <c r="G58">
        <v>12.7</v>
      </c>
      <c r="H58">
        <v>12.7</v>
      </c>
      <c r="I58">
        <v>12.4</v>
      </c>
      <c r="J58">
        <v>12.2</v>
      </c>
      <c r="K58">
        <v>11.2</v>
      </c>
      <c r="L58">
        <v>10.7</v>
      </c>
      <c r="M58">
        <v>9.8000000000000007</v>
      </c>
      <c r="N58">
        <v>9.1999999999999993</v>
      </c>
      <c r="O58">
        <v>8.8000000000000007</v>
      </c>
      <c r="P58">
        <v>7.8</v>
      </c>
      <c r="Q58">
        <v>1</v>
      </c>
    </row>
    <row r="59" spans="1:17" hidden="1" x14ac:dyDescent="0.25">
      <c r="A59" t="s">
        <v>232</v>
      </c>
      <c r="B59">
        <v>30.7</v>
      </c>
      <c r="C59">
        <v>27.4</v>
      </c>
      <c r="D59">
        <v>27.6</v>
      </c>
      <c r="E59">
        <v>27.9</v>
      </c>
      <c r="F59">
        <v>29.4</v>
      </c>
      <c r="G59">
        <v>25.2</v>
      </c>
      <c r="H59">
        <v>23.4</v>
      </c>
      <c r="I59">
        <v>24.7</v>
      </c>
      <c r="J59">
        <v>24.8</v>
      </c>
      <c r="K59">
        <v>24.3</v>
      </c>
      <c r="L59">
        <v>22.8</v>
      </c>
      <c r="M59">
        <v>23.1</v>
      </c>
      <c r="N59">
        <v>21.8</v>
      </c>
      <c r="O59">
        <v>20.6</v>
      </c>
      <c r="P59">
        <v>20.2</v>
      </c>
      <c r="Q59">
        <v>1</v>
      </c>
    </row>
    <row r="60" spans="1:17" hidden="1" x14ac:dyDescent="0.25">
      <c r="A60" t="s">
        <v>237</v>
      </c>
      <c r="B60">
        <v>46</v>
      </c>
      <c r="C60">
        <v>43.8</v>
      </c>
      <c r="D60">
        <v>41.4</v>
      </c>
      <c r="E60">
        <v>40.6</v>
      </c>
      <c r="F60">
        <v>39.4</v>
      </c>
      <c r="G60">
        <v>36.200000000000003</v>
      </c>
      <c r="H60">
        <v>37.4</v>
      </c>
      <c r="I60">
        <v>37.9</v>
      </c>
      <c r="J60">
        <v>36.6</v>
      </c>
      <c r="K60">
        <v>34.4</v>
      </c>
      <c r="L60">
        <v>34.299999999999997</v>
      </c>
      <c r="M60">
        <v>33.9</v>
      </c>
      <c r="N60">
        <v>33.200000000000003</v>
      </c>
      <c r="O60">
        <v>32.4</v>
      </c>
      <c r="P60">
        <v>31.6</v>
      </c>
      <c r="Q60">
        <v>1</v>
      </c>
    </row>
    <row r="61" spans="1:17" hidden="1" x14ac:dyDescent="0.25">
      <c r="A61" t="s">
        <v>239</v>
      </c>
      <c r="B61">
        <v>29.6</v>
      </c>
      <c r="C61">
        <v>29.1</v>
      </c>
      <c r="D61">
        <v>27.9</v>
      </c>
      <c r="E61">
        <v>29.3</v>
      </c>
      <c r="F61">
        <v>27.5</v>
      </c>
      <c r="G61">
        <v>26.8</v>
      </c>
      <c r="H61">
        <v>25.8</v>
      </c>
      <c r="I61">
        <v>23.6</v>
      </c>
      <c r="J61">
        <v>22.9</v>
      </c>
      <c r="K61">
        <v>21.2</v>
      </c>
      <c r="L61">
        <v>20.5</v>
      </c>
      <c r="M61">
        <v>21.3</v>
      </c>
      <c r="N61">
        <v>22.7</v>
      </c>
      <c r="O61">
        <v>23.4</v>
      </c>
      <c r="P61">
        <v>20.9</v>
      </c>
      <c r="Q61">
        <v>1</v>
      </c>
    </row>
    <row r="62" spans="1:17" hidden="1" x14ac:dyDescent="0.25">
      <c r="A62" t="s">
        <v>240</v>
      </c>
      <c r="B62">
        <v>44.2</v>
      </c>
      <c r="C62">
        <v>44.3</v>
      </c>
      <c r="D62">
        <v>42.8</v>
      </c>
      <c r="E62">
        <v>38.6</v>
      </c>
      <c r="F62">
        <v>36.200000000000003</v>
      </c>
      <c r="G62">
        <v>39.299999999999997</v>
      </c>
      <c r="H62">
        <v>37.200000000000003</v>
      </c>
      <c r="I62">
        <v>34.200000000000003</v>
      </c>
      <c r="J62">
        <v>30.6</v>
      </c>
      <c r="K62">
        <v>29.8</v>
      </c>
      <c r="L62">
        <v>34.6</v>
      </c>
      <c r="M62">
        <v>33.299999999999997</v>
      </c>
      <c r="N62">
        <v>29.6</v>
      </c>
      <c r="O62">
        <v>30.9</v>
      </c>
      <c r="P62">
        <v>31.5</v>
      </c>
      <c r="Q62">
        <v>1</v>
      </c>
    </row>
    <row r="63" spans="1:17" hidden="1" x14ac:dyDescent="0.25">
      <c r="A63" t="s">
        <v>241</v>
      </c>
      <c r="B63">
        <v>31.3</v>
      </c>
      <c r="C63">
        <v>30.6</v>
      </c>
      <c r="D63">
        <v>30.2</v>
      </c>
      <c r="E63">
        <v>28</v>
      </c>
      <c r="F63">
        <v>27.1</v>
      </c>
      <c r="G63">
        <v>27</v>
      </c>
      <c r="H63">
        <v>26.6</v>
      </c>
      <c r="I63">
        <v>25.4</v>
      </c>
      <c r="J63">
        <v>24.3</v>
      </c>
      <c r="K63">
        <v>22.1</v>
      </c>
      <c r="L63">
        <v>22.6</v>
      </c>
      <c r="M63">
        <v>22.2</v>
      </c>
      <c r="N63">
        <v>22.3</v>
      </c>
      <c r="O63">
        <v>21.6</v>
      </c>
      <c r="P63">
        <v>20.8</v>
      </c>
      <c r="Q63">
        <v>1</v>
      </c>
    </row>
    <row r="64" spans="1:17" hidden="1" x14ac:dyDescent="0.25">
      <c r="A64" t="s">
        <v>257</v>
      </c>
      <c r="B64">
        <v>37.5</v>
      </c>
      <c r="C64">
        <v>38.6</v>
      </c>
      <c r="D64">
        <v>36.5</v>
      </c>
      <c r="E64">
        <v>33.9</v>
      </c>
      <c r="F64">
        <v>33.799999999999997</v>
      </c>
      <c r="G64">
        <v>30.7</v>
      </c>
      <c r="H64">
        <v>30</v>
      </c>
      <c r="I64">
        <v>30.4</v>
      </c>
      <c r="J64">
        <v>30.5</v>
      </c>
      <c r="K64">
        <v>29.3</v>
      </c>
      <c r="L64">
        <v>26.6</v>
      </c>
      <c r="M64">
        <v>27</v>
      </c>
      <c r="N64">
        <v>30.1</v>
      </c>
      <c r="O64">
        <v>27.7</v>
      </c>
      <c r="P64">
        <v>25.4</v>
      </c>
      <c r="Q64">
        <v>1</v>
      </c>
    </row>
    <row r="65" spans="1:17" hidden="1" x14ac:dyDescent="0.25">
      <c r="A65" t="s">
        <v>259</v>
      </c>
      <c r="B65">
        <v>37.9</v>
      </c>
      <c r="C65">
        <v>35.6</v>
      </c>
      <c r="D65">
        <v>38.1</v>
      </c>
      <c r="E65">
        <v>35.200000000000003</v>
      </c>
      <c r="F65">
        <v>33.9</v>
      </c>
      <c r="G65">
        <v>32.5</v>
      </c>
      <c r="H65">
        <v>31.8</v>
      </c>
      <c r="I65">
        <v>29.1</v>
      </c>
      <c r="J65">
        <v>27.7</v>
      </c>
      <c r="K65">
        <v>25.9</v>
      </c>
      <c r="L65">
        <v>25.3</v>
      </c>
      <c r="M65">
        <v>27.9</v>
      </c>
      <c r="N65">
        <v>28.2</v>
      </c>
      <c r="O65">
        <v>25</v>
      </c>
      <c r="P65">
        <v>26.3</v>
      </c>
      <c r="Q65">
        <v>1</v>
      </c>
    </row>
    <row r="66" spans="1:17" hidden="1" x14ac:dyDescent="0.25">
      <c r="A66" t="s">
        <v>261</v>
      </c>
      <c r="B66">
        <v>43.2</v>
      </c>
      <c r="C66">
        <v>40.4</v>
      </c>
      <c r="D66">
        <v>38.700000000000003</v>
      </c>
      <c r="E66">
        <v>37.5</v>
      </c>
      <c r="F66">
        <v>38.4</v>
      </c>
      <c r="G66">
        <v>36.5</v>
      </c>
      <c r="H66">
        <v>34.299999999999997</v>
      </c>
      <c r="I66">
        <v>33</v>
      </c>
      <c r="J66">
        <v>32.700000000000003</v>
      </c>
      <c r="K66">
        <v>31.8</v>
      </c>
      <c r="L66">
        <v>32.5</v>
      </c>
      <c r="M66">
        <v>32.6</v>
      </c>
      <c r="N66">
        <v>31.3</v>
      </c>
      <c r="O66">
        <v>30</v>
      </c>
      <c r="P66">
        <v>32.299999999999997</v>
      </c>
      <c r="Q66">
        <v>1</v>
      </c>
    </row>
    <row r="67" spans="1:17" hidden="1" x14ac:dyDescent="0.25">
      <c r="A67" t="s">
        <v>264</v>
      </c>
      <c r="B67">
        <v>47.5</v>
      </c>
      <c r="C67">
        <v>43.5</v>
      </c>
      <c r="D67">
        <v>44</v>
      </c>
      <c r="E67">
        <v>44.8</v>
      </c>
      <c r="F67">
        <v>40.4</v>
      </c>
      <c r="G67">
        <v>38.9</v>
      </c>
      <c r="H67">
        <v>38.6</v>
      </c>
      <c r="I67">
        <v>37.5</v>
      </c>
      <c r="J67">
        <v>34.799999999999997</v>
      </c>
      <c r="K67">
        <v>34.6</v>
      </c>
      <c r="L67">
        <v>34.799999999999997</v>
      </c>
      <c r="M67">
        <v>34.200000000000003</v>
      </c>
      <c r="N67">
        <v>36.700000000000003</v>
      </c>
      <c r="O67">
        <v>36.4</v>
      </c>
      <c r="P67">
        <v>34.4</v>
      </c>
      <c r="Q67">
        <v>1</v>
      </c>
    </row>
    <row r="68" spans="1:17" s="9" customFormat="1" x14ac:dyDescent="0.25">
      <c r="A68" s="9" t="s">
        <v>284</v>
      </c>
      <c r="B68" s="9">
        <f>AVERAGE(B2:B67)</f>
        <v>27.293939393939393</v>
      </c>
      <c r="C68" s="9">
        <f t="shared" ref="C68:Q68" si="0">AVERAGE(C2:C67)</f>
        <v>26.534848484848489</v>
      </c>
      <c r="D68" s="9">
        <f t="shared" si="0"/>
        <v>25.760606060606058</v>
      </c>
      <c r="E68" s="9">
        <f t="shared" si="0"/>
        <v>24.868181818181817</v>
      </c>
      <c r="F68" s="9">
        <f t="shared" si="0"/>
        <v>24.030303030303031</v>
      </c>
      <c r="G68" s="9">
        <f t="shared" si="0"/>
        <v>23.172727272727268</v>
      </c>
      <c r="H68" s="9">
        <f t="shared" si="0"/>
        <v>22.327272727272714</v>
      </c>
      <c r="I68" s="9">
        <f t="shared" si="0"/>
        <v>21.533333333333331</v>
      </c>
      <c r="J68" s="9">
        <f t="shared" si="0"/>
        <v>20.892424242424244</v>
      </c>
      <c r="K68" s="9">
        <f t="shared" si="0"/>
        <v>20.359090909090906</v>
      </c>
      <c r="L68" s="9">
        <f t="shared" si="0"/>
        <v>19.831818181818168</v>
      </c>
      <c r="M68" s="9">
        <f t="shared" si="0"/>
        <v>19.048484848484854</v>
      </c>
      <c r="N68" s="9">
        <f t="shared" si="0"/>
        <v>18.710606060606054</v>
      </c>
      <c r="O68" s="9">
        <f t="shared" si="0"/>
        <v>18.262121212121212</v>
      </c>
      <c r="P68" s="9">
        <f t="shared" si="0"/>
        <v>17.827272727272724</v>
      </c>
      <c r="Q68" s="9">
        <f t="shared" si="0"/>
        <v>1</v>
      </c>
    </row>
    <row r="69" spans="1:17" hidden="1" x14ac:dyDescent="0.25">
      <c r="A69" t="s">
        <v>2</v>
      </c>
      <c r="B69">
        <v>29.1</v>
      </c>
      <c r="C69">
        <v>17.600000000000001</v>
      </c>
      <c r="D69">
        <v>17.2</v>
      </c>
      <c r="E69">
        <v>17.2</v>
      </c>
      <c r="F69">
        <v>17.899999999999999</v>
      </c>
      <c r="G69">
        <v>17.600000000000001</v>
      </c>
      <c r="H69">
        <v>16.100000000000001</v>
      </c>
      <c r="I69">
        <v>15</v>
      </c>
      <c r="J69">
        <v>15.1</v>
      </c>
      <c r="K69">
        <v>17.100000000000001</v>
      </c>
      <c r="L69">
        <v>17.3</v>
      </c>
      <c r="M69">
        <v>12.6</v>
      </c>
      <c r="N69">
        <v>13.8</v>
      </c>
      <c r="O69">
        <v>13.3</v>
      </c>
      <c r="P69">
        <v>13</v>
      </c>
      <c r="Q69">
        <v>2</v>
      </c>
    </row>
    <row r="70" spans="1:17" hidden="1" x14ac:dyDescent="0.25">
      <c r="A70" t="s">
        <v>5</v>
      </c>
      <c r="B70">
        <v>25.7</v>
      </c>
      <c r="C70">
        <v>17.5</v>
      </c>
      <c r="D70">
        <v>17.899999999999999</v>
      </c>
      <c r="E70">
        <v>16.8</v>
      </c>
      <c r="F70">
        <v>15.5</v>
      </c>
      <c r="G70">
        <v>16.600000000000001</v>
      </c>
      <c r="H70">
        <v>15.6</v>
      </c>
      <c r="I70">
        <v>15.9</v>
      </c>
      <c r="J70">
        <v>16.3</v>
      </c>
      <c r="K70">
        <v>16.600000000000001</v>
      </c>
      <c r="L70">
        <v>15.9</v>
      </c>
      <c r="M70">
        <v>14.9</v>
      </c>
      <c r="N70">
        <v>14.2</v>
      </c>
      <c r="O70">
        <v>13.1</v>
      </c>
      <c r="P70">
        <v>11.6</v>
      </c>
      <c r="Q70">
        <v>2</v>
      </c>
    </row>
    <row r="71" spans="1:17" hidden="1" x14ac:dyDescent="0.25">
      <c r="A71" t="s">
        <v>6</v>
      </c>
      <c r="B71">
        <v>26.7</v>
      </c>
      <c r="C71">
        <v>17.2</v>
      </c>
      <c r="D71">
        <v>17.2</v>
      </c>
      <c r="E71">
        <v>16.899999999999999</v>
      </c>
      <c r="F71">
        <v>17.3</v>
      </c>
      <c r="G71">
        <v>16.399999999999999</v>
      </c>
      <c r="H71">
        <v>16.600000000000001</v>
      </c>
      <c r="I71">
        <v>16.399999999999999</v>
      </c>
      <c r="J71">
        <v>15.9</v>
      </c>
      <c r="K71">
        <v>15.4</v>
      </c>
      <c r="L71">
        <v>15.5</v>
      </c>
      <c r="M71">
        <v>14.5</v>
      </c>
      <c r="N71">
        <v>14.8</v>
      </c>
      <c r="O71">
        <v>13.5</v>
      </c>
      <c r="P71">
        <v>13.3</v>
      </c>
      <c r="Q71">
        <v>2</v>
      </c>
    </row>
    <row r="72" spans="1:17" hidden="1" x14ac:dyDescent="0.25">
      <c r="A72" t="s">
        <v>13</v>
      </c>
      <c r="B72">
        <v>36.700000000000003</v>
      </c>
      <c r="C72">
        <v>37.299999999999997</v>
      </c>
      <c r="D72">
        <v>34.9</v>
      </c>
      <c r="E72">
        <v>35.1</v>
      </c>
      <c r="F72">
        <v>34.700000000000003</v>
      </c>
      <c r="G72">
        <v>33.799999999999997</v>
      </c>
      <c r="H72">
        <v>31.5</v>
      </c>
      <c r="I72">
        <v>31.3</v>
      </c>
      <c r="J72">
        <v>30.6</v>
      </c>
      <c r="K72">
        <v>30.1</v>
      </c>
      <c r="L72">
        <v>29.7</v>
      </c>
      <c r="M72">
        <v>27.6</v>
      </c>
      <c r="N72">
        <v>27.9</v>
      </c>
      <c r="O72">
        <v>25.6</v>
      </c>
      <c r="P72">
        <v>26.5</v>
      </c>
      <c r="Q72">
        <v>2</v>
      </c>
    </row>
    <row r="73" spans="1:17" hidden="1" x14ac:dyDescent="0.25">
      <c r="A73" t="s">
        <v>14</v>
      </c>
      <c r="B73">
        <v>45.8</v>
      </c>
      <c r="C73">
        <v>44.3</v>
      </c>
      <c r="D73">
        <v>43.6</v>
      </c>
      <c r="E73">
        <v>42.1</v>
      </c>
      <c r="F73">
        <v>44.6</v>
      </c>
      <c r="G73">
        <v>44.2</v>
      </c>
      <c r="H73">
        <v>40.799999999999997</v>
      </c>
      <c r="I73">
        <v>40.5</v>
      </c>
      <c r="J73">
        <v>40.6</v>
      </c>
      <c r="K73">
        <v>39.700000000000003</v>
      </c>
      <c r="L73">
        <v>39.9</v>
      </c>
      <c r="M73">
        <v>36.9</v>
      </c>
      <c r="N73">
        <v>34.700000000000003</v>
      </c>
      <c r="O73">
        <v>35</v>
      </c>
      <c r="P73">
        <v>33.299999999999997</v>
      </c>
      <c r="Q73">
        <v>2</v>
      </c>
    </row>
    <row r="74" spans="1:17" hidden="1" x14ac:dyDescent="0.25">
      <c r="A74" t="s">
        <v>15</v>
      </c>
      <c r="B74">
        <v>33</v>
      </c>
      <c r="C74">
        <v>32.799999999999997</v>
      </c>
      <c r="D74">
        <v>32.1</v>
      </c>
      <c r="E74">
        <v>31.6</v>
      </c>
      <c r="F74">
        <v>30.2</v>
      </c>
      <c r="G74">
        <v>29.5</v>
      </c>
      <c r="H74">
        <v>29.9</v>
      </c>
      <c r="I74">
        <v>28.5</v>
      </c>
      <c r="J74">
        <v>28.1</v>
      </c>
      <c r="K74">
        <v>28</v>
      </c>
      <c r="L74">
        <v>24.9</v>
      </c>
      <c r="M74">
        <v>25.2</v>
      </c>
      <c r="N74">
        <v>25</v>
      </c>
      <c r="O74">
        <v>24.3</v>
      </c>
      <c r="P74">
        <v>23.4</v>
      </c>
      <c r="Q74">
        <v>2</v>
      </c>
    </row>
    <row r="75" spans="1:17" hidden="1" x14ac:dyDescent="0.25">
      <c r="A75" t="s">
        <v>25</v>
      </c>
      <c r="B75">
        <v>37.5</v>
      </c>
      <c r="C75">
        <v>35.1</v>
      </c>
      <c r="D75">
        <v>33</v>
      </c>
      <c r="E75">
        <v>32.799999999999997</v>
      </c>
      <c r="F75">
        <v>33.6</v>
      </c>
      <c r="G75">
        <v>33.700000000000003</v>
      </c>
      <c r="H75">
        <v>33.6</v>
      </c>
      <c r="I75">
        <v>33.200000000000003</v>
      </c>
      <c r="J75">
        <v>31.9</v>
      </c>
      <c r="K75">
        <v>31.5</v>
      </c>
      <c r="L75">
        <v>31.1</v>
      </c>
      <c r="M75">
        <v>30.1</v>
      </c>
      <c r="N75">
        <v>29.4</v>
      </c>
      <c r="O75">
        <v>28.7</v>
      </c>
      <c r="P75">
        <v>28.1</v>
      </c>
      <c r="Q75">
        <v>2</v>
      </c>
    </row>
    <row r="76" spans="1:17" hidden="1" x14ac:dyDescent="0.25">
      <c r="A76" t="s">
        <v>41</v>
      </c>
      <c r="B76">
        <v>21.1</v>
      </c>
      <c r="C76">
        <v>23.2</v>
      </c>
      <c r="D76">
        <v>22.9</v>
      </c>
      <c r="E76">
        <v>21.9</v>
      </c>
      <c r="F76">
        <v>22</v>
      </c>
      <c r="G76">
        <v>21.6</v>
      </c>
      <c r="H76">
        <v>20.5</v>
      </c>
      <c r="I76">
        <v>20.399999999999999</v>
      </c>
      <c r="J76">
        <v>18.899999999999999</v>
      </c>
      <c r="K76">
        <v>18.7</v>
      </c>
      <c r="L76">
        <v>18</v>
      </c>
      <c r="M76">
        <v>17.100000000000001</v>
      </c>
      <c r="N76">
        <v>16.899999999999999</v>
      </c>
      <c r="O76">
        <v>18.8</v>
      </c>
      <c r="P76">
        <v>18.2</v>
      </c>
      <c r="Q76">
        <v>2</v>
      </c>
    </row>
    <row r="77" spans="1:17" hidden="1" x14ac:dyDescent="0.25">
      <c r="A77" t="s">
        <v>42</v>
      </c>
      <c r="B77">
        <v>25.2</v>
      </c>
      <c r="C77">
        <v>26.7</v>
      </c>
      <c r="D77">
        <v>26.1</v>
      </c>
      <c r="E77">
        <v>23.9</v>
      </c>
      <c r="F77">
        <v>22.9</v>
      </c>
      <c r="G77">
        <v>21.7</v>
      </c>
      <c r="H77">
        <v>21.5</v>
      </c>
      <c r="I77">
        <v>19.8</v>
      </c>
      <c r="J77">
        <v>18.899999999999999</v>
      </c>
      <c r="K77">
        <v>19.2</v>
      </c>
      <c r="L77">
        <v>19.100000000000001</v>
      </c>
      <c r="M77">
        <v>17.7</v>
      </c>
      <c r="N77">
        <v>15.5</v>
      </c>
      <c r="O77">
        <v>16.5</v>
      </c>
      <c r="P77">
        <v>17.2</v>
      </c>
      <c r="Q77">
        <v>2</v>
      </c>
    </row>
    <row r="78" spans="1:17" hidden="1" x14ac:dyDescent="0.25">
      <c r="A78" t="s">
        <v>45</v>
      </c>
      <c r="B78">
        <v>25.7</v>
      </c>
      <c r="C78">
        <v>28.4</v>
      </c>
      <c r="D78">
        <v>27.9</v>
      </c>
      <c r="E78">
        <v>26.6</v>
      </c>
      <c r="F78">
        <v>27.9</v>
      </c>
      <c r="G78">
        <v>26.1</v>
      </c>
      <c r="H78">
        <v>24.7</v>
      </c>
      <c r="I78">
        <v>22.8</v>
      </c>
      <c r="J78">
        <v>22.5</v>
      </c>
      <c r="K78">
        <v>22.3</v>
      </c>
      <c r="L78">
        <v>20.9</v>
      </c>
      <c r="M78">
        <v>19.600000000000001</v>
      </c>
      <c r="N78">
        <v>19.100000000000001</v>
      </c>
      <c r="O78">
        <v>19.8</v>
      </c>
      <c r="P78">
        <v>19</v>
      </c>
      <c r="Q78">
        <v>2</v>
      </c>
    </row>
    <row r="79" spans="1:17" hidden="1" x14ac:dyDescent="0.25">
      <c r="A79" t="s">
        <v>53</v>
      </c>
      <c r="B79">
        <v>22.5</v>
      </c>
      <c r="C79">
        <v>26.3</v>
      </c>
      <c r="D79">
        <v>24.6</v>
      </c>
      <c r="E79">
        <v>24.8</v>
      </c>
      <c r="F79">
        <v>23.4</v>
      </c>
      <c r="G79">
        <v>23</v>
      </c>
      <c r="H79">
        <v>23</v>
      </c>
      <c r="I79">
        <v>22</v>
      </c>
      <c r="J79">
        <v>22.3</v>
      </c>
      <c r="K79">
        <v>21.9</v>
      </c>
      <c r="L79">
        <v>22.6</v>
      </c>
      <c r="M79">
        <v>21.3</v>
      </c>
      <c r="N79">
        <v>19.3</v>
      </c>
      <c r="O79">
        <v>19.399999999999999</v>
      </c>
      <c r="P79">
        <v>19.899999999999999</v>
      </c>
      <c r="Q79">
        <v>2</v>
      </c>
    </row>
    <row r="80" spans="1:17" hidden="1" x14ac:dyDescent="0.25">
      <c r="A80" t="s">
        <v>54</v>
      </c>
      <c r="B80">
        <v>24.1</v>
      </c>
      <c r="C80">
        <v>26.3</v>
      </c>
      <c r="D80">
        <v>26.7</v>
      </c>
      <c r="E80">
        <v>27.4</v>
      </c>
      <c r="F80">
        <v>27.1</v>
      </c>
      <c r="G80">
        <v>26.5</v>
      </c>
      <c r="H80">
        <v>26.6</v>
      </c>
      <c r="I80">
        <v>25</v>
      </c>
      <c r="J80">
        <v>26.1</v>
      </c>
      <c r="K80">
        <v>26.7</v>
      </c>
      <c r="L80">
        <v>30.5</v>
      </c>
      <c r="M80">
        <v>27.5</v>
      </c>
      <c r="N80">
        <v>27</v>
      </c>
      <c r="O80">
        <v>28.6</v>
      </c>
      <c r="P80">
        <v>27.8</v>
      </c>
      <c r="Q80">
        <v>2</v>
      </c>
    </row>
    <row r="81" spans="1:17" hidden="1" x14ac:dyDescent="0.25">
      <c r="A81" t="s">
        <v>55</v>
      </c>
      <c r="B81">
        <v>25.3</v>
      </c>
      <c r="C81">
        <v>25.7</v>
      </c>
      <c r="D81">
        <v>25.2</v>
      </c>
      <c r="E81">
        <v>23.9</v>
      </c>
      <c r="F81">
        <v>22</v>
      </c>
      <c r="G81">
        <v>21.2</v>
      </c>
      <c r="H81">
        <v>21.7</v>
      </c>
      <c r="I81">
        <v>21.5</v>
      </c>
      <c r="J81">
        <v>21.8</v>
      </c>
      <c r="K81">
        <v>20.2</v>
      </c>
      <c r="L81">
        <v>20.2</v>
      </c>
      <c r="M81">
        <v>20</v>
      </c>
      <c r="N81">
        <v>18.7</v>
      </c>
      <c r="O81">
        <v>18.600000000000001</v>
      </c>
      <c r="P81">
        <v>19.100000000000001</v>
      </c>
      <c r="Q81">
        <v>2</v>
      </c>
    </row>
    <row r="82" spans="1:17" hidden="1" x14ac:dyDescent="0.25">
      <c r="A82" t="s">
        <v>57</v>
      </c>
      <c r="B82">
        <v>21.6</v>
      </c>
      <c r="C82">
        <v>23.2</v>
      </c>
      <c r="D82">
        <v>22.8</v>
      </c>
      <c r="E82">
        <v>22.9</v>
      </c>
      <c r="F82">
        <v>21.3</v>
      </c>
      <c r="G82">
        <v>20.3</v>
      </c>
      <c r="H82">
        <v>19.100000000000001</v>
      </c>
      <c r="I82">
        <v>18</v>
      </c>
      <c r="J82">
        <v>18.2</v>
      </c>
      <c r="K82">
        <v>17.899999999999999</v>
      </c>
      <c r="L82">
        <v>21.3</v>
      </c>
      <c r="M82">
        <v>20.100000000000001</v>
      </c>
      <c r="N82">
        <v>21.1</v>
      </c>
      <c r="O82">
        <v>21</v>
      </c>
      <c r="P82">
        <v>19.8</v>
      </c>
      <c r="Q82">
        <v>2</v>
      </c>
    </row>
    <row r="83" spans="1:17" hidden="1" x14ac:dyDescent="0.25">
      <c r="A83" t="s">
        <v>59</v>
      </c>
      <c r="B83">
        <v>21.9</v>
      </c>
      <c r="C83">
        <v>22.7</v>
      </c>
      <c r="D83">
        <v>23.5</v>
      </c>
      <c r="E83">
        <v>22.5</v>
      </c>
      <c r="F83">
        <v>20.7</v>
      </c>
      <c r="G83">
        <v>19.600000000000001</v>
      </c>
      <c r="H83">
        <v>19.5</v>
      </c>
      <c r="I83">
        <v>18.7</v>
      </c>
      <c r="J83">
        <v>18.5</v>
      </c>
      <c r="K83">
        <v>18.399999999999999</v>
      </c>
      <c r="L83">
        <v>21</v>
      </c>
      <c r="M83">
        <v>19.5</v>
      </c>
      <c r="N83">
        <v>19.3</v>
      </c>
      <c r="O83">
        <v>19.100000000000001</v>
      </c>
      <c r="P83">
        <v>19</v>
      </c>
      <c r="Q83">
        <v>2</v>
      </c>
    </row>
    <row r="84" spans="1:17" hidden="1" x14ac:dyDescent="0.25">
      <c r="A84" t="s">
        <v>62</v>
      </c>
      <c r="B84">
        <v>31</v>
      </c>
      <c r="C84">
        <v>34.1</v>
      </c>
      <c r="D84">
        <v>33.5</v>
      </c>
      <c r="E84">
        <v>33.9</v>
      </c>
      <c r="F84">
        <v>33.6</v>
      </c>
      <c r="G84">
        <v>33.799999999999997</v>
      </c>
      <c r="H84">
        <v>33.9</v>
      </c>
      <c r="I84">
        <v>33.6</v>
      </c>
      <c r="J84">
        <v>33.1</v>
      </c>
      <c r="K84">
        <v>34.1</v>
      </c>
      <c r="L84">
        <v>33.6</v>
      </c>
      <c r="M84">
        <v>32</v>
      </c>
      <c r="N84">
        <v>30.9</v>
      </c>
      <c r="O84">
        <v>32.700000000000003</v>
      </c>
      <c r="P84">
        <v>33.299999999999997</v>
      </c>
      <c r="Q84">
        <v>2</v>
      </c>
    </row>
    <row r="85" spans="1:17" hidden="1" x14ac:dyDescent="0.25">
      <c r="A85" t="s">
        <v>63</v>
      </c>
      <c r="B85">
        <v>24.8</v>
      </c>
      <c r="C85">
        <v>29.7</v>
      </c>
      <c r="D85">
        <v>27.4</v>
      </c>
      <c r="E85">
        <v>28.7</v>
      </c>
      <c r="F85">
        <v>29</v>
      </c>
      <c r="G85">
        <v>29.3</v>
      </c>
      <c r="H85">
        <v>30.4</v>
      </c>
      <c r="I85">
        <v>29.3</v>
      </c>
      <c r="J85">
        <v>30.2</v>
      </c>
      <c r="K85">
        <v>30.9</v>
      </c>
      <c r="L85">
        <v>31</v>
      </c>
      <c r="M85">
        <v>30.9</v>
      </c>
      <c r="N85">
        <v>31.4</v>
      </c>
      <c r="O85">
        <v>31.8</v>
      </c>
      <c r="P85">
        <v>32.1</v>
      </c>
      <c r="Q85">
        <v>2</v>
      </c>
    </row>
    <row r="86" spans="1:17" hidden="1" x14ac:dyDescent="0.25">
      <c r="A86" t="s">
        <v>66</v>
      </c>
      <c r="B86">
        <v>27</v>
      </c>
      <c r="C86">
        <v>30</v>
      </c>
      <c r="D86">
        <v>30.5</v>
      </c>
      <c r="E86">
        <v>30.1</v>
      </c>
      <c r="F86">
        <v>28.2</v>
      </c>
      <c r="G86">
        <v>27.9</v>
      </c>
      <c r="H86">
        <v>28</v>
      </c>
      <c r="I86">
        <v>27</v>
      </c>
      <c r="J86">
        <v>27.3</v>
      </c>
      <c r="K86">
        <v>30.2</v>
      </c>
      <c r="L86">
        <v>30.8</v>
      </c>
      <c r="M86">
        <v>29.2</v>
      </c>
      <c r="N86">
        <v>28.6</v>
      </c>
      <c r="O86">
        <v>29.9</v>
      </c>
      <c r="P86">
        <v>30.5</v>
      </c>
      <c r="Q86">
        <v>2</v>
      </c>
    </row>
    <row r="87" spans="1:17" hidden="1" x14ac:dyDescent="0.25">
      <c r="A87" t="s">
        <v>69</v>
      </c>
      <c r="B87">
        <v>29.8</v>
      </c>
      <c r="C87">
        <v>28.6</v>
      </c>
      <c r="D87">
        <v>29.2</v>
      </c>
      <c r="E87">
        <v>27.5</v>
      </c>
      <c r="F87">
        <v>27.5</v>
      </c>
      <c r="G87">
        <v>26</v>
      </c>
      <c r="H87">
        <v>25.4</v>
      </c>
      <c r="I87">
        <v>25.5</v>
      </c>
      <c r="J87">
        <v>24.9</v>
      </c>
      <c r="K87">
        <v>24.2</v>
      </c>
      <c r="L87">
        <v>23.6</v>
      </c>
      <c r="M87">
        <v>23.1</v>
      </c>
      <c r="N87">
        <v>22.5</v>
      </c>
      <c r="O87">
        <v>22.1</v>
      </c>
      <c r="P87">
        <v>21.5</v>
      </c>
      <c r="Q87">
        <v>2</v>
      </c>
    </row>
    <row r="88" spans="1:17" hidden="1" x14ac:dyDescent="0.25">
      <c r="A88" t="s">
        <v>70</v>
      </c>
      <c r="B88">
        <v>33.299999999999997</v>
      </c>
      <c r="C88">
        <v>33.5</v>
      </c>
      <c r="D88">
        <v>31.3</v>
      </c>
      <c r="E88">
        <v>30.1</v>
      </c>
      <c r="F88">
        <v>31.6</v>
      </c>
      <c r="G88">
        <v>31.1</v>
      </c>
      <c r="H88">
        <v>29.8</v>
      </c>
      <c r="I88">
        <v>28.8</v>
      </c>
      <c r="J88">
        <v>28.3</v>
      </c>
      <c r="K88">
        <v>27.7</v>
      </c>
      <c r="L88">
        <v>27.2</v>
      </c>
      <c r="M88">
        <v>26.5</v>
      </c>
      <c r="N88">
        <v>26.1</v>
      </c>
      <c r="O88">
        <v>25.7</v>
      </c>
      <c r="P88">
        <v>25.1</v>
      </c>
      <c r="Q88">
        <v>2</v>
      </c>
    </row>
    <row r="89" spans="1:17" hidden="1" x14ac:dyDescent="0.25">
      <c r="A89" t="s">
        <v>77</v>
      </c>
      <c r="B89">
        <v>27.3</v>
      </c>
      <c r="C89">
        <v>27.1</v>
      </c>
      <c r="D89">
        <v>27.1</v>
      </c>
      <c r="E89">
        <v>26.6</v>
      </c>
      <c r="F89">
        <v>25.5</v>
      </c>
      <c r="G89">
        <v>25</v>
      </c>
      <c r="H89">
        <v>24.2</v>
      </c>
      <c r="I89">
        <v>23.6</v>
      </c>
      <c r="J89">
        <v>22.9</v>
      </c>
      <c r="K89">
        <v>22.3</v>
      </c>
      <c r="L89">
        <v>21.7</v>
      </c>
      <c r="M89">
        <v>21.1</v>
      </c>
      <c r="N89">
        <v>20.5</v>
      </c>
      <c r="O89">
        <v>20</v>
      </c>
      <c r="P89">
        <v>19.399999999999999</v>
      </c>
      <c r="Q89">
        <v>2</v>
      </c>
    </row>
    <row r="90" spans="1:17" hidden="1" x14ac:dyDescent="0.25">
      <c r="A90" t="s">
        <v>91</v>
      </c>
      <c r="B90">
        <v>35.700000000000003</v>
      </c>
      <c r="C90">
        <v>34.799999999999997</v>
      </c>
      <c r="D90">
        <v>35.1</v>
      </c>
      <c r="E90">
        <v>35</v>
      </c>
      <c r="F90">
        <v>33.299999999999997</v>
      </c>
      <c r="G90">
        <v>31.6</v>
      </c>
      <c r="H90">
        <v>31.9</v>
      </c>
      <c r="I90">
        <v>33.200000000000003</v>
      </c>
      <c r="J90">
        <v>32.6</v>
      </c>
      <c r="K90">
        <v>30.5</v>
      </c>
      <c r="L90">
        <v>29.4</v>
      </c>
      <c r="M90">
        <v>28.8</v>
      </c>
      <c r="N90">
        <v>25.8</v>
      </c>
      <c r="O90">
        <v>25.8</v>
      </c>
      <c r="P90">
        <v>23.8</v>
      </c>
      <c r="Q90">
        <v>2</v>
      </c>
    </row>
    <row r="91" spans="1:17" hidden="1" x14ac:dyDescent="0.25">
      <c r="A91" t="s">
        <v>94</v>
      </c>
      <c r="B91">
        <v>27.2</v>
      </c>
      <c r="C91">
        <v>26.2</v>
      </c>
      <c r="D91">
        <v>25.3</v>
      </c>
      <c r="E91">
        <v>25.3</v>
      </c>
      <c r="F91">
        <v>24</v>
      </c>
      <c r="G91">
        <v>23.7</v>
      </c>
      <c r="H91">
        <v>21.9</v>
      </c>
      <c r="I91">
        <v>22.6</v>
      </c>
      <c r="J91">
        <v>22</v>
      </c>
      <c r="K91">
        <v>20.8</v>
      </c>
      <c r="L91">
        <v>18.8</v>
      </c>
      <c r="M91">
        <v>18.8</v>
      </c>
      <c r="N91">
        <v>18.600000000000001</v>
      </c>
      <c r="O91">
        <v>17.100000000000001</v>
      </c>
      <c r="P91">
        <v>15.5</v>
      </c>
      <c r="Q91">
        <v>2</v>
      </c>
    </row>
    <row r="92" spans="1:17" hidden="1" x14ac:dyDescent="0.25">
      <c r="A92" t="s">
        <v>103</v>
      </c>
      <c r="B92">
        <v>27</v>
      </c>
      <c r="C92">
        <v>27.3</v>
      </c>
      <c r="D92">
        <v>26</v>
      </c>
      <c r="E92">
        <v>24.1</v>
      </c>
      <c r="F92">
        <v>23.9</v>
      </c>
      <c r="G92">
        <v>23.6</v>
      </c>
      <c r="H92">
        <v>23.1</v>
      </c>
      <c r="I92">
        <v>24.6</v>
      </c>
      <c r="J92">
        <v>23.7</v>
      </c>
      <c r="K92">
        <v>24.5</v>
      </c>
      <c r="L92">
        <v>23.1</v>
      </c>
      <c r="M92">
        <v>21.7</v>
      </c>
      <c r="N92">
        <v>23.1</v>
      </c>
      <c r="O92">
        <v>20.100000000000001</v>
      </c>
      <c r="P92">
        <v>18.399999999999999</v>
      </c>
      <c r="Q92">
        <v>2</v>
      </c>
    </row>
    <row r="93" spans="1:17" hidden="1" x14ac:dyDescent="0.25">
      <c r="A93" t="s">
        <v>104</v>
      </c>
      <c r="B93">
        <v>39.200000000000003</v>
      </c>
      <c r="C93">
        <v>38.5</v>
      </c>
      <c r="D93">
        <v>36.5</v>
      </c>
      <c r="E93">
        <v>36.200000000000003</v>
      </c>
      <c r="F93">
        <v>36</v>
      </c>
      <c r="G93">
        <v>35</v>
      </c>
      <c r="H93">
        <v>33.700000000000003</v>
      </c>
      <c r="I93">
        <v>33.200000000000003</v>
      </c>
      <c r="J93">
        <v>32.700000000000003</v>
      </c>
      <c r="K93">
        <v>32.6</v>
      </c>
      <c r="L93">
        <v>31.9</v>
      </c>
      <c r="M93">
        <v>30.6</v>
      </c>
      <c r="N93">
        <v>30.6</v>
      </c>
      <c r="O93">
        <v>30.9</v>
      </c>
      <c r="P93">
        <v>30.4</v>
      </c>
      <c r="Q93">
        <v>2</v>
      </c>
    </row>
    <row r="94" spans="1:17" hidden="1" x14ac:dyDescent="0.25">
      <c r="A94" t="s">
        <v>110</v>
      </c>
      <c r="B94">
        <v>23.2</v>
      </c>
      <c r="C94">
        <v>24.7</v>
      </c>
      <c r="D94">
        <v>23.2</v>
      </c>
      <c r="E94">
        <v>21.3</v>
      </c>
      <c r="F94">
        <v>20.9</v>
      </c>
      <c r="G94">
        <v>19.600000000000001</v>
      </c>
      <c r="H94">
        <v>20.9</v>
      </c>
      <c r="I94">
        <v>21.7</v>
      </c>
      <c r="J94">
        <v>20.399999999999999</v>
      </c>
      <c r="K94">
        <v>20.2</v>
      </c>
      <c r="L94">
        <v>18.3</v>
      </c>
      <c r="M94">
        <v>16.3</v>
      </c>
      <c r="N94">
        <v>15.5</v>
      </c>
      <c r="O94">
        <v>15.5</v>
      </c>
      <c r="P94">
        <v>15.5</v>
      </c>
      <c r="Q94">
        <v>2</v>
      </c>
    </row>
    <row r="95" spans="1:17" hidden="1" x14ac:dyDescent="0.25">
      <c r="A95" t="s">
        <v>111</v>
      </c>
      <c r="B95">
        <v>21.9</v>
      </c>
      <c r="C95">
        <v>21.4</v>
      </c>
      <c r="D95">
        <v>20.2</v>
      </c>
      <c r="E95">
        <v>19.8</v>
      </c>
      <c r="F95">
        <v>19.7</v>
      </c>
      <c r="G95">
        <v>21.6</v>
      </c>
      <c r="H95">
        <v>20.100000000000001</v>
      </c>
      <c r="I95">
        <v>17.100000000000001</v>
      </c>
      <c r="J95">
        <v>17.600000000000001</v>
      </c>
      <c r="K95">
        <v>19.600000000000001</v>
      </c>
      <c r="L95">
        <v>16.899999999999999</v>
      </c>
      <c r="M95">
        <v>15.2</v>
      </c>
      <c r="N95">
        <v>16.3</v>
      </c>
      <c r="O95">
        <v>15.3</v>
      </c>
      <c r="P95">
        <v>15.3</v>
      </c>
      <c r="Q95">
        <v>2</v>
      </c>
    </row>
    <row r="96" spans="1:17" hidden="1" x14ac:dyDescent="0.25">
      <c r="A96" t="s">
        <v>112</v>
      </c>
      <c r="B96">
        <v>24.7</v>
      </c>
      <c r="C96">
        <v>25.2</v>
      </c>
      <c r="D96">
        <v>26</v>
      </c>
      <c r="E96">
        <v>23.7</v>
      </c>
      <c r="F96">
        <v>21.8</v>
      </c>
      <c r="G96">
        <v>19.2</v>
      </c>
      <c r="H96">
        <v>19</v>
      </c>
      <c r="I96">
        <v>20</v>
      </c>
      <c r="J96">
        <v>18.5</v>
      </c>
      <c r="K96">
        <v>18.399999999999999</v>
      </c>
      <c r="L96">
        <v>17.399999999999999</v>
      </c>
      <c r="M96">
        <v>18.2</v>
      </c>
      <c r="N96">
        <v>20.6</v>
      </c>
      <c r="O96">
        <v>19.600000000000001</v>
      </c>
      <c r="P96">
        <v>16.100000000000001</v>
      </c>
      <c r="Q96">
        <v>2</v>
      </c>
    </row>
    <row r="97" spans="1:17" hidden="1" x14ac:dyDescent="0.25">
      <c r="A97" t="s">
        <v>114</v>
      </c>
      <c r="B97">
        <v>24.4</v>
      </c>
      <c r="C97">
        <v>25.8</v>
      </c>
      <c r="D97">
        <v>25.3</v>
      </c>
      <c r="E97">
        <v>24.7</v>
      </c>
      <c r="F97">
        <v>24.7</v>
      </c>
      <c r="G97">
        <v>25</v>
      </c>
      <c r="H97">
        <v>24.6</v>
      </c>
      <c r="I97">
        <v>22.1</v>
      </c>
      <c r="J97">
        <v>21.5</v>
      </c>
      <c r="K97">
        <v>20.6</v>
      </c>
      <c r="L97">
        <v>16.600000000000001</v>
      </c>
      <c r="M97">
        <v>16.100000000000001</v>
      </c>
      <c r="N97">
        <v>19.7</v>
      </c>
      <c r="O97">
        <v>17.399999999999999</v>
      </c>
      <c r="P97">
        <v>16.600000000000001</v>
      </c>
      <c r="Q97">
        <v>2</v>
      </c>
    </row>
    <row r="98" spans="1:17" hidden="1" x14ac:dyDescent="0.25">
      <c r="A98" t="s">
        <v>115</v>
      </c>
      <c r="B98">
        <v>27.5</v>
      </c>
      <c r="C98">
        <v>26.8</v>
      </c>
      <c r="D98">
        <v>24.9</v>
      </c>
      <c r="E98">
        <v>22.5</v>
      </c>
      <c r="F98">
        <v>22.4</v>
      </c>
      <c r="G98">
        <v>23.7</v>
      </c>
      <c r="H98">
        <v>20.7</v>
      </c>
      <c r="I98">
        <v>18.7</v>
      </c>
      <c r="J98">
        <v>19</v>
      </c>
      <c r="K98">
        <v>18.3</v>
      </c>
      <c r="L98">
        <v>19.899999999999999</v>
      </c>
      <c r="M98">
        <v>19.3</v>
      </c>
      <c r="N98">
        <v>18.3</v>
      </c>
      <c r="O98">
        <v>17.600000000000001</v>
      </c>
      <c r="P98">
        <v>15.4</v>
      </c>
      <c r="Q98">
        <v>2</v>
      </c>
    </row>
    <row r="99" spans="1:17" hidden="1" x14ac:dyDescent="0.25">
      <c r="A99" t="s">
        <v>118</v>
      </c>
      <c r="B99">
        <v>30.4</v>
      </c>
      <c r="C99">
        <v>29.9</v>
      </c>
      <c r="D99">
        <v>28.8</v>
      </c>
      <c r="E99">
        <v>29.4</v>
      </c>
      <c r="F99">
        <v>30.9</v>
      </c>
      <c r="G99">
        <v>29.5</v>
      </c>
      <c r="H99">
        <v>28.8</v>
      </c>
      <c r="I99">
        <v>24.8</v>
      </c>
      <c r="J99">
        <v>26.1</v>
      </c>
      <c r="K99">
        <v>25.7</v>
      </c>
      <c r="L99">
        <v>25.4</v>
      </c>
      <c r="M99">
        <v>23.8</v>
      </c>
      <c r="N99">
        <v>22.4</v>
      </c>
      <c r="O99">
        <v>21.2</v>
      </c>
      <c r="P99">
        <v>19.5</v>
      </c>
      <c r="Q99">
        <v>2</v>
      </c>
    </row>
    <row r="100" spans="1:17" hidden="1" x14ac:dyDescent="0.25">
      <c r="A100" t="s">
        <v>122</v>
      </c>
      <c r="B100">
        <v>26</v>
      </c>
      <c r="C100">
        <v>23.1</v>
      </c>
      <c r="D100">
        <v>22.8</v>
      </c>
      <c r="E100">
        <v>21.8</v>
      </c>
      <c r="F100">
        <v>23</v>
      </c>
      <c r="G100">
        <v>20.9</v>
      </c>
      <c r="H100">
        <v>19.899999999999999</v>
      </c>
      <c r="I100">
        <v>19.100000000000001</v>
      </c>
      <c r="J100">
        <v>21.9</v>
      </c>
      <c r="K100">
        <v>19.7</v>
      </c>
      <c r="L100">
        <v>19.600000000000001</v>
      </c>
      <c r="M100">
        <v>18.399999999999999</v>
      </c>
      <c r="N100">
        <v>18.100000000000001</v>
      </c>
      <c r="O100">
        <v>17.5</v>
      </c>
      <c r="P100">
        <v>16.7</v>
      </c>
      <c r="Q100">
        <v>2</v>
      </c>
    </row>
    <row r="101" spans="1:17" hidden="1" x14ac:dyDescent="0.25">
      <c r="A101" t="s">
        <v>132</v>
      </c>
      <c r="B101">
        <v>20.9</v>
      </c>
      <c r="C101">
        <v>19.2</v>
      </c>
      <c r="D101">
        <v>17.600000000000001</v>
      </c>
      <c r="E101">
        <v>17.100000000000001</v>
      </c>
      <c r="F101">
        <v>17.3</v>
      </c>
      <c r="G101">
        <v>16.2</v>
      </c>
      <c r="H101">
        <v>15.4</v>
      </c>
      <c r="I101">
        <v>15.2</v>
      </c>
      <c r="J101">
        <v>14.8</v>
      </c>
      <c r="K101">
        <v>14.4</v>
      </c>
      <c r="L101">
        <v>14.1</v>
      </c>
      <c r="M101">
        <v>13.7</v>
      </c>
      <c r="N101">
        <v>13.4</v>
      </c>
      <c r="O101">
        <v>13.1</v>
      </c>
      <c r="P101">
        <v>12.8</v>
      </c>
      <c r="Q101">
        <v>2</v>
      </c>
    </row>
    <row r="102" spans="1:17" hidden="1" x14ac:dyDescent="0.25">
      <c r="A102" t="s">
        <v>144</v>
      </c>
      <c r="B102">
        <v>19.3</v>
      </c>
      <c r="C102">
        <v>20</v>
      </c>
      <c r="D102">
        <v>18.8</v>
      </c>
      <c r="E102">
        <v>17.899999999999999</v>
      </c>
      <c r="F102">
        <v>18.399999999999999</v>
      </c>
      <c r="G102">
        <v>18.600000000000001</v>
      </c>
      <c r="H102">
        <v>17.600000000000001</v>
      </c>
      <c r="I102">
        <v>16.100000000000001</v>
      </c>
      <c r="J102">
        <v>14.6</v>
      </c>
      <c r="K102">
        <v>14.5</v>
      </c>
      <c r="L102">
        <v>14.5</v>
      </c>
      <c r="M102">
        <v>11.7</v>
      </c>
      <c r="N102">
        <v>11.1</v>
      </c>
      <c r="O102">
        <v>11.1</v>
      </c>
      <c r="P102">
        <v>10.7</v>
      </c>
      <c r="Q102">
        <v>2</v>
      </c>
    </row>
    <row r="103" spans="1:17" hidden="1" x14ac:dyDescent="0.25">
      <c r="A103" t="s">
        <v>151</v>
      </c>
      <c r="B103">
        <v>15.2</v>
      </c>
      <c r="C103">
        <v>14</v>
      </c>
      <c r="D103">
        <v>14.3</v>
      </c>
      <c r="E103">
        <v>13.7</v>
      </c>
      <c r="F103">
        <v>13.8</v>
      </c>
      <c r="G103">
        <v>14</v>
      </c>
      <c r="H103">
        <v>13.7</v>
      </c>
      <c r="I103">
        <v>13.5</v>
      </c>
      <c r="J103">
        <v>12.3</v>
      </c>
      <c r="K103">
        <v>11.9</v>
      </c>
      <c r="L103">
        <v>11.7</v>
      </c>
      <c r="M103">
        <v>10.1</v>
      </c>
      <c r="N103">
        <v>9.6</v>
      </c>
      <c r="O103">
        <v>9.9</v>
      </c>
      <c r="P103">
        <v>10.4</v>
      </c>
      <c r="Q103">
        <v>2</v>
      </c>
    </row>
    <row r="104" spans="1:17" hidden="1" x14ac:dyDescent="0.25">
      <c r="A104" t="s">
        <v>153</v>
      </c>
      <c r="B104">
        <v>13.1</v>
      </c>
      <c r="C104">
        <v>14</v>
      </c>
      <c r="D104">
        <v>14</v>
      </c>
      <c r="E104">
        <v>13</v>
      </c>
      <c r="F104">
        <v>12.4</v>
      </c>
      <c r="G104">
        <v>11.8</v>
      </c>
      <c r="H104">
        <v>11.2</v>
      </c>
      <c r="I104">
        <v>11</v>
      </c>
      <c r="J104">
        <v>10.4</v>
      </c>
      <c r="K104">
        <v>9.4</v>
      </c>
      <c r="L104">
        <v>9.8000000000000007</v>
      </c>
      <c r="M104">
        <v>9.3000000000000007</v>
      </c>
      <c r="N104">
        <v>8.1999999999999993</v>
      </c>
      <c r="O104">
        <v>8.3000000000000007</v>
      </c>
      <c r="P104">
        <v>7.5</v>
      </c>
      <c r="Q104">
        <v>2</v>
      </c>
    </row>
    <row r="105" spans="1:17" hidden="1" x14ac:dyDescent="0.25">
      <c r="A105" t="s">
        <v>157</v>
      </c>
      <c r="B105">
        <v>17.2</v>
      </c>
      <c r="C105">
        <v>17.3</v>
      </c>
      <c r="D105">
        <v>17.100000000000001</v>
      </c>
      <c r="E105">
        <v>13.5</v>
      </c>
      <c r="F105">
        <v>13.6</v>
      </c>
      <c r="G105">
        <v>13.1</v>
      </c>
      <c r="H105">
        <v>13.5</v>
      </c>
      <c r="I105">
        <v>13.5</v>
      </c>
      <c r="J105">
        <v>13.3</v>
      </c>
      <c r="K105">
        <v>12</v>
      </c>
      <c r="L105">
        <v>11.3</v>
      </c>
      <c r="M105">
        <v>10.5</v>
      </c>
      <c r="N105">
        <v>9.6999999999999993</v>
      </c>
      <c r="O105">
        <v>9.3000000000000007</v>
      </c>
      <c r="P105">
        <v>8.8000000000000007</v>
      </c>
      <c r="Q105">
        <v>2</v>
      </c>
    </row>
    <row r="106" spans="1:17" hidden="1" x14ac:dyDescent="0.25">
      <c r="A106" t="s">
        <v>161</v>
      </c>
      <c r="B106">
        <v>18.600000000000001</v>
      </c>
      <c r="C106">
        <v>18.3</v>
      </c>
      <c r="D106">
        <v>16.8</v>
      </c>
      <c r="E106">
        <v>15.4</v>
      </c>
      <c r="F106">
        <v>16.100000000000001</v>
      </c>
      <c r="G106">
        <v>15.3</v>
      </c>
      <c r="H106">
        <v>13.8</v>
      </c>
      <c r="I106">
        <v>13.9</v>
      </c>
      <c r="J106">
        <v>15.3</v>
      </c>
      <c r="K106">
        <v>14.3</v>
      </c>
      <c r="L106">
        <v>13.9</v>
      </c>
      <c r="M106">
        <v>13.6</v>
      </c>
      <c r="N106">
        <v>13.6</v>
      </c>
      <c r="O106">
        <v>13.5</v>
      </c>
      <c r="P106">
        <v>13.2</v>
      </c>
      <c r="Q106">
        <v>2</v>
      </c>
    </row>
    <row r="107" spans="1:17" hidden="1" x14ac:dyDescent="0.25">
      <c r="A107" t="s">
        <v>163</v>
      </c>
      <c r="B107">
        <v>36.700000000000003</v>
      </c>
      <c r="C107">
        <v>35.200000000000003</v>
      </c>
      <c r="D107">
        <v>34.1</v>
      </c>
      <c r="E107">
        <v>33.5</v>
      </c>
      <c r="F107">
        <v>32.4</v>
      </c>
      <c r="G107">
        <v>30.8</v>
      </c>
      <c r="H107">
        <v>30.2</v>
      </c>
      <c r="I107">
        <v>28.2</v>
      </c>
      <c r="J107">
        <v>26.1</v>
      </c>
      <c r="K107">
        <v>26.5</v>
      </c>
      <c r="L107">
        <v>25.6</v>
      </c>
      <c r="M107">
        <v>23.2</v>
      </c>
      <c r="N107">
        <v>21.9</v>
      </c>
      <c r="O107">
        <v>22.2</v>
      </c>
      <c r="P107">
        <v>42.4</v>
      </c>
      <c r="Q107">
        <v>2</v>
      </c>
    </row>
    <row r="108" spans="1:17" hidden="1" x14ac:dyDescent="0.25">
      <c r="A108" t="s">
        <v>164</v>
      </c>
      <c r="B108">
        <v>45.9</v>
      </c>
      <c r="C108">
        <v>40.700000000000003</v>
      </c>
      <c r="D108">
        <v>39.1</v>
      </c>
      <c r="E108">
        <v>37</v>
      </c>
      <c r="F108">
        <v>35.5</v>
      </c>
      <c r="G108">
        <v>34.799999999999997</v>
      </c>
      <c r="H108">
        <v>27.7</v>
      </c>
      <c r="I108">
        <v>26.5</v>
      </c>
      <c r="J108">
        <v>24</v>
      </c>
      <c r="K108">
        <v>26.5</v>
      </c>
      <c r="L108">
        <v>23.7</v>
      </c>
      <c r="M108">
        <v>14.3</v>
      </c>
      <c r="N108">
        <v>18.600000000000001</v>
      </c>
      <c r="O108">
        <v>18.100000000000001</v>
      </c>
      <c r="P108">
        <v>18.3</v>
      </c>
      <c r="Q108">
        <v>2</v>
      </c>
    </row>
    <row r="109" spans="1:17" hidden="1" x14ac:dyDescent="0.25">
      <c r="A109" t="s">
        <v>171</v>
      </c>
      <c r="B109">
        <v>31.6</v>
      </c>
      <c r="C109">
        <v>30.3</v>
      </c>
      <c r="D109">
        <v>29.7</v>
      </c>
      <c r="E109">
        <v>28.6</v>
      </c>
      <c r="F109">
        <v>27.5</v>
      </c>
      <c r="G109">
        <v>28.4</v>
      </c>
      <c r="H109">
        <v>28.9</v>
      </c>
      <c r="I109">
        <v>26.9</v>
      </c>
      <c r="J109">
        <v>26.1</v>
      </c>
      <c r="K109">
        <v>26.5</v>
      </c>
      <c r="L109">
        <v>24.3</v>
      </c>
      <c r="M109">
        <v>22.1</v>
      </c>
      <c r="N109">
        <v>20.2</v>
      </c>
      <c r="O109">
        <v>19.7</v>
      </c>
      <c r="P109">
        <v>20.3</v>
      </c>
      <c r="Q109">
        <v>2</v>
      </c>
    </row>
    <row r="110" spans="1:17" hidden="1" x14ac:dyDescent="0.25">
      <c r="A110" t="s">
        <v>174</v>
      </c>
      <c r="B110">
        <v>45.6</v>
      </c>
      <c r="C110">
        <v>44.7</v>
      </c>
      <c r="D110">
        <v>43.4</v>
      </c>
      <c r="E110">
        <v>43.4</v>
      </c>
      <c r="F110">
        <v>41.7</v>
      </c>
      <c r="G110">
        <v>42.9</v>
      </c>
      <c r="H110">
        <v>43</v>
      </c>
      <c r="I110">
        <v>40.299999999999997</v>
      </c>
      <c r="J110">
        <v>39.799999999999997</v>
      </c>
      <c r="K110">
        <v>39.799999999999997</v>
      </c>
      <c r="L110">
        <v>39.299999999999997</v>
      </c>
      <c r="M110">
        <v>38.799999999999997</v>
      </c>
      <c r="N110">
        <v>34.700000000000003</v>
      </c>
      <c r="O110">
        <v>32.799999999999997</v>
      </c>
      <c r="P110">
        <v>32.9</v>
      </c>
      <c r="Q110">
        <v>2</v>
      </c>
    </row>
    <row r="111" spans="1:17" hidden="1" x14ac:dyDescent="0.25">
      <c r="A111" t="s">
        <v>179</v>
      </c>
      <c r="B111">
        <v>27.1</v>
      </c>
      <c r="C111">
        <v>27.4</v>
      </c>
      <c r="D111">
        <v>26.1</v>
      </c>
      <c r="E111">
        <v>25.5</v>
      </c>
      <c r="F111">
        <v>25.4</v>
      </c>
      <c r="G111">
        <v>27.1</v>
      </c>
      <c r="H111">
        <v>26.8</v>
      </c>
      <c r="I111">
        <v>24.2</v>
      </c>
      <c r="J111">
        <v>24.1</v>
      </c>
      <c r="K111">
        <v>24</v>
      </c>
      <c r="L111">
        <v>24</v>
      </c>
      <c r="M111">
        <v>21.7</v>
      </c>
      <c r="N111">
        <v>19.600000000000001</v>
      </c>
      <c r="O111">
        <v>19.600000000000001</v>
      </c>
      <c r="P111">
        <v>18.3</v>
      </c>
      <c r="Q111">
        <v>2</v>
      </c>
    </row>
    <row r="112" spans="1:17" hidden="1" x14ac:dyDescent="0.25">
      <c r="A112" t="s">
        <v>187</v>
      </c>
      <c r="B112">
        <v>25.4</v>
      </c>
      <c r="C112">
        <v>23.5</v>
      </c>
      <c r="D112">
        <v>23.5</v>
      </c>
      <c r="E112">
        <v>21.9</v>
      </c>
      <c r="F112">
        <v>21.3</v>
      </c>
      <c r="G112">
        <v>20.2</v>
      </c>
      <c r="H112">
        <v>19.2</v>
      </c>
      <c r="I112">
        <v>18.399999999999999</v>
      </c>
      <c r="J112">
        <v>17.5</v>
      </c>
      <c r="K112">
        <v>16</v>
      </c>
      <c r="L112">
        <v>14.8</v>
      </c>
      <c r="M112">
        <v>13.8</v>
      </c>
      <c r="N112">
        <v>13</v>
      </c>
      <c r="O112">
        <v>12.1</v>
      </c>
      <c r="P112">
        <v>12</v>
      </c>
      <c r="Q112">
        <v>2</v>
      </c>
    </row>
    <row r="113" spans="1:17" hidden="1" x14ac:dyDescent="0.25">
      <c r="A113" t="s">
        <v>189</v>
      </c>
      <c r="B113">
        <v>27.3</v>
      </c>
      <c r="C113">
        <v>26.6</v>
      </c>
      <c r="D113">
        <v>25.8</v>
      </c>
      <c r="E113">
        <v>24.4</v>
      </c>
      <c r="F113">
        <v>23.1</v>
      </c>
      <c r="G113">
        <v>21.7</v>
      </c>
      <c r="H113">
        <v>20.2</v>
      </c>
      <c r="I113">
        <v>19.7</v>
      </c>
      <c r="J113">
        <v>19</v>
      </c>
      <c r="K113">
        <v>17</v>
      </c>
      <c r="L113">
        <v>16.100000000000001</v>
      </c>
      <c r="M113">
        <v>14.6</v>
      </c>
      <c r="N113">
        <v>14</v>
      </c>
      <c r="O113">
        <v>13.8</v>
      </c>
      <c r="P113">
        <v>13.4</v>
      </c>
      <c r="Q113">
        <v>2</v>
      </c>
    </row>
    <row r="114" spans="1:17" hidden="1" x14ac:dyDescent="0.25">
      <c r="A114" t="s">
        <v>198</v>
      </c>
      <c r="B114">
        <v>27.2</v>
      </c>
      <c r="C114">
        <v>25.1</v>
      </c>
      <c r="D114">
        <v>23.7</v>
      </c>
      <c r="E114">
        <v>22.5</v>
      </c>
      <c r="F114">
        <v>21.2</v>
      </c>
      <c r="G114">
        <v>19.8</v>
      </c>
      <c r="H114">
        <v>18.5</v>
      </c>
      <c r="I114">
        <v>18.600000000000001</v>
      </c>
      <c r="J114">
        <v>18.2</v>
      </c>
      <c r="K114">
        <v>17.3</v>
      </c>
      <c r="L114">
        <v>15.8</v>
      </c>
      <c r="M114">
        <v>14</v>
      </c>
      <c r="N114">
        <v>12.6</v>
      </c>
      <c r="O114">
        <v>12.4</v>
      </c>
      <c r="P114">
        <v>11.1</v>
      </c>
      <c r="Q114">
        <v>2</v>
      </c>
    </row>
    <row r="115" spans="1:17" hidden="1" x14ac:dyDescent="0.25">
      <c r="A115" t="s">
        <v>202</v>
      </c>
      <c r="B115">
        <v>26.5</v>
      </c>
      <c r="C115">
        <v>26.7</v>
      </c>
      <c r="D115">
        <v>25.9</v>
      </c>
      <c r="E115">
        <v>23.9</v>
      </c>
      <c r="F115">
        <v>22.7</v>
      </c>
      <c r="G115">
        <v>21.1</v>
      </c>
      <c r="H115">
        <v>19.5</v>
      </c>
      <c r="I115">
        <v>18.5</v>
      </c>
      <c r="J115">
        <v>17.5</v>
      </c>
      <c r="K115">
        <v>16.600000000000001</v>
      </c>
      <c r="L115">
        <v>15.8</v>
      </c>
      <c r="M115">
        <v>14.5</v>
      </c>
      <c r="N115">
        <v>13.1</v>
      </c>
      <c r="O115">
        <v>12.9</v>
      </c>
      <c r="P115">
        <v>12.9</v>
      </c>
      <c r="Q115">
        <v>2</v>
      </c>
    </row>
    <row r="116" spans="1:17" hidden="1" x14ac:dyDescent="0.25">
      <c r="A116" t="s">
        <v>205</v>
      </c>
      <c r="B116">
        <v>19.7</v>
      </c>
      <c r="C116">
        <v>17</v>
      </c>
      <c r="D116">
        <v>16.5</v>
      </c>
      <c r="E116">
        <v>14.6</v>
      </c>
      <c r="F116">
        <v>12.3</v>
      </c>
      <c r="G116">
        <v>11.2</v>
      </c>
      <c r="H116">
        <v>11.5</v>
      </c>
      <c r="I116">
        <v>11.8</v>
      </c>
      <c r="J116">
        <v>11.6</v>
      </c>
      <c r="K116">
        <v>10.199999999999999</v>
      </c>
      <c r="L116">
        <v>10.7</v>
      </c>
      <c r="M116">
        <v>9.1999999999999993</v>
      </c>
      <c r="N116">
        <v>7.9</v>
      </c>
      <c r="O116">
        <v>7.3</v>
      </c>
      <c r="P116">
        <v>7.1</v>
      </c>
      <c r="Q116">
        <v>2</v>
      </c>
    </row>
    <row r="117" spans="1:17" hidden="1" x14ac:dyDescent="0.25">
      <c r="A117" t="s">
        <v>219</v>
      </c>
      <c r="B117">
        <v>36.6</v>
      </c>
      <c r="C117">
        <v>35.1</v>
      </c>
      <c r="D117">
        <v>33.1</v>
      </c>
      <c r="E117">
        <v>31.5</v>
      </c>
      <c r="F117">
        <v>30.7</v>
      </c>
      <c r="G117">
        <v>30.3</v>
      </c>
      <c r="H117">
        <v>29.4</v>
      </c>
      <c r="I117">
        <v>29</v>
      </c>
      <c r="J117">
        <v>28.8</v>
      </c>
      <c r="K117">
        <v>28.3</v>
      </c>
      <c r="L117">
        <v>25.9</v>
      </c>
      <c r="M117">
        <v>25</v>
      </c>
      <c r="N117">
        <v>24.3</v>
      </c>
      <c r="O117">
        <v>23.8</v>
      </c>
      <c r="P117">
        <v>28</v>
      </c>
      <c r="Q117">
        <v>2</v>
      </c>
    </row>
    <row r="118" spans="1:17" hidden="1" x14ac:dyDescent="0.25">
      <c r="A118" t="s">
        <v>221</v>
      </c>
      <c r="B118">
        <v>38.9</v>
      </c>
      <c r="C118">
        <v>37.9</v>
      </c>
      <c r="D118">
        <v>36.6</v>
      </c>
      <c r="E118">
        <v>36.299999999999997</v>
      </c>
      <c r="F118">
        <v>35.9</v>
      </c>
      <c r="G118">
        <v>34.9</v>
      </c>
      <c r="H118">
        <v>33.6</v>
      </c>
      <c r="I118">
        <v>33</v>
      </c>
      <c r="J118">
        <v>31.5</v>
      </c>
      <c r="K118">
        <v>29.4</v>
      </c>
      <c r="L118">
        <v>28.3</v>
      </c>
      <c r="M118">
        <v>27.1</v>
      </c>
      <c r="N118">
        <v>26.4</v>
      </c>
      <c r="O118">
        <v>26.3</v>
      </c>
      <c r="P118">
        <v>29.2</v>
      </c>
      <c r="Q118">
        <v>2</v>
      </c>
    </row>
    <row r="119" spans="1:17" hidden="1" x14ac:dyDescent="0.25">
      <c r="A119" t="s">
        <v>233</v>
      </c>
      <c r="B119">
        <v>32</v>
      </c>
      <c r="C119">
        <v>31.5</v>
      </c>
      <c r="D119">
        <v>31.5</v>
      </c>
      <c r="E119">
        <v>32.200000000000003</v>
      </c>
      <c r="F119">
        <v>28.8</v>
      </c>
      <c r="G119">
        <v>27.4</v>
      </c>
      <c r="H119">
        <v>26.7</v>
      </c>
      <c r="I119">
        <v>27.1</v>
      </c>
      <c r="J119">
        <v>26.3</v>
      </c>
      <c r="K119">
        <v>23.6</v>
      </c>
      <c r="L119">
        <v>24.3</v>
      </c>
      <c r="M119">
        <v>24.4</v>
      </c>
      <c r="N119">
        <v>24.5</v>
      </c>
      <c r="O119">
        <v>23.8</v>
      </c>
      <c r="P119">
        <v>21.4</v>
      </c>
      <c r="Q119">
        <v>2</v>
      </c>
    </row>
    <row r="120" spans="1:17" hidden="1" x14ac:dyDescent="0.25">
      <c r="A120" t="s">
        <v>236</v>
      </c>
      <c r="B120">
        <v>31.8</v>
      </c>
      <c r="C120">
        <v>32.200000000000003</v>
      </c>
      <c r="D120">
        <v>34.9</v>
      </c>
      <c r="E120">
        <v>31.7</v>
      </c>
      <c r="F120">
        <v>34.1</v>
      </c>
      <c r="G120">
        <v>30.1</v>
      </c>
      <c r="H120">
        <v>27.9</v>
      </c>
      <c r="I120">
        <v>28</v>
      </c>
      <c r="J120">
        <v>24.5</v>
      </c>
      <c r="K120">
        <v>26.9</v>
      </c>
      <c r="L120">
        <v>28.6</v>
      </c>
      <c r="M120">
        <v>25.5</v>
      </c>
      <c r="N120">
        <v>24.4</v>
      </c>
      <c r="O120">
        <v>24.3</v>
      </c>
      <c r="P120">
        <v>26.3</v>
      </c>
      <c r="Q120">
        <v>2</v>
      </c>
    </row>
    <row r="121" spans="1:17" hidden="1" x14ac:dyDescent="0.25">
      <c r="A121" t="s">
        <v>238</v>
      </c>
      <c r="B121">
        <v>31.9</v>
      </c>
      <c r="C121">
        <v>30.9</v>
      </c>
      <c r="D121">
        <v>29.4</v>
      </c>
      <c r="E121">
        <v>26.9</v>
      </c>
      <c r="F121">
        <v>27.2</v>
      </c>
      <c r="G121">
        <v>28.8</v>
      </c>
      <c r="H121">
        <v>27.9</v>
      </c>
      <c r="I121">
        <v>25.2</v>
      </c>
      <c r="J121">
        <v>24</v>
      </c>
      <c r="K121">
        <v>24.4</v>
      </c>
      <c r="L121">
        <v>22.5</v>
      </c>
      <c r="M121">
        <v>21.7</v>
      </c>
      <c r="N121">
        <v>20.9</v>
      </c>
      <c r="O121">
        <v>20.100000000000001</v>
      </c>
      <c r="P121">
        <v>19.399999999999999</v>
      </c>
      <c r="Q121">
        <v>2</v>
      </c>
    </row>
    <row r="122" spans="1:17" hidden="1" x14ac:dyDescent="0.25">
      <c r="A122" t="s">
        <v>243</v>
      </c>
      <c r="B122">
        <v>34.799999999999997</v>
      </c>
      <c r="C122">
        <v>35.799999999999997</v>
      </c>
      <c r="D122">
        <v>33</v>
      </c>
      <c r="E122">
        <v>32.700000000000003</v>
      </c>
      <c r="F122">
        <v>32.299999999999997</v>
      </c>
      <c r="G122">
        <v>29.9</v>
      </c>
      <c r="H122">
        <v>28.7</v>
      </c>
      <c r="I122">
        <v>28.1</v>
      </c>
      <c r="J122">
        <v>28.2</v>
      </c>
      <c r="K122">
        <v>26.9</v>
      </c>
      <c r="L122">
        <v>26.2</v>
      </c>
      <c r="M122">
        <v>24.3</v>
      </c>
      <c r="N122">
        <v>24.1</v>
      </c>
      <c r="O122">
        <v>23.2</v>
      </c>
      <c r="P122">
        <v>25.1</v>
      </c>
      <c r="Q122">
        <v>2</v>
      </c>
    </row>
    <row r="123" spans="1:17" hidden="1" x14ac:dyDescent="0.25">
      <c r="A123" t="s">
        <v>244</v>
      </c>
      <c r="B123">
        <v>35.9</v>
      </c>
      <c r="C123">
        <v>36.700000000000003</v>
      </c>
      <c r="D123">
        <v>32</v>
      </c>
      <c r="E123">
        <v>33.4</v>
      </c>
      <c r="F123">
        <v>31</v>
      </c>
      <c r="G123">
        <v>29.4</v>
      </c>
      <c r="H123">
        <v>28.2</v>
      </c>
      <c r="I123">
        <v>29.2</v>
      </c>
      <c r="J123">
        <v>29.9</v>
      </c>
      <c r="K123">
        <v>27.4</v>
      </c>
      <c r="L123">
        <v>28.9</v>
      </c>
      <c r="M123">
        <v>24.3</v>
      </c>
      <c r="N123">
        <v>27</v>
      </c>
      <c r="O123">
        <v>25.1</v>
      </c>
      <c r="P123">
        <v>24.1</v>
      </c>
      <c r="Q123">
        <v>2</v>
      </c>
    </row>
    <row r="124" spans="1:17" hidden="1" x14ac:dyDescent="0.25">
      <c r="A124" t="s">
        <v>246</v>
      </c>
      <c r="B124">
        <v>39.799999999999997</v>
      </c>
      <c r="C124">
        <v>40.1</v>
      </c>
      <c r="D124">
        <v>37.799999999999997</v>
      </c>
      <c r="E124">
        <v>34.200000000000003</v>
      </c>
      <c r="F124">
        <v>34.299999999999997</v>
      </c>
      <c r="G124">
        <v>32.6</v>
      </c>
      <c r="H124">
        <v>32</v>
      </c>
      <c r="I124">
        <v>33.799999999999997</v>
      </c>
      <c r="J124">
        <v>32.4</v>
      </c>
      <c r="K124">
        <v>31.1</v>
      </c>
      <c r="L124">
        <v>29.6</v>
      </c>
      <c r="M124">
        <v>26.2</v>
      </c>
      <c r="N124">
        <v>29.5</v>
      </c>
      <c r="O124">
        <v>29.8</v>
      </c>
      <c r="P124">
        <v>30.9</v>
      </c>
      <c r="Q124">
        <v>2</v>
      </c>
    </row>
    <row r="125" spans="1:17" hidden="1" x14ac:dyDescent="0.25">
      <c r="A125" t="s">
        <v>247</v>
      </c>
      <c r="B125">
        <v>31.3</v>
      </c>
      <c r="C125">
        <v>31</v>
      </c>
      <c r="D125">
        <v>30.5</v>
      </c>
      <c r="E125">
        <v>31.8</v>
      </c>
      <c r="F125">
        <v>30</v>
      </c>
      <c r="G125">
        <v>28.2</v>
      </c>
      <c r="H125">
        <v>28.2</v>
      </c>
      <c r="I125">
        <v>29.6</v>
      </c>
      <c r="J125">
        <v>26.8</v>
      </c>
      <c r="K125">
        <v>25.8</v>
      </c>
      <c r="L125">
        <v>24.5</v>
      </c>
      <c r="M125">
        <v>24.3</v>
      </c>
      <c r="N125">
        <v>25.6</v>
      </c>
      <c r="O125">
        <v>24.3</v>
      </c>
      <c r="P125">
        <v>23.5</v>
      </c>
      <c r="Q125">
        <v>2</v>
      </c>
    </row>
    <row r="126" spans="1:17" hidden="1" x14ac:dyDescent="0.25">
      <c r="A126" t="s">
        <v>251</v>
      </c>
      <c r="B126">
        <v>31.1</v>
      </c>
      <c r="C126">
        <v>31.3</v>
      </c>
      <c r="D126">
        <v>30.6</v>
      </c>
      <c r="E126">
        <v>26.8</v>
      </c>
      <c r="F126">
        <v>26.2</v>
      </c>
      <c r="G126">
        <v>25</v>
      </c>
      <c r="H126">
        <v>23.9</v>
      </c>
      <c r="I126">
        <v>25.3</v>
      </c>
      <c r="J126">
        <v>23.2</v>
      </c>
      <c r="K126">
        <v>23.9</v>
      </c>
      <c r="L126">
        <v>22.1</v>
      </c>
      <c r="M126">
        <v>20.9</v>
      </c>
      <c r="N126">
        <v>22.8</v>
      </c>
      <c r="O126">
        <v>22</v>
      </c>
      <c r="P126">
        <v>20.5</v>
      </c>
      <c r="Q126">
        <v>2</v>
      </c>
    </row>
    <row r="127" spans="1:17" hidden="1" x14ac:dyDescent="0.25">
      <c r="A127" t="s">
        <v>255</v>
      </c>
      <c r="B127">
        <v>37.5</v>
      </c>
      <c r="C127">
        <v>35.299999999999997</v>
      </c>
      <c r="D127">
        <v>33</v>
      </c>
      <c r="E127">
        <v>33.1</v>
      </c>
      <c r="F127">
        <v>31.6</v>
      </c>
      <c r="G127">
        <v>28.8</v>
      </c>
      <c r="H127">
        <v>28</v>
      </c>
      <c r="I127">
        <v>28.3</v>
      </c>
      <c r="J127">
        <v>26.5</v>
      </c>
      <c r="K127">
        <v>25.9</v>
      </c>
      <c r="L127">
        <v>25.6</v>
      </c>
      <c r="M127">
        <v>24.1</v>
      </c>
      <c r="N127">
        <v>27.2</v>
      </c>
      <c r="O127">
        <v>23.5</v>
      </c>
      <c r="P127">
        <v>24.1</v>
      </c>
      <c r="Q127">
        <v>2</v>
      </c>
    </row>
    <row r="128" spans="1:17" hidden="1" x14ac:dyDescent="0.25">
      <c r="A128" t="s">
        <v>260</v>
      </c>
      <c r="B128">
        <v>33.5</v>
      </c>
      <c r="C128">
        <v>33.5</v>
      </c>
      <c r="D128">
        <v>32</v>
      </c>
      <c r="E128">
        <v>31.7</v>
      </c>
      <c r="F128">
        <v>31.4</v>
      </c>
      <c r="G128">
        <v>30.4</v>
      </c>
      <c r="H128">
        <v>26.9</v>
      </c>
      <c r="I128">
        <v>25.6</v>
      </c>
      <c r="J128">
        <v>23.6</v>
      </c>
      <c r="K128">
        <v>24.1</v>
      </c>
      <c r="L128">
        <v>24.3</v>
      </c>
      <c r="M128">
        <v>22.9</v>
      </c>
      <c r="N128">
        <v>25.9</v>
      </c>
      <c r="O128">
        <v>21.9</v>
      </c>
      <c r="P128">
        <v>23</v>
      </c>
      <c r="Q128">
        <v>2</v>
      </c>
    </row>
    <row r="129" spans="1:17" hidden="1" x14ac:dyDescent="0.25">
      <c r="A129" t="s">
        <v>266</v>
      </c>
      <c r="B129">
        <v>34</v>
      </c>
      <c r="C129">
        <v>32.5</v>
      </c>
      <c r="D129">
        <v>32.1</v>
      </c>
      <c r="E129">
        <v>29.1</v>
      </c>
      <c r="F129">
        <v>31.5</v>
      </c>
      <c r="G129">
        <v>28.5</v>
      </c>
      <c r="H129">
        <v>30.4</v>
      </c>
      <c r="I129">
        <v>29.4</v>
      </c>
      <c r="J129">
        <v>27.7</v>
      </c>
      <c r="K129">
        <v>26.6</v>
      </c>
      <c r="L129">
        <v>26.9</v>
      </c>
      <c r="M129">
        <v>24.6</v>
      </c>
      <c r="N129">
        <v>25.5</v>
      </c>
      <c r="O129">
        <v>22.8</v>
      </c>
      <c r="P129">
        <v>21.8</v>
      </c>
      <c r="Q129">
        <v>2</v>
      </c>
    </row>
    <row r="130" spans="1:17" s="9" customFormat="1" x14ac:dyDescent="0.25">
      <c r="A130" s="9" t="s">
        <v>284</v>
      </c>
      <c r="B130" s="9">
        <f>AVERAGE(B69:B129)</f>
        <v>28.995081967213114</v>
      </c>
      <c r="C130" s="9">
        <f t="shared" ref="C130:Q130" si="1">AVERAGE(C69:C129)</f>
        <v>28.439344262295077</v>
      </c>
      <c r="D130" s="9">
        <f t="shared" si="1"/>
        <v>27.567213114754093</v>
      </c>
      <c r="E130" s="9">
        <f t="shared" si="1"/>
        <v>26.629508196721318</v>
      </c>
      <c r="F130" s="9">
        <f t="shared" si="1"/>
        <v>26.177049180327867</v>
      </c>
      <c r="G130" s="9">
        <f t="shared" si="1"/>
        <v>25.403278688524594</v>
      </c>
      <c r="H130" s="9">
        <f t="shared" si="1"/>
        <v>24.581967213114769</v>
      </c>
      <c r="I130" s="9">
        <f t="shared" si="1"/>
        <v>23.963934426229507</v>
      </c>
      <c r="J130" s="9">
        <f t="shared" si="1"/>
        <v>23.38360655737705</v>
      </c>
      <c r="K130" s="9">
        <f t="shared" si="1"/>
        <v>23.036065573770493</v>
      </c>
      <c r="L130" s="9">
        <f t="shared" si="1"/>
        <v>22.560655737704913</v>
      </c>
      <c r="M130" s="9">
        <f t="shared" si="1"/>
        <v>21.065573770491806</v>
      </c>
      <c r="N130" s="9">
        <f t="shared" si="1"/>
        <v>20.9016393442623</v>
      </c>
      <c r="O130" s="9">
        <f t="shared" si="1"/>
        <v>20.368852459016388</v>
      </c>
      <c r="P130" s="9">
        <f t="shared" si="1"/>
        <v>20.388524590163932</v>
      </c>
      <c r="Q130" s="9">
        <f t="shared" si="1"/>
        <v>2</v>
      </c>
    </row>
    <row r="131" spans="1:17" hidden="1" x14ac:dyDescent="0.25">
      <c r="A131" t="s">
        <v>3</v>
      </c>
      <c r="B131">
        <v>39.1</v>
      </c>
      <c r="C131">
        <v>30.6</v>
      </c>
      <c r="D131">
        <v>27.5</v>
      </c>
      <c r="E131">
        <v>26.6</v>
      </c>
      <c r="F131">
        <v>27.3</v>
      </c>
      <c r="G131">
        <v>26</v>
      </c>
      <c r="H131">
        <v>24.1</v>
      </c>
      <c r="I131">
        <v>22.6</v>
      </c>
      <c r="J131">
        <v>23.7</v>
      </c>
      <c r="K131">
        <v>23.3</v>
      </c>
      <c r="L131">
        <v>24.2</v>
      </c>
      <c r="M131">
        <v>21.2</v>
      </c>
      <c r="N131">
        <v>20.5</v>
      </c>
      <c r="O131">
        <v>20</v>
      </c>
      <c r="P131">
        <v>19.2</v>
      </c>
      <c r="Q131">
        <v>3</v>
      </c>
    </row>
    <row r="132" spans="1:17" hidden="1" x14ac:dyDescent="0.25">
      <c r="A132" t="s">
        <v>10</v>
      </c>
      <c r="B132">
        <v>43.5</v>
      </c>
      <c r="C132">
        <v>41.5</v>
      </c>
      <c r="D132">
        <v>42.7</v>
      </c>
      <c r="E132">
        <v>42.4</v>
      </c>
      <c r="F132">
        <v>42.1</v>
      </c>
      <c r="G132">
        <v>42.4</v>
      </c>
      <c r="H132">
        <v>40.4</v>
      </c>
      <c r="I132">
        <v>41</v>
      </c>
      <c r="J132">
        <v>41</v>
      </c>
      <c r="K132">
        <v>41.5</v>
      </c>
      <c r="L132">
        <v>40.4</v>
      </c>
      <c r="M132">
        <v>38.6</v>
      </c>
      <c r="N132">
        <v>37.299999999999997</v>
      </c>
      <c r="O132">
        <v>35.299999999999997</v>
      </c>
      <c r="P132">
        <v>37</v>
      </c>
      <c r="Q132">
        <v>3</v>
      </c>
    </row>
    <row r="133" spans="1:17" hidden="1" x14ac:dyDescent="0.25">
      <c r="A133" t="s">
        <v>11</v>
      </c>
      <c r="B133">
        <v>38.1</v>
      </c>
      <c r="C133">
        <v>35.4</v>
      </c>
      <c r="D133">
        <v>35.299999999999997</v>
      </c>
      <c r="E133">
        <v>33.5</v>
      </c>
      <c r="F133">
        <v>35.200000000000003</v>
      </c>
      <c r="G133">
        <v>32</v>
      </c>
      <c r="H133">
        <v>32.200000000000003</v>
      </c>
      <c r="I133">
        <v>30.6</v>
      </c>
      <c r="J133">
        <v>31.7</v>
      </c>
      <c r="K133">
        <v>29.6</v>
      </c>
      <c r="L133">
        <v>29.4</v>
      </c>
      <c r="M133">
        <v>28.4</v>
      </c>
      <c r="N133">
        <v>27.4</v>
      </c>
      <c r="O133">
        <v>28.7</v>
      </c>
      <c r="P133">
        <v>26.9</v>
      </c>
      <c r="Q133">
        <v>3</v>
      </c>
    </row>
    <row r="134" spans="1:17" hidden="1" x14ac:dyDescent="0.25">
      <c r="A134" t="s">
        <v>28</v>
      </c>
      <c r="B134">
        <v>40.299999999999997</v>
      </c>
      <c r="C134">
        <v>38.4</v>
      </c>
      <c r="D134">
        <v>37.5</v>
      </c>
      <c r="E134">
        <v>37.5</v>
      </c>
      <c r="F134">
        <v>34.700000000000003</v>
      </c>
      <c r="G134">
        <v>30.3</v>
      </c>
      <c r="H134">
        <v>30.8</v>
      </c>
      <c r="I134">
        <v>27.7</v>
      </c>
      <c r="J134">
        <v>27.5</v>
      </c>
      <c r="K134">
        <v>27.1</v>
      </c>
      <c r="L134">
        <v>26.6</v>
      </c>
      <c r="M134">
        <v>26.2</v>
      </c>
      <c r="N134">
        <v>27.1</v>
      </c>
      <c r="O134">
        <v>25.8</v>
      </c>
      <c r="P134">
        <v>25.5</v>
      </c>
      <c r="Q134">
        <v>3</v>
      </c>
    </row>
    <row r="135" spans="1:17" hidden="1" x14ac:dyDescent="0.25">
      <c r="A135" t="s">
        <v>38</v>
      </c>
      <c r="B135">
        <v>27</v>
      </c>
      <c r="C135">
        <v>29.7</v>
      </c>
      <c r="D135">
        <v>28.8</v>
      </c>
      <c r="E135">
        <v>27.9</v>
      </c>
      <c r="F135">
        <v>26.8</v>
      </c>
      <c r="G135">
        <v>27.2</v>
      </c>
      <c r="H135">
        <v>25.9</v>
      </c>
      <c r="I135">
        <v>25.3</v>
      </c>
      <c r="J135">
        <v>23.5</v>
      </c>
      <c r="K135">
        <v>24.4</v>
      </c>
      <c r="L135">
        <v>26.4</v>
      </c>
      <c r="M135">
        <v>25.1</v>
      </c>
      <c r="N135">
        <v>22.4</v>
      </c>
      <c r="O135">
        <v>22.7</v>
      </c>
      <c r="P135">
        <v>22.3</v>
      </c>
      <c r="Q135">
        <v>3</v>
      </c>
    </row>
    <row r="136" spans="1:17" hidden="1" x14ac:dyDescent="0.25">
      <c r="A136" t="s">
        <v>39</v>
      </c>
      <c r="B136">
        <v>30.5</v>
      </c>
      <c r="C136">
        <v>33.1</v>
      </c>
      <c r="D136">
        <v>32.5</v>
      </c>
      <c r="E136">
        <v>31.4</v>
      </c>
      <c r="F136">
        <v>29.8</v>
      </c>
      <c r="G136">
        <v>29.3</v>
      </c>
      <c r="H136">
        <v>27.4</v>
      </c>
      <c r="I136">
        <v>26</v>
      </c>
      <c r="J136">
        <v>25.9</v>
      </c>
      <c r="K136">
        <v>26.4</v>
      </c>
      <c r="L136">
        <v>26.7</v>
      </c>
      <c r="M136">
        <v>27.4</v>
      </c>
      <c r="N136">
        <v>25.2</v>
      </c>
      <c r="O136">
        <v>26.7</v>
      </c>
      <c r="P136">
        <v>24.8</v>
      </c>
      <c r="Q136">
        <v>3</v>
      </c>
    </row>
    <row r="137" spans="1:17" hidden="1" x14ac:dyDescent="0.25">
      <c r="A137" t="s">
        <v>44</v>
      </c>
      <c r="B137">
        <v>27.8</v>
      </c>
      <c r="C137">
        <v>28.9</v>
      </c>
      <c r="D137">
        <v>29.1</v>
      </c>
      <c r="E137">
        <v>27.8</v>
      </c>
      <c r="F137">
        <v>27.5</v>
      </c>
      <c r="G137">
        <v>26.7</v>
      </c>
      <c r="H137">
        <v>26.4</v>
      </c>
      <c r="I137">
        <v>24.7</v>
      </c>
      <c r="J137">
        <v>23.4</v>
      </c>
      <c r="K137">
        <v>23.7</v>
      </c>
      <c r="L137">
        <v>24.1</v>
      </c>
      <c r="M137">
        <v>21.8</v>
      </c>
      <c r="N137">
        <v>22</v>
      </c>
      <c r="O137">
        <v>23.9</v>
      </c>
      <c r="P137">
        <v>23</v>
      </c>
      <c r="Q137">
        <v>3</v>
      </c>
    </row>
    <row r="138" spans="1:17" hidden="1" x14ac:dyDescent="0.25">
      <c r="A138" t="s">
        <v>46</v>
      </c>
      <c r="B138">
        <v>25.2</v>
      </c>
      <c r="C138">
        <v>26.2</v>
      </c>
      <c r="D138">
        <v>25.2</v>
      </c>
      <c r="E138">
        <v>26.2</v>
      </c>
      <c r="F138">
        <v>24.6</v>
      </c>
      <c r="G138">
        <v>24</v>
      </c>
      <c r="H138">
        <v>22</v>
      </c>
      <c r="I138">
        <v>21</v>
      </c>
      <c r="J138">
        <v>20.3</v>
      </c>
      <c r="K138">
        <v>21.2</v>
      </c>
      <c r="L138">
        <v>22.3</v>
      </c>
      <c r="M138">
        <v>22.4</v>
      </c>
      <c r="N138">
        <v>19</v>
      </c>
      <c r="O138">
        <v>20.5</v>
      </c>
      <c r="P138">
        <v>21.6</v>
      </c>
      <c r="Q138">
        <v>3</v>
      </c>
    </row>
    <row r="139" spans="1:17" hidden="1" x14ac:dyDescent="0.25">
      <c r="A139" t="s">
        <v>48</v>
      </c>
      <c r="B139">
        <v>27.7</v>
      </c>
      <c r="C139">
        <v>30</v>
      </c>
      <c r="D139">
        <v>29.6</v>
      </c>
      <c r="E139">
        <v>30.4</v>
      </c>
      <c r="F139">
        <v>30.3</v>
      </c>
      <c r="G139">
        <v>30.9</v>
      </c>
      <c r="H139">
        <v>30.2</v>
      </c>
      <c r="I139">
        <v>29.7</v>
      </c>
      <c r="J139">
        <v>29.2</v>
      </c>
      <c r="K139">
        <v>31.2</v>
      </c>
      <c r="L139">
        <v>31.1</v>
      </c>
      <c r="M139">
        <v>29.7</v>
      </c>
      <c r="N139">
        <v>28</v>
      </c>
      <c r="O139">
        <v>29.3</v>
      </c>
      <c r="P139">
        <v>32.4</v>
      </c>
      <c r="Q139">
        <v>3</v>
      </c>
    </row>
    <row r="140" spans="1:17" hidden="1" x14ac:dyDescent="0.25">
      <c r="A140" t="s">
        <v>56</v>
      </c>
      <c r="B140">
        <v>25.2</v>
      </c>
      <c r="C140">
        <v>27</v>
      </c>
      <c r="D140">
        <v>26.6</v>
      </c>
      <c r="E140">
        <v>26.2</v>
      </c>
      <c r="F140">
        <v>26</v>
      </c>
      <c r="G140">
        <v>24.7</v>
      </c>
      <c r="H140">
        <v>22.7</v>
      </c>
      <c r="I140">
        <v>22</v>
      </c>
      <c r="J140">
        <v>22.4</v>
      </c>
      <c r="K140">
        <v>23.1</v>
      </c>
      <c r="L140">
        <v>24.1</v>
      </c>
      <c r="M140">
        <v>22.1</v>
      </c>
      <c r="N140">
        <v>19.2</v>
      </c>
      <c r="O140">
        <v>20.5</v>
      </c>
      <c r="P140">
        <v>23</v>
      </c>
      <c r="Q140">
        <v>3</v>
      </c>
    </row>
    <row r="141" spans="1:17" hidden="1" x14ac:dyDescent="0.25">
      <c r="A141" t="s">
        <v>58</v>
      </c>
      <c r="B141">
        <v>20.6</v>
      </c>
      <c r="C141">
        <v>22.3</v>
      </c>
      <c r="D141">
        <v>22.2</v>
      </c>
      <c r="E141">
        <v>21.3</v>
      </c>
      <c r="F141">
        <v>20.3</v>
      </c>
      <c r="G141">
        <v>21</v>
      </c>
      <c r="H141">
        <v>19.7</v>
      </c>
      <c r="I141">
        <v>18.5</v>
      </c>
      <c r="J141">
        <v>18.5</v>
      </c>
      <c r="K141">
        <v>17.600000000000001</v>
      </c>
      <c r="L141">
        <v>20.100000000000001</v>
      </c>
      <c r="M141">
        <v>18.600000000000001</v>
      </c>
      <c r="N141">
        <v>17.2</v>
      </c>
      <c r="O141">
        <v>18</v>
      </c>
      <c r="P141">
        <v>17.899999999999999</v>
      </c>
      <c r="Q141">
        <v>3</v>
      </c>
    </row>
    <row r="142" spans="1:17" hidden="1" x14ac:dyDescent="0.25">
      <c r="A142" t="s">
        <v>61</v>
      </c>
      <c r="B142">
        <v>26.7</v>
      </c>
      <c r="C142">
        <v>28.7</v>
      </c>
      <c r="D142">
        <v>28</v>
      </c>
      <c r="E142">
        <v>27.5</v>
      </c>
      <c r="F142">
        <v>26.3</v>
      </c>
      <c r="G142">
        <v>25.3</v>
      </c>
      <c r="H142">
        <v>25.5</v>
      </c>
      <c r="I142">
        <v>23.6</v>
      </c>
      <c r="J142">
        <v>23.2</v>
      </c>
      <c r="K142">
        <v>23.6</v>
      </c>
      <c r="L142">
        <v>25.8</v>
      </c>
      <c r="M142">
        <v>24.6</v>
      </c>
      <c r="N142">
        <v>21.1</v>
      </c>
      <c r="O142">
        <v>21.1</v>
      </c>
      <c r="P142">
        <v>20.9</v>
      </c>
      <c r="Q142">
        <v>3</v>
      </c>
    </row>
    <row r="143" spans="1:17" hidden="1" x14ac:dyDescent="0.25">
      <c r="A143" t="s">
        <v>65</v>
      </c>
      <c r="B143">
        <v>23.4</v>
      </c>
      <c r="C143">
        <v>24.8</v>
      </c>
      <c r="D143">
        <v>24.9</v>
      </c>
      <c r="E143">
        <v>24.4</v>
      </c>
      <c r="F143">
        <v>22.8</v>
      </c>
      <c r="G143">
        <v>22.8</v>
      </c>
      <c r="H143">
        <v>22.4</v>
      </c>
      <c r="I143">
        <v>20.2</v>
      </c>
      <c r="J143">
        <v>20.3</v>
      </c>
      <c r="K143">
        <v>20.9</v>
      </c>
      <c r="L143">
        <v>22.9</v>
      </c>
      <c r="M143">
        <v>21.5</v>
      </c>
      <c r="N143">
        <v>19.899999999999999</v>
      </c>
      <c r="O143">
        <v>20.9</v>
      </c>
      <c r="P143">
        <v>21.5</v>
      </c>
      <c r="Q143">
        <v>3</v>
      </c>
    </row>
    <row r="144" spans="1:17" hidden="1" x14ac:dyDescent="0.25">
      <c r="A144" t="s">
        <v>67</v>
      </c>
      <c r="B144">
        <v>48.1</v>
      </c>
      <c r="C144">
        <v>47</v>
      </c>
      <c r="D144">
        <v>46.2</v>
      </c>
      <c r="E144">
        <v>45.4</v>
      </c>
      <c r="F144">
        <v>43.1</v>
      </c>
      <c r="G144">
        <v>41.4</v>
      </c>
      <c r="H144">
        <v>41</v>
      </c>
      <c r="I144">
        <v>40.9</v>
      </c>
      <c r="J144">
        <v>39.9</v>
      </c>
      <c r="K144">
        <v>38.9</v>
      </c>
      <c r="L144">
        <v>37.9</v>
      </c>
      <c r="M144">
        <v>37</v>
      </c>
      <c r="N144">
        <v>36.1</v>
      </c>
      <c r="O144">
        <v>35.200000000000003</v>
      </c>
      <c r="P144">
        <v>34.4</v>
      </c>
      <c r="Q144">
        <v>3</v>
      </c>
    </row>
    <row r="145" spans="1:17" hidden="1" x14ac:dyDescent="0.25">
      <c r="A145" t="s">
        <v>85</v>
      </c>
      <c r="B145">
        <v>33.4</v>
      </c>
      <c r="C145">
        <v>32.1</v>
      </c>
      <c r="D145">
        <v>31.3</v>
      </c>
      <c r="E145">
        <v>31</v>
      </c>
      <c r="F145">
        <v>30.1</v>
      </c>
      <c r="G145">
        <v>29.7</v>
      </c>
      <c r="H145">
        <v>29.3</v>
      </c>
      <c r="I145">
        <v>28.6</v>
      </c>
      <c r="J145">
        <v>28.3</v>
      </c>
      <c r="K145">
        <v>27.2</v>
      </c>
      <c r="L145">
        <v>24.2</v>
      </c>
      <c r="M145">
        <v>23</v>
      </c>
      <c r="N145">
        <v>21.4</v>
      </c>
      <c r="O145">
        <v>20.3</v>
      </c>
      <c r="P145">
        <v>18.7</v>
      </c>
      <c r="Q145">
        <v>3</v>
      </c>
    </row>
    <row r="146" spans="1:17" hidden="1" x14ac:dyDescent="0.25">
      <c r="A146" t="s">
        <v>88</v>
      </c>
      <c r="B146">
        <v>47</v>
      </c>
      <c r="C146">
        <v>46.8</v>
      </c>
      <c r="D146">
        <v>46</v>
      </c>
      <c r="E146">
        <v>44.5</v>
      </c>
      <c r="F146">
        <v>43.7</v>
      </c>
      <c r="G146">
        <v>43.3</v>
      </c>
      <c r="H146">
        <v>41.7</v>
      </c>
      <c r="I146">
        <v>42.4</v>
      </c>
      <c r="J146">
        <v>41.8</v>
      </c>
      <c r="K146">
        <v>40.799999999999997</v>
      </c>
      <c r="L146">
        <v>37.200000000000003</v>
      </c>
      <c r="M146">
        <v>35.9</v>
      </c>
      <c r="N146">
        <v>33.799999999999997</v>
      </c>
      <c r="O146">
        <v>33</v>
      </c>
      <c r="P146">
        <v>32</v>
      </c>
      <c r="Q146">
        <v>3</v>
      </c>
    </row>
    <row r="147" spans="1:17" hidden="1" x14ac:dyDescent="0.25">
      <c r="A147" t="s">
        <v>93</v>
      </c>
      <c r="B147">
        <v>34.5</v>
      </c>
      <c r="C147">
        <v>33.700000000000003</v>
      </c>
      <c r="D147">
        <v>34</v>
      </c>
      <c r="E147">
        <v>33.299999999999997</v>
      </c>
      <c r="F147">
        <v>31.5</v>
      </c>
      <c r="G147">
        <v>30.9</v>
      </c>
      <c r="H147">
        <v>30.2</v>
      </c>
      <c r="I147">
        <v>29.6</v>
      </c>
      <c r="J147">
        <v>28.9</v>
      </c>
      <c r="K147">
        <v>28.6</v>
      </c>
      <c r="L147">
        <v>27.7</v>
      </c>
      <c r="M147">
        <v>26.8</v>
      </c>
      <c r="N147">
        <v>24.8</v>
      </c>
      <c r="O147">
        <v>23.7</v>
      </c>
      <c r="P147">
        <v>23.4</v>
      </c>
      <c r="Q147">
        <v>3</v>
      </c>
    </row>
    <row r="148" spans="1:17" hidden="1" x14ac:dyDescent="0.25">
      <c r="A148" t="s">
        <v>105</v>
      </c>
      <c r="B148">
        <v>50.2</v>
      </c>
      <c r="C148">
        <v>49.3</v>
      </c>
      <c r="D148">
        <v>48.9</v>
      </c>
      <c r="E148">
        <v>49.2</v>
      </c>
      <c r="F148">
        <v>46.8</v>
      </c>
      <c r="G148">
        <v>45.5</v>
      </c>
      <c r="H148">
        <v>45</v>
      </c>
      <c r="I148">
        <v>45.7</v>
      </c>
      <c r="J148">
        <v>43.5</v>
      </c>
      <c r="K148">
        <v>42.4</v>
      </c>
      <c r="L148">
        <v>41.6</v>
      </c>
      <c r="M148">
        <v>41.6</v>
      </c>
      <c r="N148">
        <v>41</v>
      </c>
      <c r="O148">
        <v>40.1</v>
      </c>
      <c r="P148">
        <v>39.4</v>
      </c>
      <c r="Q148">
        <v>3</v>
      </c>
    </row>
    <row r="149" spans="1:17" hidden="1" x14ac:dyDescent="0.25">
      <c r="A149" t="s">
        <v>113</v>
      </c>
      <c r="B149">
        <v>27.3</v>
      </c>
      <c r="C149">
        <v>27.1</v>
      </c>
      <c r="D149">
        <v>27.5</v>
      </c>
      <c r="E149">
        <v>25.4</v>
      </c>
      <c r="F149">
        <v>24.9</v>
      </c>
      <c r="G149">
        <v>23.7</v>
      </c>
      <c r="H149">
        <v>21.1</v>
      </c>
      <c r="I149">
        <v>20.6</v>
      </c>
      <c r="J149">
        <v>20.2</v>
      </c>
      <c r="K149">
        <v>18.600000000000001</v>
      </c>
      <c r="L149">
        <v>21</v>
      </c>
      <c r="M149">
        <v>20.2</v>
      </c>
      <c r="N149">
        <v>16.600000000000001</v>
      </c>
      <c r="O149">
        <v>15.3</v>
      </c>
      <c r="P149">
        <v>16.5</v>
      </c>
      <c r="Q149">
        <v>3</v>
      </c>
    </row>
    <row r="150" spans="1:17" hidden="1" x14ac:dyDescent="0.25">
      <c r="A150" t="s">
        <v>117</v>
      </c>
      <c r="B150">
        <v>28.1</v>
      </c>
      <c r="C150">
        <v>27.6</v>
      </c>
      <c r="D150">
        <v>25.5</v>
      </c>
      <c r="E150">
        <v>24.7</v>
      </c>
      <c r="F150">
        <v>23.9</v>
      </c>
      <c r="G150">
        <v>21.5</v>
      </c>
      <c r="H150">
        <v>20.100000000000001</v>
      </c>
      <c r="I150">
        <v>21.5</v>
      </c>
      <c r="J150">
        <v>20.100000000000001</v>
      </c>
      <c r="K150">
        <v>20.2</v>
      </c>
      <c r="L150">
        <v>17.2</v>
      </c>
      <c r="M150">
        <v>17.2</v>
      </c>
      <c r="N150">
        <v>18.2</v>
      </c>
      <c r="O150">
        <v>18</v>
      </c>
      <c r="P150">
        <v>18.2</v>
      </c>
      <c r="Q150">
        <v>3</v>
      </c>
    </row>
    <row r="151" spans="1:17" hidden="1" x14ac:dyDescent="0.25">
      <c r="A151" t="s">
        <v>121</v>
      </c>
      <c r="B151">
        <v>33.6</v>
      </c>
      <c r="C151">
        <v>33.4</v>
      </c>
      <c r="D151">
        <v>31.9</v>
      </c>
      <c r="E151">
        <v>30</v>
      </c>
      <c r="F151">
        <v>27.9</v>
      </c>
      <c r="G151">
        <v>27.9</v>
      </c>
      <c r="H151">
        <v>27.8</v>
      </c>
      <c r="I151">
        <v>30.2</v>
      </c>
      <c r="J151">
        <v>27.7</v>
      </c>
      <c r="K151">
        <v>27.1</v>
      </c>
      <c r="L151">
        <v>23.1</v>
      </c>
      <c r="M151">
        <v>22.3</v>
      </c>
      <c r="N151">
        <v>23.2</v>
      </c>
      <c r="O151">
        <v>22.5</v>
      </c>
      <c r="P151">
        <v>20.100000000000001</v>
      </c>
      <c r="Q151">
        <v>3</v>
      </c>
    </row>
    <row r="152" spans="1:17" hidden="1" x14ac:dyDescent="0.25">
      <c r="A152" t="s">
        <v>123</v>
      </c>
      <c r="B152">
        <v>32.700000000000003</v>
      </c>
      <c r="C152">
        <v>29</v>
      </c>
      <c r="D152">
        <v>27.4</v>
      </c>
      <c r="E152">
        <v>26.8</v>
      </c>
      <c r="F152">
        <v>29</v>
      </c>
      <c r="G152">
        <v>27</v>
      </c>
      <c r="H152">
        <v>24.3</v>
      </c>
      <c r="I152">
        <v>23.7</v>
      </c>
      <c r="J152">
        <v>22.7</v>
      </c>
      <c r="K152">
        <v>21.8</v>
      </c>
      <c r="L152">
        <v>21.5</v>
      </c>
      <c r="M152">
        <v>21.5</v>
      </c>
      <c r="N152">
        <v>20.399999999999999</v>
      </c>
      <c r="O152">
        <v>20.3</v>
      </c>
      <c r="P152">
        <v>20</v>
      </c>
      <c r="Q152">
        <v>3</v>
      </c>
    </row>
    <row r="153" spans="1:17" hidden="1" x14ac:dyDescent="0.25">
      <c r="A153" t="s">
        <v>124</v>
      </c>
      <c r="B153">
        <v>41.8</v>
      </c>
      <c r="C153">
        <v>39.9</v>
      </c>
      <c r="D153">
        <v>36.1</v>
      </c>
      <c r="E153">
        <v>36.6</v>
      </c>
      <c r="F153">
        <v>34.9</v>
      </c>
      <c r="G153">
        <v>34.4</v>
      </c>
      <c r="H153">
        <v>30.8</v>
      </c>
      <c r="I153">
        <v>28.9</v>
      </c>
      <c r="J153">
        <v>31.2</v>
      </c>
      <c r="K153">
        <v>27.9</v>
      </c>
      <c r="L153">
        <v>26.9</v>
      </c>
      <c r="M153">
        <v>25.1</v>
      </c>
      <c r="N153">
        <v>26.5</v>
      </c>
      <c r="O153">
        <v>26.1</v>
      </c>
      <c r="P153">
        <v>23.2</v>
      </c>
      <c r="Q153">
        <v>3</v>
      </c>
    </row>
    <row r="154" spans="1:17" hidden="1" x14ac:dyDescent="0.25">
      <c r="A154" t="s">
        <v>128</v>
      </c>
      <c r="B154">
        <v>31.4</v>
      </c>
      <c r="C154">
        <v>29</v>
      </c>
      <c r="D154">
        <v>26.7</v>
      </c>
      <c r="E154">
        <v>26.1</v>
      </c>
      <c r="F154">
        <v>25.2</v>
      </c>
      <c r="G154">
        <v>26</v>
      </c>
      <c r="H154">
        <v>26.6</v>
      </c>
      <c r="I154">
        <v>26.2</v>
      </c>
      <c r="J154">
        <v>23.3</v>
      </c>
      <c r="K154">
        <v>23.5</v>
      </c>
      <c r="L154">
        <v>23.8</v>
      </c>
      <c r="M154">
        <v>24.8</v>
      </c>
      <c r="N154">
        <v>19.899999999999999</v>
      </c>
      <c r="O154">
        <v>19.3</v>
      </c>
      <c r="P154">
        <v>19.3</v>
      </c>
      <c r="Q154">
        <v>3</v>
      </c>
    </row>
    <row r="155" spans="1:17" hidden="1" x14ac:dyDescent="0.25">
      <c r="A155" t="s">
        <v>133</v>
      </c>
      <c r="B155">
        <v>35.299999999999997</v>
      </c>
      <c r="C155">
        <v>33.200000000000003</v>
      </c>
      <c r="D155">
        <v>32.4</v>
      </c>
      <c r="E155">
        <v>31.9</v>
      </c>
      <c r="F155">
        <v>29.9</v>
      </c>
      <c r="G155">
        <v>29.4</v>
      </c>
      <c r="H155">
        <v>29.4</v>
      </c>
      <c r="I155">
        <v>27.9</v>
      </c>
      <c r="J155">
        <v>27.5</v>
      </c>
      <c r="K155">
        <v>26.6</v>
      </c>
      <c r="L155">
        <v>25.8</v>
      </c>
      <c r="M155">
        <v>23</v>
      </c>
      <c r="N155">
        <v>21.3</v>
      </c>
      <c r="O155">
        <v>20.9</v>
      </c>
      <c r="P155">
        <v>21.4</v>
      </c>
      <c r="Q155">
        <v>3</v>
      </c>
    </row>
    <row r="156" spans="1:17" hidden="1" x14ac:dyDescent="0.25">
      <c r="A156" t="s">
        <v>149</v>
      </c>
      <c r="B156">
        <v>14</v>
      </c>
      <c r="C156">
        <v>13.2</v>
      </c>
      <c r="D156">
        <v>12.4</v>
      </c>
      <c r="E156">
        <v>11.6</v>
      </c>
      <c r="F156">
        <v>11.6</v>
      </c>
      <c r="G156">
        <v>11.2</v>
      </c>
      <c r="H156">
        <v>11.9</v>
      </c>
      <c r="I156">
        <v>11.2</v>
      </c>
      <c r="J156">
        <v>10.5</v>
      </c>
      <c r="K156">
        <v>9.4</v>
      </c>
      <c r="L156">
        <v>9.1999999999999993</v>
      </c>
      <c r="M156">
        <v>9.1</v>
      </c>
      <c r="N156">
        <v>9.1</v>
      </c>
      <c r="O156">
        <v>8.9</v>
      </c>
      <c r="P156">
        <v>8.6</v>
      </c>
      <c r="Q156">
        <v>3</v>
      </c>
    </row>
    <row r="157" spans="1:17" hidden="1" x14ac:dyDescent="0.25">
      <c r="A157" t="s">
        <v>172</v>
      </c>
      <c r="B157">
        <v>34</v>
      </c>
      <c r="C157">
        <v>32.9</v>
      </c>
      <c r="D157">
        <v>31.2</v>
      </c>
      <c r="E157">
        <v>30</v>
      </c>
      <c r="F157">
        <v>30.9</v>
      </c>
      <c r="G157">
        <v>31.8</v>
      </c>
      <c r="H157">
        <v>30.8</v>
      </c>
      <c r="I157">
        <v>29.5</v>
      </c>
      <c r="J157">
        <v>29.4</v>
      </c>
      <c r="K157">
        <v>27.9</v>
      </c>
      <c r="L157">
        <v>27.5</v>
      </c>
      <c r="M157">
        <v>26.5</v>
      </c>
      <c r="N157">
        <v>24.1</v>
      </c>
      <c r="O157">
        <v>23</v>
      </c>
      <c r="P157">
        <v>23.6</v>
      </c>
      <c r="Q157">
        <v>3</v>
      </c>
    </row>
    <row r="158" spans="1:17" hidden="1" x14ac:dyDescent="0.25">
      <c r="A158" t="s">
        <v>180</v>
      </c>
      <c r="B158">
        <v>53.4</v>
      </c>
      <c r="C158">
        <v>51</v>
      </c>
      <c r="D158">
        <v>50.1</v>
      </c>
      <c r="E158">
        <v>48.8</v>
      </c>
      <c r="F158">
        <v>47.9</v>
      </c>
      <c r="G158">
        <v>47.4</v>
      </c>
      <c r="H158">
        <v>48.3</v>
      </c>
      <c r="I158">
        <v>46.4</v>
      </c>
      <c r="J158">
        <v>45.7</v>
      </c>
      <c r="K158">
        <v>44.9</v>
      </c>
      <c r="L158">
        <v>42.9</v>
      </c>
      <c r="M158">
        <v>41.5</v>
      </c>
      <c r="N158">
        <v>44.5</v>
      </c>
      <c r="O158">
        <v>46.1</v>
      </c>
      <c r="P158">
        <v>43.5</v>
      </c>
      <c r="Q158">
        <v>3</v>
      </c>
    </row>
    <row r="159" spans="1:17" hidden="1" x14ac:dyDescent="0.25">
      <c r="A159" t="s">
        <v>190</v>
      </c>
      <c r="B159">
        <v>25</v>
      </c>
      <c r="C159">
        <v>24.4</v>
      </c>
      <c r="D159">
        <v>23.3</v>
      </c>
      <c r="E159">
        <v>22.7</v>
      </c>
      <c r="F159">
        <v>21.7</v>
      </c>
      <c r="G159">
        <v>20.5</v>
      </c>
      <c r="H159">
        <v>17.600000000000001</v>
      </c>
      <c r="I159">
        <v>16.600000000000001</v>
      </c>
      <c r="J159">
        <v>16.600000000000001</v>
      </c>
      <c r="K159">
        <v>15.4</v>
      </c>
      <c r="L159">
        <v>14.6</v>
      </c>
      <c r="M159">
        <v>13</v>
      </c>
      <c r="N159">
        <v>10.6</v>
      </c>
      <c r="O159">
        <v>9.1</v>
      </c>
      <c r="P159">
        <v>7.9</v>
      </c>
      <c r="Q159">
        <v>3</v>
      </c>
    </row>
    <row r="160" spans="1:17" hidden="1" x14ac:dyDescent="0.25">
      <c r="A160" t="s">
        <v>195</v>
      </c>
      <c r="B160">
        <v>24.6</v>
      </c>
      <c r="C160">
        <v>23.4</v>
      </c>
      <c r="D160">
        <v>22.4</v>
      </c>
      <c r="E160">
        <v>21.5</v>
      </c>
      <c r="F160">
        <v>20.3</v>
      </c>
      <c r="G160">
        <v>17.5</v>
      </c>
      <c r="H160">
        <v>17.2</v>
      </c>
      <c r="I160">
        <v>16.2</v>
      </c>
      <c r="J160">
        <v>16.399999999999999</v>
      </c>
      <c r="K160">
        <v>15.4</v>
      </c>
      <c r="L160">
        <v>13.8</v>
      </c>
      <c r="M160">
        <v>12.7</v>
      </c>
      <c r="N160">
        <v>10.6</v>
      </c>
      <c r="O160">
        <v>10.1</v>
      </c>
      <c r="P160">
        <v>9.8000000000000007</v>
      </c>
      <c r="Q160">
        <v>3</v>
      </c>
    </row>
    <row r="161" spans="1:17" hidden="1" x14ac:dyDescent="0.25">
      <c r="A161" t="s">
        <v>203</v>
      </c>
      <c r="B161">
        <v>18.2</v>
      </c>
      <c r="C161">
        <v>16.5</v>
      </c>
      <c r="D161">
        <v>16.399999999999999</v>
      </c>
      <c r="E161">
        <v>14.8</v>
      </c>
      <c r="F161">
        <v>12.8</v>
      </c>
      <c r="G161">
        <v>12.5</v>
      </c>
      <c r="H161">
        <v>11.8</v>
      </c>
      <c r="I161">
        <v>10.8</v>
      </c>
      <c r="J161">
        <v>10.6</v>
      </c>
      <c r="K161">
        <v>9.8000000000000007</v>
      </c>
      <c r="L161">
        <v>9.4</v>
      </c>
      <c r="M161">
        <v>8.1</v>
      </c>
      <c r="N161">
        <v>7.2</v>
      </c>
      <c r="O161">
        <v>7.5</v>
      </c>
      <c r="P161">
        <v>6.9</v>
      </c>
      <c r="Q161">
        <v>3</v>
      </c>
    </row>
    <row r="162" spans="1:17" hidden="1" x14ac:dyDescent="0.25">
      <c r="A162" t="s">
        <v>206</v>
      </c>
      <c r="B162">
        <v>31</v>
      </c>
      <c r="C162">
        <v>27</v>
      </c>
      <c r="D162">
        <v>24.9</v>
      </c>
      <c r="E162">
        <v>24.2</v>
      </c>
      <c r="F162">
        <v>22.9</v>
      </c>
      <c r="G162">
        <v>21.8</v>
      </c>
      <c r="H162">
        <v>21.1</v>
      </c>
      <c r="I162">
        <v>20.5</v>
      </c>
      <c r="J162">
        <v>20.5</v>
      </c>
      <c r="K162">
        <v>20.100000000000001</v>
      </c>
      <c r="L162">
        <v>19.399999999999999</v>
      </c>
      <c r="M162">
        <v>17.899999999999999</v>
      </c>
      <c r="N162">
        <v>14.8</v>
      </c>
      <c r="O162">
        <v>14.6</v>
      </c>
      <c r="P162">
        <v>14.3</v>
      </c>
      <c r="Q162">
        <v>3</v>
      </c>
    </row>
    <row r="163" spans="1:17" hidden="1" x14ac:dyDescent="0.25">
      <c r="A163" t="s">
        <v>215</v>
      </c>
      <c r="B163">
        <v>35</v>
      </c>
      <c r="C163">
        <v>33.1</v>
      </c>
      <c r="D163">
        <v>31.9</v>
      </c>
      <c r="E163">
        <v>31</v>
      </c>
      <c r="F163">
        <v>28.3</v>
      </c>
      <c r="G163">
        <v>27.7</v>
      </c>
      <c r="H163">
        <v>27.7</v>
      </c>
      <c r="I163">
        <v>26.3</v>
      </c>
      <c r="J163">
        <v>26.5</v>
      </c>
      <c r="K163">
        <v>25.4</v>
      </c>
      <c r="L163">
        <v>24.2</v>
      </c>
      <c r="M163">
        <v>22.6</v>
      </c>
      <c r="N163">
        <v>22.1</v>
      </c>
      <c r="O163">
        <v>20.3</v>
      </c>
      <c r="P163">
        <v>20.100000000000001</v>
      </c>
      <c r="Q163">
        <v>3</v>
      </c>
    </row>
    <row r="164" spans="1:17" hidden="1" x14ac:dyDescent="0.25">
      <c r="A164" t="s">
        <v>222</v>
      </c>
      <c r="B164">
        <v>38.799999999999997</v>
      </c>
      <c r="C164">
        <v>36.5</v>
      </c>
      <c r="D164">
        <v>35.4</v>
      </c>
      <c r="E164">
        <v>34.1</v>
      </c>
      <c r="F164">
        <v>33</v>
      </c>
      <c r="G164">
        <v>31.8</v>
      </c>
      <c r="H164">
        <v>31</v>
      </c>
      <c r="I164">
        <v>31.2</v>
      </c>
      <c r="J164">
        <v>29.6</v>
      </c>
      <c r="K164">
        <v>28.2</v>
      </c>
      <c r="L164">
        <v>27.9</v>
      </c>
      <c r="M164">
        <v>26.6</v>
      </c>
      <c r="N164">
        <v>26.3</v>
      </c>
      <c r="O164">
        <v>24.9</v>
      </c>
      <c r="P164">
        <v>30.2</v>
      </c>
      <c r="Q164">
        <v>3</v>
      </c>
    </row>
    <row r="165" spans="1:17" hidden="1" x14ac:dyDescent="0.25">
      <c r="A165" t="s">
        <v>235</v>
      </c>
      <c r="B165">
        <v>37.700000000000003</v>
      </c>
      <c r="C165">
        <v>36.1</v>
      </c>
      <c r="D165">
        <v>34.799999999999997</v>
      </c>
      <c r="E165">
        <v>34.1</v>
      </c>
      <c r="F165">
        <v>31.4</v>
      </c>
      <c r="G165">
        <v>30.5</v>
      </c>
      <c r="H165">
        <v>28.2</v>
      </c>
      <c r="I165">
        <v>29</v>
      </c>
      <c r="J165">
        <v>28.9</v>
      </c>
      <c r="K165">
        <v>27</v>
      </c>
      <c r="L165">
        <v>26</v>
      </c>
      <c r="M165">
        <v>24.5</v>
      </c>
      <c r="N165">
        <v>26.3</v>
      </c>
      <c r="O165">
        <v>24.5</v>
      </c>
      <c r="P165">
        <v>26</v>
      </c>
      <c r="Q165">
        <v>3</v>
      </c>
    </row>
    <row r="166" spans="1:17" hidden="1" x14ac:dyDescent="0.25">
      <c r="A166" t="s">
        <v>242</v>
      </c>
      <c r="B166">
        <v>34.200000000000003</v>
      </c>
      <c r="C166">
        <v>34.4</v>
      </c>
      <c r="D166">
        <v>32.799999999999997</v>
      </c>
      <c r="E166">
        <v>30.4</v>
      </c>
      <c r="F166">
        <v>29.9</v>
      </c>
      <c r="G166">
        <v>30.7</v>
      </c>
      <c r="H166">
        <v>26.8</v>
      </c>
      <c r="I166">
        <v>27.2</v>
      </c>
      <c r="J166">
        <v>26.7</v>
      </c>
      <c r="K166">
        <v>27</v>
      </c>
      <c r="L166">
        <v>26.6</v>
      </c>
      <c r="M166">
        <v>26.2</v>
      </c>
      <c r="N166">
        <v>26.2</v>
      </c>
      <c r="O166">
        <v>24.3</v>
      </c>
      <c r="P166">
        <v>26.3</v>
      </c>
      <c r="Q166">
        <v>3</v>
      </c>
    </row>
    <row r="167" spans="1:17" hidden="1" x14ac:dyDescent="0.25">
      <c r="A167" t="s">
        <v>248</v>
      </c>
      <c r="B167">
        <v>30.9</v>
      </c>
      <c r="C167">
        <v>29.8</v>
      </c>
      <c r="D167">
        <v>30</v>
      </c>
      <c r="E167">
        <v>27.3</v>
      </c>
      <c r="F167">
        <v>26.4</v>
      </c>
      <c r="G167">
        <v>26.7</v>
      </c>
      <c r="H167">
        <v>26</v>
      </c>
      <c r="I167">
        <v>25.9</v>
      </c>
      <c r="J167">
        <v>24.2</v>
      </c>
      <c r="K167">
        <v>24.4</v>
      </c>
      <c r="L167">
        <v>24.6</v>
      </c>
      <c r="M167">
        <v>22.8</v>
      </c>
      <c r="N167">
        <v>22.8</v>
      </c>
      <c r="O167">
        <v>22</v>
      </c>
      <c r="P167">
        <v>23.1</v>
      </c>
      <c r="Q167">
        <v>3</v>
      </c>
    </row>
    <row r="168" spans="1:17" hidden="1" x14ac:dyDescent="0.25">
      <c r="A168" t="s">
        <v>249</v>
      </c>
      <c r="B168">
        <v>37</v>
      </c>
      <c r="C168">
        <v>37.6</v>
      </c>
      <c r="D168">
        <v>36.700000000000003</v>
      </c>
      <c r="E168">
        <v>32.200000000000003</v>
      </c>
      <c r="F168">
        <v>32.6</v>
      </c>
      <c r="G168">
        <v>31.1</v>
      </c>
      <c r="H168">
        <v>28.4</v>
      </c>
      <c r="I168">
        <v>29.8</v>
      </c>
      <c r="J168">
        <v>26.9</v>
      </c>
      <c r="K168">
        <v>26.7</v>
      </c>
      <c r="L168">
        <v>28.3</v>
      </c>
      <c r="M168">
        <v>26.5</v>
      </c>
      <c r="N168">
        <v>26.4</v>
      </c>
      <c r="O168">
        <v>26.2</v>
      </c>
      <c r="P168">
        <v>25.4</v>
      </c>
      <c r="Q168">
        <v>3</v>
      </c>
    </row>
    <row r="169" spans="1:17" hidden="1" x14ac:dyDescent="0.25">
      <c r="A169" t="s">
        <v>250</v>
      </c>
      <c r="B169">
        <v>45.2</v>
      </c>
      <c r="C169">
        <v>41.6</v>
      </c>
      <c r="D169">
        <v>43.5</v>
      </c>
      <c r="E169">
        <v>39.700000000000003</v>
      </c>
      <c r="F169">
        <v>38</v>
      </c>
      <c r="G169">
        <v>34.200000000000003</v>
      </c>
      <c r="H169">
        <v>33.5</v>
      </c>
      <c r="I169">
        <v>33.5</v>
      </c>
      <c r="J169">
        <v>33</v>
      </c>
      <c r="K169">
        <v>32.799999999999997</v>
      </c>
      <c r="L169">
        <v>32.6</v>
      </c>
      <c r="M169">
        <v>31.4</v>
      </c>
      <c r="N169">
        <v>32.4</v>
      </c>
      <c r="O169">
        <v>33.299999999999997</v>
      </c>
      <c r="P169">
        <v>31.8</v>
      </c>
      <c r="Q169">
        <v>3</v>
      </c>
    </row>
    <row r="170" spans="1:17" hidden="1" x14ac:dyDescent="0.25">
      <c r="A170" t="s">
        <v>253</v>
      </c>
      <c r="B170">
        <v>45.3</v>
      </c>
      <c r="C170">
        <v>44.2</v>
      </c>
      <c r="D170">
        <v>45.1</v>
      </c>
      <c r="E170">
        <v>43.1</v>
      </c>
      <c r="F170">
        <v>40.9</v>
      </c>
      <c r="G170">
        <v>39.299999999999997</v>
      </c>
      <c r="H170">
        <v>37.700000000000003</v>
      </c>
      <c r="I170">
        <v>38.6</v>
      </c>
      <c r="J170">
        <v>36.799999999999997</v>
      </c>
      <c r="K170">
        <v>37.1</v>
      </c>
      <c r="L170">
        <v>35.200000000000003</v>
      </c>
      <c r="M170">
        <v>32.4</v>
      </c>
      <c r="N170">
        <v>35.5</v>
      </c>
      <c r="O170">
        <v>35.4</v>
      </c>
      <c r="P170">
        <v>35.200000000000003</v>
      </c>
      <c r="Q170">
        <v>3</v>
      </c>
    </row>
    <row r="171" spans="1:17" hidden="1" x14ac:dyDescent="0.25">
      <c r="A171" t="s">
        <v>254</v>
      </c>
      <c r="B171">
        <v>43.5</v>
      </c>
      <c r="C171">
        <v>42.1</v>
      </c>
      <c r="D171">
        <v>40.200000000000003</v>
      </c>
      <c r="E171">
        <v>38.299999999999997</v>
      </c>
      <c r="F171">
        <v>35.200000000000003</v>
      </c>
      <c r="G171">
        <v>33.1</v>
      </c>
      <c r="H171">
        <v>32.200000000000003</v>
      </c>
      <c r="I171">
        <v>31</v>
      </c>
      <c r="J171">
        <v>30.8</v>
      </c>
      <c r="K171">
        <v>30.3</v>
      </c>
      <c r="L171">
        <v>30.5</v>
      </c>
      <c r="M171">
        <v>30.9</v>
      </c>
      <c r="N171">
        <v>33.799999999999997</v>
      </c>
      <c r="O171">
        <v>29.8</v>
      </c>
      <c r="P171">
        <v>26.7</v>
      </c>
      <c r="Q171">
        <v>3</v>
      </c>
    </row>
    <row r="172" spans="1:17" hidden="1" x14ac:dyDescent="0.25">
      <c r="A172" t="s">
        <v>256</v>
      </c>
      <c r="B172">
        <v>44.7</v>
      </c>
      <c r="C172">
        <v>40.799999999999997</v>
      </c>
      <c r="D172">
        <v>41.1</v>
      </c>
      <c r="E172">
        <v>40.700000000000003</v>
      </c>
      <c r="F172">
        <v>38.1</v>
      </c>
      <c r="G172">
        <v>35.9</v>
      </c>
      <c r="H172">
        <v>34</v>
      </c>
      <c r="I172">
        <v>35.9</v>
      </c>
      <c r="J172">
        <v>35.4</v>
      </c>
      <c r="K172">
        <v>34.200000000000003</v>
      </c>
      <c r="L172">
        <v>33.200000000000003</v>
      </c>
      <c r="M172">
        <v>31.3</v>
      </c>
      <c r="N172">
        <v>32.1</v>
      </c>
      <c r="O172">
        <v>33.299999999999997</v>
      </c>
      <c r="P172">
        <v>34.4</v>
      </c>
      <c r="Q172">
        <v>3</v>
      </c>
    </row>
    <row r="173" spans="1:17" hidden="1" x14ac:dyDescent="0.25">
      <c r="A173" t="s">
        <v>262</v>
      </c>
      <c r="B173">
        <v>50.4</v>
      </c>
      <c r="C173">
        <v>47.8</v>
      </c>
      <c r="D173">
        <v>46.1</v>
      </c>
      <c r="E173">
        <v>43.2</v>
      </c>
      <c r="F173">
        <v>39.700000000000003</v>
      </c>
      <c r="G173">
        <v>38.5</v>
      </c>
      <c r="H173">
        <v>39.4</v>
      </c>
      <c r="I173">
        <v>38.200000000000003</v>
      </c>
      <c r="J173">
        <v>38.200000000000003</v>
      </c>
      <c r="K173">
        <v>37.200000000000003</v>
      </c>
      <c r="L173">
        <v>35.799999999999997</v>
      </c>
      <c r="M173">
        <v>33.799999999999997</v>
      </c>
      <c r="N173">
        <v>34.700000000000003</v>
      </c>
      <c r="O173">
        <v>34.6</v>
      </c>
      <c r="P173">
        <v>32</v>
      </c>
      <c r="Q173">
        <v>3</v>
      </c>
    </row>
    <row r="174" spans="1:17" hidden="1" x14ac:dyDescent="0.25">
      <c r="A174" t="s">
        <v>263</v>
      </c>
      <c r="B174">
        <v>44</v>
      </c>
      <c r="C174">
        <v>40.799999999999997</v>
      </c>
      <c r="D174">
        <v>39.6</v>
      </c>
      <c r="E174">
        <v>39.6</v>
      </c>
      <c r="F174">
        <v>34.1</v>
      </c>
      <c r="G174">
        <v>33.299999999999997</v>
      </c>
      <c r="H174">
        <v>33.200000000000003</v>
      </c>
      <c r="I174">
        <v>33.9</v>
      </c>
      <c r="J174">
        <v>32.6</v>
      </c>
      <c r="K174">
        <v>31</v>
      </c>
      <c r="L174">
        <v>31.5</v>
      </c>
      <c r="M174">
        <v>31.5</v>
      </c>
      <c r="N174">
        <v>30.7</v>
      </c>
      <c r="O174">
        <v>28.5</v>
      </c>
      <c r="P174">
        <v>27.6</v>
      </c>
      <c r="Q174">
        <v>3</v>
      </c>
    </row>
    <row r="175" spans="1:17" s="9" customFormat="1" x14ac:dyDescent="0.25">
      <c r="A175" s="9" t="s">
        <v>284</v>
      </c>
      <c r="B175" s="9">
        <f>AVERAGE(B131:B174)</f>
        <v>34.668181818181822</v>
      </c>
      <c r="C175" s="9">
        <f t="shared" ref="C175:Q175" si="2">AVERAGE(C131:C174)</f>
        <v>33.588636363636354</v>
      </c>
      <c r="D175" s="9">
        <f t="shared" si="2"/>
        <v>32.765909090909084</v>
      </c>
      <c r="E175" s="9">
        <f t="shared" si="2"/>
        <v>31.711363636363636</v>
      </c>
      <c r="F175" s="9">
        <f t="shared" si="2"/>
        <v>30.461363636363636</v>
      </c>
      <c r="G175" s="9">
        <f t="shared" si="2"/>
        <v>29.518181818181812</v>
      </c>
      <c r="H175" s="9">
        <f t="shared" si="2"/>
        <v>28.49545454545455</v>
      </c>
      <c r="I175" s="9">
        <f t="shared" si="2"/>
        <v>27.972727272727283</v>
      </c>
      <c r="J175" s="9">
        <f t="shared" si="2"/>
        <v>27.38636363636364</v>
      </c>
      <c r="K175" s="9">
        <f t="shared" si="2"/>
        <v>26.849999999999998</v>
      </c>
      <c r="L175" s="9">
        <f t="shared" si="2"/>
        <v>26.481818181818177</v>
      </c>
      <c r="M175" s="9">
        <f t="shared" si="2"/>
        <v>25.347727272727276</v>
      </c>
      <c r="N175" s="9">
        <f t="shared" si="2"/>
        <v>24.53863636363636</v>
      </c>
      <c r="O175" s="9">
        <f t="shared" si="2"/>
        <v>24.193181818181813</v>
      </c>
      <c r="P175" s="9">
        <f t="shared" si="2"/>
        <v>23.999999999999996</v>
      </c>
      <c r="Q175" s="9">
        <f t="shared" si="2"/>
        <v>3</v>
      </c>
    </row>
    <row r="176" spans="1:17" hidden="1" x14ac:dyDescent="0.25">
      <c r="A176" t="s">
        <v>37</v>
      </c>
      <c r="B176">
        <v>29.9</v>
      </c>
      <c r="C176">
        <v>31</v>
      </c>
      <c r="D176">
        <v>31.1</v>
      </c>
      <c r="E176">
        <v>30.6</v>
      </c>
      <c r="F176">
        <v>29.1</v>
      </c>
      <c r="G176">
        <v>29.3</v>
      </c>
      <c r="H176">
        <v>27.3</v>
      </c>
      <c r="I176">
        <v>26.4</v>
      </c>
      <c r="J176">
        <v>26.1</v>
      </c>
      <c r="K176">
        <v>26.2</v>
      </c>
      <c r="L176">
        <v>25.6</v>
      </c>
      <c r="M176">
        <v>27.3</v>
      </c>
      <c r="N176">
        <v>24</v>
      </c>
      <c r="O176">
        <v>25.8</v>
      </c>
      <c r="P176">
        <v>26.2</v>
      </c>
      <c r="Q176">
        <v>4</v>
      </c>
    </row>
    <row r="177" spans="1:17" hidden="1" x14ac:dyDescent="0.25">
      <c r="A177" t="s">
        <v>47</v>
      </c>
      <c r="B177">
        <v>36.1</v>
      </c>
      <c r="C177">
        <v>36.9</v>
      </c>
      <c r="D177">
        <v>37.200000000000003</v>
      </c>
      <c r="E177">
        <v>36.799999999999997</v>
      </c>
      <c r="F177">
        <v>36</v>
      </c>
      <c r="G177">
        <v>35.4</v>
      </c>
      <c r="H177">
        <v>33.799999999999997</v>
      </c>
      <c r="I177">
        <v>34.5</v>
      </c>
      <c r="J177">
        <v>34.1</v>
      </c>
      <c r="K177">
        <v>34.6</v>
      </c>
      <c r="L177">
        <v>34.200000000000003</v>
      </c>
      <c r="M177">
        <v>32.5</v>
      </c>
      <c r="N177">
        <v>30.4</v>
      </c>
      <c r="O177">
        <v>32</v>
      </c>
      <c r="P177">
        <v>33.6</v>
      </c>
      <c r="Q177">
        <v>4</v>
      </c>
    </row>
    <row r="178" spans="1:17" hidden="1" x14ac:dyDescent="0.25">
      <c r="A178" t="s">
        <v>50</v>
      </c>
      <c r="B178">
        <v>33.6</v>
      </c>
      <c r="C178">
        <v>31.6</v>
      </c>
      <c r="D178">
        <v>31.2</v>
      </c>
      <c r="E178">
        <v>32.200000000000003</v>
      </c>
      <c r="F178">
        <v>30.4</v>
      </c>
      <c r="G178">
        <v>29.5</v>
      </c>
      <c r="H178">
        <v>27.6</v>
      </c>
      <c r="I178">
        <v>26.5</v>
      </c>
      <c r="J178">
        <v>26.5</v>
      </c>
      <c r="K178">
        <v>25.4</v>
      </c>
      <c r="L178">
        <v>26.2</v>
      </c>
      <c r="M178">
        <v>25.8</v>
      </c>
      <c r="N178">
        <v>23.2</v>
      </c>
      <c r="O178">
        <v>25.8</v>
      </c>
      <c r="P178">
        <v>25.4</v>
      </c>
      <c r="Q178">
        <v>4</v>
      </c>
    </row>
    <row r="179" spans="1:17" hidden="1" x14ac:dyDescent="0.25">
      <c r="A179" t="s">
        <v>72</v>
      </c>
      <c r="B179">
        <v>36.299999999999997</v>
      </c>
      <c r="C179">
        <v>35.200000000000003</v>
      </c>
      <c r="D179">
        <v>33.4</v>
      </c>
      <c r="E179">
        <v>31.8</v>
      </c>
      <c r="F179">
        <v>29.9</v>
      </c>
      <c r="G179">
        <v>28.3</v>
      </c>
      <c r="H179">
        <v>28.1</v>
      </c>
      <c r="I179">
        <v>27.1</v>
      </c>
      <c r="J179">
        <v>26.5</v>
      </c>
      <c r="K179">
        <v>25.5</v>
      </c>
      <c r="L179">
        <v>26.2</v>
      </c>
      <c r="M179">
        <v>24</v>
      </c>
      <c r="N179">
        <v>23.5</v>
      </c>
      <c r="O179">
        <v>22</v>
      </c>
      <c r="P179">
        <v>22.1</v>
      </c>
      <c r="Q179">
        <v>4</v>
      </c>
    </row>
    <row r="180" spans="1:17" hidden="1" x14ac:dyDescent="0.25">
      <c r="A180" t="s">
        <v>97</v>
      </c>
      <c r="B180">
        <v>32</v>
      </c>
      <c r="C180">
        <v>30.8</v>
      </c>
      <c r="D180">
        <v>30.1</v>
      </c>
      <c r="E180">
        <v>29.8</v>
      </c>
      <c r="F180">
        <v>28.4</v>
      </c>
      <c r="G180">
        <v>26.7</v>
      </c>
      <c r="H180">
        <v>26.6</v>
      </c>
      <c r="I180">
        <v>26.3</v>
      </c>
      <c r="J180">
        <v>26.5</v>
      </c>
      <c r="K180">
        <v>26.1</v>
      </c>
      <c r="L180">
        <v>23.9</v>
      </c>
      <c r="M180">
        <v>21.7</v>
      </c>
      <c r="N180">
        <v>20.7</v>
      </c>
      <c r="O180">
        <v>20.3</v>
      </c>
      <c r="P180">
        <v>20.100000000000001</v>
      </c>
      <c r="Q180">
        <v>4</v>
      </c>
    </row>
    <row r="181" spans="1:17" hidden="1" x14ac:dyDescent="0.25">
      <c r="A181" t="s">
        <v>116</v>
      </c>
      <c r="B181">
        <v>29</v>
      </c>
      <c r="C181">
        <v>27.7</v>
      </c>
      <c r="D181">
        <v>26.1</v>
      </c>
      <c r="E181">
        <v>25.4</v>
      </c>
      <c r="F181">
        <v>26</v>
      </c>
      <c r="G181">
        <v>24.4</v>
      </c>
      <c r="H181">
        <v>22.8</v>
      </c>
      <c r="I181">
        <v>22.2</v>
      </c>
      <c r="J181">
        <v>20.9</v>
      </c>
      <c r="K181">
        <v>19.7</v>
      </c>
      <c r="L181">
        <v>19.100000000000001</v>
      </c>
      <c r="M181">
        <v>19.2</v>
      </c>
      <c r="N181">
        <v>17.5</v>
      </c>
      <c r="O181">
        <v>16.399999999999999</v>
      </c>
      <c r="P181">
        <v>14.4</v>
      </c>
      <c r="Q181">
        <v>4</v>
      </c>
    </row>
    <row r="182" spans="1:17" hidden="1" x14ac:dyDescent="0.25">
      <c r="A182" t="s">
        <v>120</v>
      </c>
      <c r="B182">
        <v>30.4</v>
      </c>
      <c r="C182">
        <v>28.1</v>
      </c>
      <c r="D182">
        <v>27.5</v>
      </c>
      <c r="E182">
        <v>27.1</v>
      </c>
      <c r="F182">
        <v>26.4</v>
      </c>
      <c r="G182">
        <v>26.4</v>
      </c>
      <c r="H182">
        <v>22.6</v>
      </c>
      <c r="I182">
        <v>22.4</v>
      </c>
      <c r="J182">
        <v>22.4</v>
      </c>
      <c r="K182">
        <v>21.8</v>
      </c>
      <c r="L182">
        <v>22.8</v>
      </c>
      <c r="M182">
        <v>21.1</v>
      </c>
      <c r="N182">
        <v>20.399999999999999</v>
      </c>
      <c r="O182">
        <v>19.2</v>
      </c>
      <c r="P182">
        <v>17.399999999999999</v>
      </c>
      <c r="Q182">
        <v>4</v>
      </c>
    </row>
    <row r="183" spans="1:17" hidden="1" x14ac:dyDescent="0.25">
      <c r="A183" t="s">
        <v>129</v>
      </c>
      <c r="B183">
        <v>34.9</v>
      </c>
      <c r="C183">
        <v>33.299999999999997</v>
      </c>
      <c r="D183">
        <v>31.1</v>
      </c>
      <c r="E183">
        <v>30.2</v>
      </c>
      <c r="F183">
        <v>27.5</v>
      </c>
      <c r="G183">
        <v>26.6</v>
      </c>
      <c r="H183">
        <v>25.2</v>
      </c>
      <c r="I183">
        <v>24.4</v>
      </c>
      <c r="J183">
        <v>24.1</v>
      </c>
      <c r="K183">
        <v>23.7</v>
      </c>
      <c r="L183">
        <v>24.5</v>
      </c>
      <c r="M183">
        <v>24.3</v>
      </c>
      <c r="N183">
        <v>20.6</v>
      </c>
      <c r="O183">
        <v>20.9</v>
      </c>
      <c r="P183">
        <v>20.5</v>
      </c>
      <c r="Q183">
        <v>4</v>
      </c>
    </row>
    <row r="184" spans="1:17" hidden="1" x14ac:dyDescent="0.25">
      <c r="A184" t="s">
        <v>141</v>
      </c>
      <c r="B184">
        <v>43.1</v>
      </c>
      <c r="C184">
        <v>43.4</v>
      </c>
      <c r="D184">
        <v>41.7</v>
      </c>
      <c r="E184">
        <v>39.799999999999997</v>
      </c>
      <c r="F184">
        <v>39</v>
      </c>
      <c r="G184">
        <v>37.5</v>
      </c>
      <c r="H184">
        <v>36.299999999999997</v>
      </c>
      <c r="I184">
        <v>34.799999999999997</v>
      </c>
      <c r="J184">
        <v>33.299999999999997</v>
      </c>
      <c r="K184">
        <v>31.7</v>
      </c>
      <c r="L184">
        <v>29.8</v>
      </c>
      <c r="M184">
        <v>28.4</v>
      </c>
      <c r="N184">
        <v>27.1</v>
      </c>
      <c r="O184">
        <v>25.8</v>
      </c>
      <c r="P184">
        <v>24.1</v>
      </c>
      <c r="Q184">
        <v>4</v>
      </c>
    </row>
    <row r="185" spans="1:17" hidden="1" x14ac:dyDescent="0.25">
      <c r="A185" t="s">
        <v>142</v>
      </c>
      <c r="B185">
        <v>16.2</v>
      </c>
      <c r="C185">
        <v>15.9</v>
      </c>
      <c r="D185">
        <v>15.2</v>
      </c>
      <c r="E185">
        <v>14</v>
      </c>
      <c r="F185">
        <v>14.1</v>
      </c>
      <c r="G185">
        <v>13.7</v>
      </c>
      <c r="H185">
        <v>13.7</v>
      </c>
      <c r="I185">
        <v>12.9</v>
      </c>
      <c r="J185">
        <v>11.8</v>
      </c>
      <c r="K185">
        <v>11.2</v>
      </c>
      <c r="L185">
        <v>10.3</v>
      </c>
      <c r="M185">
        <v>9.6</v>
      </c>
      <c r="N185">
        <v>9.4</v>
      </c>
      <c r="O185">
        <v>9.1999999999999993</v>
      </c>
      <c r="P185">
        <v>8.9</v>
      </c>
      <c r="Q185">
        <v>4</v>
      </c>
    </row>
    <row r="186" spans="1:17" hidden="1" x14ac:dyDescent="0.25">
      <c r="A186" t="s">
        <v>148</v>
      </c>
      <c r="B186">
        <v>14.3</v>
      </c>
      <c r="C186">
        <v>14.3</v>
      </c>
      <c r="D186">
        <v>13.8</v>
      </c>
      <c r="E186">
        <v>12.5</v>
      </c>
      <c r="F186">
        <v>12.9</v>
      </c>
      <c r="G186">
        <v>12.6</v>
      </c>
      <c r="H186">
        <v>11.9</v>
      </c>
      <c r="I186">
        <v>11.3</v>
      </c>
      <c r="J186">
        <v>11.2</v>
      </c>
      <c r="K186">
        <v>11</v>
      </c>
      <c r="L186">
        <v>10.5</v>
      </c>
      <c r="M186">
        <v>9.6</v>
      </c>
      <c r="N186">
        <v>9.1</v>
      </c>
      <c r="O186">
        <v>8.6999999999999993</v>
      </c>
      <c r="P186">
        <v>8.9</v>
      </c>
      <c r="Q186">
        <v>4</v>
      </c>
    </row>
    <row r="187" spans="1:17" hidden="1" x14ac:dyDescent="0.25">
      <c r="A187" t="s">
        <v>152</v>
      </c>
      <c r="B187">
        <v>13.3</v>
      </c>
      <c r="C187">
        <v>13.4</v>
      </c>
      <c r="D187">
        <v>13</v>
      </c>
      <c r="E187">
        <v>12.1</v>
      </c>
      <c r="F187">
        <v>12.4</v>
      </c>
      <c r="G187">
        <v>12.5</v>
      </c>
      <c r="H187">
        <v>11.9</v>
      </c>
      <c r="I187">
        <v>11.5</v>
      </c>
      <c r="J187">
        <v>10.9</v>
      </c>
      <c r="K187">
        <v>10.3</v>
      </c>
      <c r="L187">
        <v>9.8000000000000007</v>
      </c>
      <c r="M187">
        <v>9.5</v>
      </c>
      <c r="N187">
        <v>9.1999999999999993</v>
      </c>
      <c r="O187">
        <v>9</v>
      </c>
      <c r="P187">
        <v>9.3000000000000007</v>
      </c>
      <c r="Q187">
        <v>4</v>
      </c>
    </row>
    <row r="188" spans="1:17" hidden="1" x14ac:dyDescent="0.25">
      <c r="A188" t="s">
        <v>159</v>
      </c>
      <c r="B188">
        <v>17.399999999999999</v>
      </c>
      <c r="C188">
        <v>17</v>
      </c>
      <c r="D188">
        <v>16.899999999999999</v>
      </c>
      <c r="E188">
        <v>16.2</v>
      </c>
      <c r="F188">
        <v>15.3</v>
      </c>
      <c r="G188">
        <v>14.9</v>
      </c>
      <c r="H188">
        <v>15.5</v>
      </c>
      <c r="I188">
        <v>14.7</v>
      </c>
      <c r="J188">
        <v>14.7</v>
      </c>
      <c r="K188">
        <v>13.5</v>
      </c>
      <c r="L188">
        <v>12.4</v>
      </c>
      <c r="M188">
        <v>11.4</v>
      </c>
      <c r="N188">
        <v>10.199999999999999</v>
      </c>
      <c r="O188">
        <v>9.5</v>
      </c>
      <c r="P188">
        <v>9.4</v>
      </c>
      <c r="Q188">
        <v>4</v>
      </c>
    </row>
    <row r="189" spans="1:17" hidden="1" x14ac:dyDescent="0.25">
      <c r="A189" t="s">
        <v>175</v>
      </c>
      <c r="B189">
        <v>40.799999999999997</v>
      </c>
      <c r="C189">
        <v>39.200000000000003</v>
      </c>
      <c r="D189">
        <v>38.5</v>
      </c>
      <c r="E189">
        <v>38.6</v>
      </c>
      <c r="F189">
        <v>38.700000000000003</v>
      </c>
      <c r="G189">
        <v>39.700000000000003</v>
      </c>
      <c r="H189">
        <v>37.799999999999997</v>
      </c>
      <c r="I189">
        <v>36.5</v>
      </c>
      <c r="J189">
        <v>35.799999999999997</v>
      </c>
      <c r="K189">
        <v>36.200000000000003</v>
      </c>
      <c r="L189">
        <v>36.700000000000003</v>
      </c>
      <c r="M189">
        <v>34.4</v>
      </c>
      <c r="N189">
        <v>30.8</v>
      </c>
      <c r="O189">
        <v>29.1</v>
      </c>
      <c r="P189">
        <v>28.4</v>
      </c>
      <c r="Q189">
        <v>4</v>
      </c>
    </row>
    <row r="190" spans="1:17" hidden="1" x14ac:dyDescent="0.25">
      <c r="A190" t="s">
        <v>176</v>
      </c>
      <c r="B190">
        <v>34.200000000000003</v>
      </c>
      <c r="C190">
        <v>34.799999999999997</v>
      </c>
      <c r="D190">
        <v>33.799999999999997</v>
      </c>
      <c r="E190">
        <v>32.200000000000003</v>
      </c>
      <c r="F190">
        <v>31.9</v>
      </c>
      <c r="G190">
        <v>33.299999999999997</v>
      </c>
      <c r="H190">
        <v>32.799999999999997</v>
      </c>
      <c r="I190">
        <v>31.7</v>
      </c>
      <c r="J190">
        <v>30.4</v>
      </c>
      <c r="K190">
        <v>30.8</v>
      </c>
      <c r="L190">
        <v>29.4</v>
      </c>
      <c r="M190">
        <v>27.1</v>
      </c>
      <c r="N190">
        <v>25.9</v>
      </c>
      <c r="O190">
        <v>25.3</v>
      </c>
      <c r="P190">
        <v>25.2</v>
      </c>
      <c r="Q190">
        <v>4</v>
      </c>
    </row>
    <row r="191" spans="1:17" hidden="1" x14ac:dyDescent="0.25">
      <c r="A191" t="s">
        <v>178</v>
      </c>
      <c r="B191">
        <v>33.200000000000003</v>
      </c>
      <c r="C191">
        <v>32.200000000000003</v>
      </c>
      <c r="D191">
        <v>31.6</v>
      </c>
      <c r="E191">
        <v>30</v>
      </c>
      <c r="F191">
        <v>29.2</v>
      </c>
      <c r="G191">
        <v>30.4</v>
      </c>
      <c r="H191">
        <v>30.7</v>
      </c>
      <c r="I191">
        <v>29.2</v>
      </c>
      <c r="J191">
        <v>28.7</v>
      </c>
      <c r="K191">
        <v>28.3</v>
      </c>
      <c r="L191">
        <v>27.9</v>
      </c>
      <c r="M191">
        <v>25.8</v>
      </c>
      <c r="N191">
        <v>23</v>
      </c>
      <c r="O191">
        <v>22.1</v>
      </c>
      <c r="P191">
        <v>21.9</v>
      </c>
      <c r="Q191">
        <v>4</v>
      </c>
    </row>
    <row r="192" spans="1:17" hidden="1" x14ac:dyDescent="0.25">
      <c r="A192" t="s">
        <v>188</v>
      </c>
      <c r="B192">
        <v>37.6</v>
      </c>
      <c r="C192">
        <v>35.4</v>
      </c>
      <c r="D192">
        <v>33.4</v>
      </c>
      <c r="E192">
        <v>31.9</v>
      </c>
      <c r="F192">
        <v>31.6</v>
      </c>
      <c r="G192">
        <v>29.3</v>
      </c>
      <c r="H192">
        <v>27.3</v>
      </c>
      <c r="I192">
        <v>27.3</v>
      </c>
      <c r="J192">
        <v>25.6</v>
      </c>
      <c r="K192">
        <v>23.5</v>
      </c>
      <c r="L192">
        <v>21.1</v>
      </c>
      <c r="M192">
        <v>18.399999999999999</v>
      </c>
      <c r="N192">
        <v>16.600000000000001</v>
      </c>
      <c r="O192">
        <v>15.8</v>
      </c>
      <c r="P192">
        <v>15.1</v>
      </c>
      <c r="Q192">
        <v>4</v>
      </c>
    </row>
    <row r="193" spans="1:17" hidden="1" x14ac:dyDescent="0.25">
      <c r="A193" t="s">
        <v>218</v>
      </c>
      <c r="B193">
        <v>47.6</v>
      </c>
      <c r="C193">
        <v>45.7</v>
      </c>
      <c r="D193">
        <v>44.4</v>
      </c>
      <c r="E193">
        <v>43.7</v>
      </c>
      <c r="F193">
        <v>42.3</v>
      </c>
      <c r="G193">
        <v>41.9</v>
      </c>
      <c r="H193">
        <v>40.4</v>
      </c>
      <c r="I193">
        <v>38.9</v>
      </c>
      <c r="J193">
        <v>38.4</v>
      </c>
      <c r="K193">
        <v>38</v>
      </c>
      <c r="L193">
        <v>36.700000000000003</v>
      </c>
      <c r="M193">
        <v>36.200000000000003</v>
      </c>
      <c r="N193">
        <v>34.799999999999997</v>
      </c>
      <c r="O193">
        <v>33.4</v>
      </c>
      <c r="P193">
        <v>38.700000000000003</v>
      </c>
      <c r="Q193">
        <v>4</v>
      </c>
    </row>
    <row r="194" spans="1:17" hidden="1" x14ac:dyDescent="0.25">
      <c r="A194" t="s">
        <v>252</v>
      </c>
      <c r="B194">
        <v>51</v>
      </c>
      <c r="C194">
        <v>48.5</v>
      </c>
      <c r="D194">
        <v>47.4</v>
      </c>
      <c r="E194">
        <v>46.3</v>
      </c>
      <c r="F194">
        <v>43.4</v>
      </c>
      <c r="G194">
        <v>41.3</v>
      </c>
      <c r="H194">
        <v>37.9</v>
      </c>
      <c r="I194">
        <v>37.4</v>
      </c>
      <c r="J194">
        <v>37.1</v>
      </c>
      <c r="K194">
        <v>37</v>
      </c>
      <c r="L194">
        <v>36.299999999999997</v>
      </c>
      <c r="M194">
        <v>36.799999999999997</v>
      </c>
      <c r="N194">
        <v>37.9</v>
      </c>
      <c r="O194">
        <v>34.700000000000003</v>
      </c>
      <c r="P194">
        <v>36.799999999999997</v>
      </c>
      <c r="Q194">
        <v>4</v>
      </c>
    </row>
    <row r="195" spans="1:17" s="9" customFormat="1" x14ac:dyDescent="0.25">
      <c r="A195" s="9" t="s">
        <v>284</v>
      </c>
      <c r="B195" s="9">
        <f>AVERAGE(B176:B194)</f>
        <v>32.152631578947364</v>
      </c>
      <c r="C195" s="9">
        <f t="shared" ref="C195:Q195" si="3">AVERAGE(C176:C194)</f>
        <v>31.284210526315782</v>
      </c>
      <c r="D195" s="9">
        <f t="shared" si="3"/>
        <v>30.389473684210525</v>
      </c>
      <c r="E195" s="9">
        <f t="shared" si="3"/>
        <v>29.536842105263155</v>
      </c>
      <c r="F195" s="9">
        <f t="shared" si="3"/>
        <v>28.657894736842106</v>
      </c>
      <c r="G195" s="9">
        <f t="shared" si="3"/>
        <v>28.089473684210521</v>
      </c>
      <c r="H195" s="9">
        <f t="shared" si="3"/>
        <v>26.852631578947364</v>
      </c>
      <c r="I195" s="9">
        <f t="shared" si="3"/>
        <v>26.105263157894733</v>
      </c>
      <c r="J195" s="9">
        <f t="shared" si="3"/>
        <v>25.526315789473681</v>
      </c>
      <c r="K195" s="9">
        <f t="shared" si="3"/>
        <v>24.973684210526315</v>
      </c>
      <c r="L195" s="9">
        <f t="shared" si="3"/>
        <v>24.389473684210525</v>
      </c>
      <c r="M195" s="9">
        <f t="shared" si="3"/>
        <v>23.321052631578947</v>
      </c>
      <c r="N195" s="9">
        <f t="shared" si="3"/>
        <v>21.805263157894736</v>
      </c>
      <c r="O195" s="9">
        <f t="shared" si="3"/>
        <v>21.315789473684209</v>
      </c>
      <c r="P195" s="9">
        <f t="shared" si="3"/>
        <v>21.389473684210525</v>
      </c>
      <c r="Q195" s="9">
        <f t="shared" si="3"/>
        <v>4</v>
      </c>
    </row>
    <row r="196" spans="1:17" hidden="1" x14ac:dyDescent="0.25">
      <c r="A196" t="s">
        <v>109</v>
      </c>
      <c r="B196">
        <v>43.8</v>
      </c>
      <c r="C196">
        <v>41.9</v>
      </c>
      <c r="D196">
        <v>41.2</v>
      </c>
      <c r="E196">
        <v>40.799999999999997</v>
      </c>
      <c r="F196">
        <v>39.700000000000003</v>
      </c>
      <c r="G196">
        <v>39.6</v>
      </c>
      <c r="H196">
        <v>38.1</v>
      </c>
      <c r="I196">
        <v>38.799999999999997</v>
      </c>
      <c r="J196">
        <v>38.6</v>
      </c>
      <c r="K196">
        <v>38.700000000000003</v>
      </c>
      <c r="L196">
        <v>36.200000000000003</v>
      </c>
      <c r="M196">
        <v>35.700000000000003</v>
      </c>
      <c r="N196">
        <v>35</v>
      </c>
      <c r="O196">
        <v>33.299999999999997</v>
      </c>
      <c r="P196">
        <v>33</v>
      </c>
      <c r="Q196">
        <v>5</v>
      </c>
    </row>
    <row r="197" spans="1:17" hidden="1" x14ac:dyDescent="0.25">
      <c r="A197" t="s">
        <v>145</v>
      </c>
      <c r="B197">
        <v>17.899999999999999</v>
      </c>
      <c r="C197">
        <v>17.2</v>
      </c>
      <c r="D197">
        <v>16.5</v>
      </c>
      <c r="E197">
        <v>15.9</v>
      </c>
      <c r="F197">
        <v>15.9</v>
      </c>
      <c r="G197">
        <v>15.5</v>
      </c>
      <c r="H197">
        <v>15.2</v>
      </c>
      <c r="I197">
        <v>14.1</v>
      </c>
      <c r="J197">
        <v>13.1</v>
      </c>
      <c r="K197">
        <v>12.6</v>
      </c>
      <c r="L197">
        <v>11.9</v>
      </c>
      <c r="M197">
        <v>11.3</v>
      </c>
      <c r="N197">
        <v>11</v>
      </c>
      <c r="O197">
        <v>10.3</v>
      </c>
      <c r="P197">
        <v>9.6999999999999993</v>
      </c>
      <c r="Q197">
        <v>5</v>
      </c>
    </row>
    <row r="198" spans="1:17" hidden="1" x14ac:dyDescent="0.25">
      <c r="A198" t="s">
        <v>267</v>
      </c>
      <c r="B198">
        <v>53.7</v>
      </c>
      <c r="C198">
        <v>54.2</v>
      </c>
      <c r="D198">
        <v>52.7</v>
      </c>
      <c r="E198">
        <v>50.6</v>
      </c>
      <c r="F198">
        <v>45.9</v>
      </c>
      <c r="G198">
        <v>43.3</v>
      </c>
      <c r="H198">
        <v>41.6</v>
      </c>
      <c r="I198">
        <v>41.2</v>
      </c>
      <c r="J198">
        <v>39.9</v>
      </c>
      <c r="K198">
        <v>37.700000000000003</v>
      </c>
      <c r="L198">
        <v>36</v>
      </c>
      <c r="M198">
        <v>35.1</v>
      </c>
      <c r="N198">
        <v>41.7</v>
      </c>
      <c r="O198">
        <v>41.3</v>
      </c>
      <c r="P198">
        <v>39.799999999999997</v>
      </c>
      <c r="Q198">
        <v>5</v>
      </c>
    </row>
    <row r="199" spans="1:17" hidden="1" x14ac:dyDescent="0.25">
      <c r="A199" t="s">
        <v>36</v>
      </c>
      <c r="B199">
        <v>30.8</v>
      </c>
      <c r="C199">
        <v>32.5</v>
      </c>
      <c r="D199">
        <v>31.8</v>
      </c>
      <c r="E199">
        <v>30.8</v>
      </c>
      <c r="F199">
        <v>30.3</v>
      </c>
      <c r="G199">
        <v>30.3</v>
      </c>
      <c r="H199">
        <v>28.3</v>
      </c>
      <c r="I199">
        <v>26.3</v>
      </c>
      <c r="J199">
        <v>26.6</v>
      </c>
      <c r="K199">
        <v>26.5</v>
      </c>
      <c r="L199">
        <v>26.1</v>
      </c>
      <c r="M199">
        <v>24.7</v>
      </c>
      <c r="N199">
        <v>23.8</v>
      </c>
      <c r="O199">
        <v>24.9</v>
      </c>
      <c r="P199">
        <v>25.8</v>
      </c>
      <c r="Q199">
        <v>6</v>
      </c>
    </row>
    <row r="200" spans="1:17" hidden="1" x14ac:dyDescent="0.25">
      <c r="A200" t="s">
        <v>40</v>
      </c>
      <c r="B200">
        <v>37.1</v>
      </c>
      <c r="C200">
        <v>37</v>
      </c>
      <c r="D200">
        <v>36.4</v>
      </c>
      <c r="E200">
        <v>35.5</v>
      </c>
      <c r="F200">
        <v>34.200000000000003</v>
      </c>
      <c r="G200">
        <v>33.4</v>
      </c>
      <c r="H200">
        <v>32.4</v>
      </c>
      <c r="I200">
        <v>30.8</v>
      </c>
      <c r="J200">
        <v>29.9</v>
      </c>
      <c r="K200">
        <v>30.5</v>
      </c>
      <c r="L200">
        <v>30.2</v>
      </c>
      <c r="M200">
        <v>29</v>
      </c>
      <c r="N200">
        <v>26.2</v>
      </c>
      <c r="O200">
        <v>27.2</v>
      </c>
      <c r="P200">
        <v>28.7</v>
      </c>
      <c r="Q200">
        <v>6</v>
      </c>
    </row>
    <row r="201" spans="1:17" hidden="1" x14ac:dyDescent="0.25">
      <c r="A201" t="s">
        <v>51</v>
      </c>
      <c r="B201">
        <v>32</v>
      </c>
      <c r="C201">
        <v>32.5</v>
      </c>
      <c r="D201">
        <v>32.200000000000003</v>
      </c>
      <c r="E201">
        <v>31</v>
      </c>
      <c r="F201">
        <v>30</v>
      </c>
      <c r="G201">
        <v>29</v>
      </c>
      <c r="H201">
        <v>27.7</v>
      </c>
      <c r="I201">
        <v>27</v>
      </c>
      <c r="J201">
        <v>27.4</v>
      </c>
      <c r="K201">
        <v>27.9</v>
      </c>
      <c r="L201">
        <v>28.3</v>
      </c>
      <c r="M201">
        <v>28.3</v>
      </c>
      <c r="N201">
        <v>25.1</v>
      </c>
      <c r="O201">
        <v>26.7</v>
      </c>
      <c r="P201">
        <v>26.8</v>
      </c>
      <c r="Q201">
        <v>6</v>
      </c>
    </row>
    <row r="202" spans="1:17" hidden="1" x14ac:dyDescent="0.25">
      <c r="A202" t="s">
        <v>92</v>
      </c>
      <c r="B202">
        <v>47.2</v>
      </c>
      <c r="C202">
        <v>46</v>
      </c>
      <c r="D202">
        <v>44.5</v>
      </c>
      <c r="E202">
        <v>43.1</v>
      </c>
      <c r="F202">
        <v>41.6</v>
      </c>
      <c r="G202">
        <v>38.9</v>
      </c>
      <c r="H202">
        <v>39.299999999999997</v>
      </c>
      <c r="I202">
        <v>39</v>
      </c>
      <c r="J202">
        <v>37.299999999999997</v>
      </c>
      <c r="K202">
        <v>37.1</v>
      </c>
      <c r="L202">
        <v>35.5</v>
      </c>
      <c r="M202">
        <v>33.799999999999997</v>
      </c>
      <c r="N202">
        <v>34.799999999999997</v>
      </c>
      <c r="O202">
        <v>33.799999999999997</v>
      </c>
      <c r="P202">
        <v>31.4</v>
      </c>
      <c r="Q202">
        <v>6</v>
      </c>
    </row>
    <row r="203" spans="1:17" hidden="1" x14ac:dyDescent="0.25">
      <c r="A203" t="s">
        <v>96</v>
      </c>
      <c r="B203">
        <v>37</v>
      </c>
      <c r="C203">
        <v>34.799999999999997</v>
      </c>
      <c r="D203">
        <v>32.799999999999997</v>
      </c>
      <c r="E203">
        <v>32.200000000000003</v>
      </c>
      <c r="F203">
        <v>31.4</v>
      </c>
      <c r="G203">
        <v>30.6</v>
      </c>
      <c r="H203">
        <v>29.9</v>
      </c>
      <c r="I203">
        <v>29.2</v>
      </c>
      <c r="J203">
        <v>29.8</v>
      </c>
      <c r="K203">
        <v>30</v>
      </c>
      <c r="L203">
        <v>28.4</v>
      </c>
      <c r="M203">
        <v>27</v>
      </c>
      <c r="N203">
        <v>26.3</v>
      </c>
      <c r="O203">
        <v>24.6</v>
      </c>
      <c r="P203">
        <v>23.5</v>
      </c>
      <c r="Q203">
        <v>6</v>
      </c>
    </row>
    <row r="204" spans="1:17" hidden="1" x14ac:dyDescent="0.25">
      <c r="A204" t="s">
        <v>99</v>
      </c>
      <c r="B204">
        <v>27.6</v>
      </c>
      <c r="C204">
        <v>27.3</v>
      </c>
      <c r="D204">
        <v>26.5</v>
      </c>
      <c r="E204">
        <v>25.8</v>
      </c>
      <c r="F204">
        <v>25.7</v>
      </c>
      <c r="G204">
        <v>25.2</v>
      </c>
      <c r="H204">
        <v>24.7</v>
      </c>
      <c r="I204">
        <v>24.1</v>
      </c>
      <c r="J204">
        <v>23.2</v>
      </c>
      <c r="K204">
        <v>23</v>
      </c>
      <c r="L204">
        <v>21.8</v>
      </c>
      <c r="M204">
        <v>21.1</v>
      </c>
      <c r="N204">
        <v>20.100000000000001</v>
      </c>
      <c r="O204">
        <v>19.2</v>
      </c>
      <c r="P204">
        <v>18.8</v>
      </c>
      <c r="Q204">
        <v>6</v>
      </c>
    </row>
    <row r="205" spans="1:17" hidden="1" x14ac:dyDescent="0.25">
      <c r="A205" t="s">
        <v>126</v>
      </c>
      <c r="B205">
        <v>37</v>
      </c>
      <c r="C205">
        <v>34.4</v>
      </c>
      <c r="D205">
        <v>32.299999999999997</v>
      </c>
      <c r="E205">
        <v>30</v>
      </c>
      <c r="F205">
        <v>28.6</v>
      </c>
      <c r="G205">
        <v>28.3</v>
      </c>
      <c r="H205">
        <v>28.4</v>
      </c>
      <c r="I205">
        <v>28.1</v>
      </c>
      <c r="J205">
        <v>26.3</v>
      </c>
      <c r="K205">
        <v>24.1</v>
      </c>
      <c r="L205">
        <v>23.8</v>
      </c>
      <c r="M205">
        <v>23.9</v>
      </c>
      <c r="N205">
        <v>27</v>
      </c>
      <c r="O205">
        <v>24.8</v>
      </c>
      <c r="P205">
        <v>23.6</v>
      </c>
      <c r="Q205">
        <v>6</v>
      </c>
    </row>
    <row r="206" spans="1:17" hidden="1" x14ac:dyDescent="0.25">
      <c r="A206" t="s">
        <v>156</v>
      </c>
      <c r="B206">
        <v>15.4</v>
      </c>
      <c r="C206">
        <v>14.9</v>
      </c>
      <c r="D206">
        <v>13.8</v>
      </c>
      <c r="E206">
        <v>14.1</v>
      </c>
      <c r="F206">
        <v>13.9</v>
      </c>
      <c r="G206">
        <v>13.1</v>
      </c>
      <c r="H206">
        <v>13</v>
      </c>
      <c r="I206">
        <v>12.2</v>
      </c>
      <c r="J206">
        <v>11.4</v>
      </c>
      <c r="K206">
        <v>11.2</v>
      </c>
      <c r="L206">
        <v>10.199999999999999</v>
      </c>
      <c r="M206">
        <v>9.1</v>
      </c>
      <c r="N206">
        <v>8.6999999999999993</v>
      </c>
      <c r="O206">
        <v>8.6999999999999993</v>
      </c>
      <c r="P206">
        <v>8.8000000000000007</v>
      </c>
      <c r="Q206">
        <v>6</v>
      </c>
    </row>
    <row r="207" spans="1:17" hidden="1" x14ac:dyDescent="0.25">
      <c r="A207" t="s">
        <v>158</v>
      </c>
      <c r="B207">
        <v>18.7</v>
      </c>
      <c r="C207">
        <v>17.8</v>
      </c>
      <c r="D207">
        <v>17.899999999999999</v>
      </c>
      <c r="E207">
        <v>17.3</v>
      </c>
      <c r="F207">
        <v>16.100000000000001</v>
      </c>
      <c r="G207">
        <v>16.399999999999999</v>
      </c>
      <c r="H207">
        <v>15.9</v>
      </c>
      <c r="I207">
        <v>14.8</v>
      </c>
      <c r="J207">
        <v>14.2</v>
      </c>
      <c r="K207">
        <v>13.4</v>
      </c>
      <c r="L207">
        <v>12.9</v>
      </c>
      <c r="M207">
        <v>12.3</v>
      </c>
      <c r="N207">
        <v>11.7</v>
      </c>
      <c r="O207">
        <v>11.2</v>
      </c>
      <c r="P207">
        <v>10.7</v>
      </c>
      <c r="Q207">
        <v>6</v>
      </c>
    </row>
    <row r="208" spans="1:17" hidden="1" x14ac:dyDescent="0.25">
      <c r="A208" t="s">
        <v>162</v>
      </c>
      <c r="B208">
        <v>23.3</v>
      </c>
      <c r="C208">
        <v>21</v>
      </c>
      <c r="D208">
        <v>20.399999999999999</v>
      </c>
      <c r="E208">
        <v>19.5</v>
      </c>
      <c r="F208">
        <v>19.3</v>
      </c>
      <c r="G208">
        <v>19.100000000000001</v>
      </c>
      <c r="H208">
        <v>19.5</v>
      </c>
      <c r="I208">
        <v>18.2</v>
      </c>
      <c r="J208">
        <v>16.899999999999999</v>
      </c>
      <c r="K208">
        <v>16.5</v>
      </c>
      <c r="L208">
        <v>15.6</v>
      </c>
      <c r="M208">
        <v>13.5</v>
      </c>
      <c r="N208">
        <v>12.8</v>
      </c>
      <c r="O208">
        <v>12.8</v>
      </c>
      <c r="P208">
        <v>12.7</v>
      </c>
      <c r="Q208">
        <v>6</v>
      </c>
    </row>
    <row r="209" spans="1:17" s="9" customFormat="1" x14ac:dyDescent="0.25">
      <c r="A209" s="9" t="s">
        <v>284</v>
      </c>
      <c r="B209" s="9">
        <f>AVERAGE(B196:B208)</f>
        <v>32.42307692307692</v>
      </c>
      <c r="C209" s="9">
        <f t="shared" ref="C209:Q209" si="4">AVERAGE(C196:C208)</f>
        <v>31.653846153846153</v>
      </c>
      <c r="D209" s="9">
        <f t="shared" si="4"/>
        <v>30.692307692307693</v>
      </c>
      <c r="E209" s="9">
        <f t="shared" si="4"/>
        <v>29.738461538461539</v>
      </c>
      <c r="F209" s="9">
        <f t="shared" si="4"/>
        <v>28.661538461538463</v>
      </c>
      <c r="G209" s="9">
        <f t="shared" si="4"/>
        <v>27.900000000000002</v>
      </c>
      <c r="H209" s="9">
        <f t="shared" si="4"/>
        <v>27.230769230769226</v>
      </c>
      <c r="I209" s="9">
        <f t="shared" si="4"/>
        <v>26.446153846153848</v>
      </c>
      <c r="J209" s="9">
        <f t="shared" si="4"/>
        <v>25.738461538461536</v>
      </c>
      <c r="K209" s="9">
        <f t="shared" si="4"/>
        <v>25.323076923076922</v>
      </c>
      <c r="L209" s="9">
        <f t="shared" si="4"/>
        <v>24.376923076923074</v>
      </c>
      <c r="M209" s="9">
        <f t="shared" si="4"/>
        <v>23.446153846153852</v>
      </c>
      <c r="N209" s="9">
        <f t="shared" si="4"/>
        <v>23.4</v>
      </c>
      <c r="O209" s="9">
        <f t="shared" si="4"/>
        <v>22.984615384615378</v>
      </c>
      <c r="P209" s="9">
        <f t="shared" si="4"/>
        <v>22.561538461538461</v>
      </c>
      <c r="Q209" s="9">
        <v>6</v>
      </c>
    </row>
    <row r="210" spans="1:17" hidden="1" x14ac:dyDescent="0.25">
      <c r="A210" t="s">
        <v>1</v>
      </c>
      <c r="B210">
        <v>25.7</v>
      </c>
      <c r="C210">
        <v>15.8</v>
      </c>
      <c r="D210">
        <v>13.9</v>
      </c>
      <c r="E210">
        <v>14.8</v>
      </c>
      <c r="F210">
        <v>14.8</v>
      </c>
      <c r="G210">
        <v>15.1</v>
      </c>
      <c r="H210">
        <v>14.1</v>
      </c>
      <c r="I210">
        <v>13.2</v>
      </c>
      <c r="J210">
        <v>14.9</v>
      </c>
      <c r="K210">
        <v>12.7</v>
      </c>
      <c r="L210">
        <v>12.6</v>
      </c>
      <c r="M210">
        <v>12.6</v>
      </c>
      <c r="N210">
        <v>11.6</v>
      </c>
      <c r="O210">
        <v>11.2</v>
      </c>
      <c r="P210">
        <v>11</v>
      </c>
      <c r="Q210">
        <v>7</v>
      </c>
    </row>
    <row r="211" spans="1:17" hidden="1" x14ac:dyDescent="0.25">
      <c r="A211" t="s">
        <v>4</v>
      </c>
      <c r="B211">
        <v>28.8</v>
      </c>
      <c r="C211">
        <v>17.3</v>
      </c>
      <c r="D211">
        <v>17.2</v>
      </c>
      <c r="E211">
        <v>16.3</v>
      </c>
      <c r="F211">
        <v>16.600000000000001</v>
      </c>
      <c r="G211">
        <v>17.2</v>
      </c>
      <c r="H211">
        <v>16.2</v>
      </c>
      <c r="I211">
        <v>16</v>
      </c>
      <c r="J211">
        <v>15.9</v>
      </c>
      <c r="K211">
        <v>16</v>
      </c>
      <c r="L211">
        <v>16.7</v>
      </c>
      <c r="M211">
        <v>14.4</v>
      </c>
      <c r="N211">
        <v>14.8</v>
      </c>
      <c r="O211">
        <v>12.8</v>
      </c>
      <c r="P211">
        <v>11.3</v>
      </c>
      <c r="Q211">
        <v>7</v>
      </c>
    </row>
    <row r="212" spans="1:17" hidden="1" x14ac:dyDescent="0.25">
      <c r="A212" t="s">
        <v>9</v>
      </c>
      <c r="B212">
        <v>25.6</v>
      </c>
      <c r="C212">
        <v>19</v>
      </c>
      <c r="D212">
        <v>18.399999999999999</v>
      </c>
      <c r="E212">
        <v>16.8</v>
      </c>
      <c r="F212">
        <v>15.5</v>
      </c>
      <c r="G212">
        <v>16.600000000000001</v>
      </c>
      <c r="H212">
        <v>16.2</v>
      </c>
      <c r="I212">
        <v>16.2</v>
      </c>
      <c r="J212">
        <v>16.2</v>
      </c>
      <c r="K212">
        <v>15.9</v>
      </c>
      <c r="L212">
        <v>16.2</v>
      </c>
      <c r="M212">
        <v>15.4</v>
      </c>
      <c r="N212">
        <v>15.1</v>
      </c>
      <c r="O212">
        <v>14.7</v>
      </c>
      <c r="P212">
        <v>14.1</v>
      </c>
      <c r="Q212">
        <v>7</v>
      </c>
    </row>
    <row r="213" spans="1:17" hidden="1" x14ac:dyDescent="0.25">
      <c r="A213" t="s">
        <v>16</v>
      </c>
      <c r="B213">
        <v>51.9</v>
      </c>
      <c r="C213">
        <v>51.2</v>
      </c>
      <c r="D213">
        <v>51.2</v>
      </c>
      <c r="E213">
        <v>55.7</v>
      </c>
      <c r="F213">
        <v>49.5</v>
      </c>
      <c r="G213">
        <v>48.6</v>
      </c>
      <c r="H213">
        <v>47</v>
      </c>
      <c r="I213">
        <v>47.6</v>
      </c>
      <c r="J213">
        <v>45.5</v>
      </c>
      <c r="K213">
        <v>45.5</v>
      </c>
      <c r="L213">
        <v>43.8</v>
      </c>
      <c r="M213">
        <v>43</v>
      </c>
      <c r="N213">
        <v>41.6</v>
      </c>
      <c r="O213">
        <v>40.5</v>
      </c>
      <c r="P213">
        <v>39.1</v>
      </c>
      <c r="Q213">
        <v>7</v>
      </c>
    </row>
    <row r="214" spans="1:17" hidden="1" x14ac:dyDescent="0.25">
      <c r="A214" t="s">
        <v>19</v>
      </c>
      <c r="B214">
        <v>35.1</v>
      </c>
      <c r="C214">
        <v>31.4</v>
      </c>
      <c r="D214">
        <v>33.799999999999997</v>
      </c>
      <c r="E214">
        <v>31</v>
      </c>
      <c r="F214">
        <v>32.200000000000003</v>
      </c>
      <c r="G214">
        <v>32.299999999999997</v>
      </c>
      <c r="H214">
        <v>30.9</v>
      </c>
      <c r="I214">
        <v>29.2</v>
      </c>
      <c r="J214">
        <v>32.299999999999997</v>
      </c>
      <c r="K214">
        <v>27.3</v>
      </c>
      <c r="L214">
        <v>26.6</v>
      </c>
      <c r="M214">
        <v>25.4</v>
      </c>
      <c r="N214">
        <v>26.2</v>
      </c>
      <c r="O214">
        <v>25.7</v>
      </c>
      <c r="P214">
        <v>26.1</v>
      </c>
      <c r="Q214">
        <v>7</v>
      </c>
    </row>
    <row r="215" spans="1:17" hidden="1" x14ac:dyDescent="0.25">
      <c r="A215" t="s">
        <v>20</v>
      </c>
      <c r="B215">
        <v>36.700000000000003</v>
      </c>
      <c r="C215">
        <v>33.5</v>
      </c>
      <c r="D215">
        <v>34.299999999999997</v>
      </c>
      <c r="E215">
        <v>33.200000000000003</v>
      </c>
      <c r="F215">
        <v>33.1</v>
      </c>
      <c r="G215">
        <v>31.5</v>
      </c>
      <c r="H215">
        <v>29.3</v>
      </c>
      <c r="I215">
        <v>30.4</v>
      </c>
      <c r="J215">
        <v>30.3</v>
      </c>
      <c r="K215">
        <v>29.7</v>
      </c>
      <c r="L215">
        <v>28.3</v>
      </c>
      <c r="M215">
        <v>26.3</v>
      </c>
      <c r="N215">
        <v>25.2</v>
      </c>
      <c r="O215">
        <v>26.2</v>
      </c>
      <c r="P215">
        <v>25.5</v>
      </c>
      <c r="Q215">
        <v>7</v>
      </c>
    </row>
    <row r="216" spans="1:17" hidden="1" x14ac:dyDescent="0.25">
      <c r="A216" t="s">
        <v>21</v>
      </c>
      <c r="B216">
        <v>20.6</v>
      </c>
      <c r="C216">
        <v>19.399999999999999</v>
      </c>
      <c r="D216">
        <v>18.7</v>
      </c>
      <c r="E216">
        <v>18.2</v>
      </c>
      <c r="F216">
        <v>18.5</v>
      </c>
      <c r="G216">
        <v>17.100000000000001</v>
      </c>
      <c r="H216">
        <v>17.399999999999999</v>
      </c>
      <c r="I216">
        <v>17.399999999999999</v>
      </c>
      <c r="J216">
        <v>18.399999999999999</v>
      </c>
      <c r="K216">
        <v>17.5</v>
      </c>
      <c r="L216">
        <v>18.2</v>
      </c>
      <c r="M216">
        <v>18.8</v>
      </c>
      <c r="N216">
        <v>19.5</v>
      </c>
      <c r="O216">
        <v>19.2</v>
      </c>
      <c r="P216">
        <v>19.5</v>
      </c>
      <c r="Q216">
        <v>7</v>
      </c>
    </row>
    <row r="217" spans="1:17" hidden="1" x14ac:dyDescent="0.25">
      <c r="A217" t="s">
        <v>22</v>
      </c>
      <c r="B217">
        <v>22.7</v>
      </c>
      <c r="C217">
        <v>22</v>
      </c>
      <c r="D217">
        <v>20.8</v>
      </c>
      <c r="E217">
        <v>20.100000000000001</v>
      </c>
      <c r="F217">
        <v>19.7</v>
      </c>
      <c r="G217">
        <v>20.5</v>
      </c>
      <c r="H217">
        <v>20.2</v>
      </c>
      <c r="I217">
        <v>19.3</v>
      </c>
      <c r="J217">
        <v>18.5</v>
      </c>
      <c r="K217">
        <v>20</v>
      </c>
      <c r="L217">
        <v>20.3</v>
      </c>
      <c r="M217">
        <v>18.8</v>
      </c>
      <c r="N217">
        <v>18.2</v>
      </c>
      <c r="O217">
        <v>18</v>
      </c>
      <c r="P217">
        <v>17.600000000000001</v>
      </c>
      <c r="Q217">
        <v>7</v>
      </c>
    </row>
    <row r="218" spans="1:17" hidden="1" x14ac:dyDescent="0.25">
      <c r="A218" t="s">
        <v>23</v>
      </c>
      <c r="B218">
        <v>27</v>
      </c>
      <c r="C218">
        <v>25.2</v>
      </c>
      <c r="D218">
        <v>22.5</v>
      </c>
      <c r="E218">
        <v>22.3</v>
      </c>
      <c r="F218">
        <v>21.5</v>
      </c>
      <c r="G218">
        <v>21.2</v>
      </c>
      <c r="H218">
        <v>20.5</v>
      </c>
      <c r="I218">
        <v>20.3</v>
      </c>
      <c r="J218">
        <v>20</v>
      </c>
      <c r="K218">
        <v>19.2</v>
      </c>
      <c r="L218">
        <v>19</v>
      </c>
      <c r="M218">
        <v>18.5</v>
      </c>
      <c r="N218">
        <v>18.2</v>
      </c>
      <c r="O218">
        <v>17.8</v>
      </c>
      <c r="P218">
        <v>17.399999999999999</v>
      </c>
      <c r="Q218">
        <v>7</v>
      </c>
    </row>
    <row r="219" spans="1:17" hidden="1" x14ac:dyDescent="0.25">
      <c r="A219" t="s">
        <v>24</v>
      </c>
      <c r="B219">
        <v>20.9</v>
      </c>
      <c r="C219">
        <v>20.5</v>
      </c>
      <c r="D219">
        <v>19.600000000000001</v>
      </c>
      <c r="E219">
        <v>19.100000000000001</v>
      </c>
      <c r="F219">
        <v>17.399999999999999</v>
      </c>
      <c r="G219">
        <v>16.899999999999999</v>
      </c>
      <c r="H219">
        <v>17.3</v>
      </c>
      <c r="I219">
        <v>17.7</v>
      </c>
      <c r="J219">
        <v>17.600000000000001</v>
      </c>
      <c r="K219">
        <v>17.8</v>
      </c>
      <c r="L219">
        <v>17.899999999999999</v>
      </c>
      <c r="M219">
        <v>18.5</v>
      </c>
      <c r="N219">
        <v>18.899999999999999</v>
      </c>
      <c r="O219">
        <v>18.899999999999999</v>
      </c>
      <c r="P219">
        <v>19</v>
      </c>
      <c r="Q219">
        <v>7</v>
      </c>
    </row>
    <row r="220" spans="1:17" hidden="1" x14ac:dyDescent="0.25">
      <c r="A220" t="s">
        <v>26</v>
      </c>
      <c r="B220">
        <v>21.4</v>
      </c>
      <c r="C220">
        <v>20.5</v>
      </c>
      <c r="D220">
        <v>19.3</v>
      </c>
      <c r="E220">
        <v>19.100000000000001</v>
      </c>
      <c r="F220">
        <v>19</v>
      </c>
      <c r="G220">
        <v>18.100000000000001</v>
      </c>
      <c r="H220">
        <v>17.5</v>
      </c>
      <c r="I220">
        <v>16.600000000000001</v>
      </c>
      <c r="J220">
        <v>16.600000000000001</v>
      </c>
      <c r="K220">
        <v>15.6</v>
      </c>
      <c r="L220">
        <v>16.100000000000001</v>
      </c>
      <c r="M220">
        <v>16.399999999999999</v>
      </c>
      <c r="N220">
        <v>16.8</v>
      </c>
      <c r="O220">
        <v>16.899999999999999</v>
      </c>
      <c r="P220">
        <v>17.2</v>
      </c>
      <c r="Q220">
        <v>7</v>
      </c>
    </row>
    <row r="221" spans="1:17" hidden="1" x14ac:dyDescent="0.25">
      <c r="A221" t="s">
        <v>60</v>
      </c>
      <c r="B221">
        <v>25.7</v>
      </c>
      <c r="C221">
        <v>27.5</v>
      </c>
      <c r="D221">
        <v>27.6</v>
      </c>
      <c r="E221">
        <v>26.5</v>
      </c>
      <c r="F221">
        <v>24.3</v>
      </c>
      <c r="G221">
        <v>25.7</v>
      </c>
      <c r="H221">
        <v>23.2</v>
      </c>
      <c r="I221">
        <v>22.2</v>
      </c>
      <c r="J221">
        <v>20.5</v>
      </c>
      <c r="K221">
        <v>21.9</v>
      </c>
      <c r="L221">
        <v>25</v>
      </c>
      <c r="M221">
        <v>20.2</v>
      </c>
      <c r="N221">
        <v>20.2</v>
      </c>
      <c r="O221">
        <v>19.3</v>
      </c>
      <c r="P221">
        <v>18.600000000000001</v>
      </c>
      <c r="Q221">
        <v>7</v>
      </c>
    </row>
    <row r="222" spans="1:17" hidden="1" x14ac:dyDescent="0.25">
      <c r="A222" t="s">
        <v>71</v>
      </c>
      <c r="B222">
        <v>27.3</v>
      </c>
      <c r="C222">
        <v>27.8</v>
      </c>
      <c r="D222">
        <v>29.4</v>
      </c>
      <c r="E222">
        <v>28.1</v>
      </c>
      <c r="F222">
        <v>28.1</v>
      </c>
      <c r="G222">
        <v>29.2</v>
      </c>
      <c r="H222">
        <v>25.3</v>
      </c>
      <c r="I222">
        <v>23.5</v>
      </c>
      <c r="J222">
        <v>23.3</v>
      </c>
      <c r="K222">
        <v>23.2</v>
      </c>
      <c r="L222">
        <v>22.9</v>
      </c>
      <c r="M222">
        <v>22.2</v>
      </c>
      <c r="N222">
        <v>21.3</v>
      </c>
      <c r="O222">
        <v>20.6</v>
      </c>
      <c r="P222">
        <v>19.899999999999999</v>
      </c>
      <c r="Q222">
        <v>7</v>
      </c>
    </row>
    <row r="223" spans="1:17" hidden="1" x14ac:dyDescent="0.25">
      <c r="A223" t="s">
        <v>73</v>
      </c>
      <c r="B223">
        <v>25.3</v>
      </c>
      <c r="C223">
        <v>27.4</v>
      </c>
      <c r="D223">
        <v>20.6</v>
      </c>
      <c r="E223">
        <v>18.600000000000001</v>
      </c>
      <c r="F223">
        <v>16.7</v>
      </c>
      <c r="G223">
        <v>18.3</v>
      </c>
      <c r="H223">
        <v>17.899999999999999</v>
      </c>
      <c r="I223">
        <v>17</v>
      </c>
      <c r="J223">
        <v>18</v>
      </c>
      <c r="K223">
        <v>16.100000000000001</v>
      </c>
      <c r="L223">
        <v>17.100000000000001</v>
      </c>
      <c r="M223">
        <v>13.3</v>
      </c>
      <c r="N223">
        <v>12.1</v>
      </c>
      <c r="O223">
        <v>11.1</v>
      </c>
      <c r="P223">
        <v>11.5</v>
      </c>
      <c r="Q223">
        <v>7</v>
      </c>
    </row>
    <row r="224" spans="1:17" hidden="1" x14ac:dyDescent="0.25">
      <c r="A224" t="s">
        <v>74</v>
      </c>
      <c r="B224">
        <v>17.8</v>
      </c>
      <c r="C224">
        <v>17.2</v>
      </c>
      <c r="D224">
        <v>16.600000000000001</v>
      </c>
      <c r="E224">
        <v>15</v>
      </c>
      <c r="F224">
        <v>12.3</v>
      </c>
      <c r="G224">
        <v>11.7</v>
      </c>
      <c r="H224">
        <v>12.1</v>
      </c>
      <c r="I224">
        <v>12.1</v>
      </c>
      <c r="J224">
        <v>12.1</v>
      </c>
      <c r="K224">
        <v>11.6</v>
      </c>
      <c r="L224">
        <v>12.5</v>
      </c>
      <c r="M224">
        <v>10.9</v>
      </c>
      <c r="N224">
        <v>10.1</v>
      </c>
      <c r="O224">
        <v>10.199999999999999</v>
      </c>
      <c r="P224">
        <v>10.3</v>
      </c>
      <c r="Q224">
        <v>7</v>
      </c>
    </row>
    <row r="225" spans="1:17" hidden="1" x14ac:dyDescent="0.25">
      <c r="A225" t="s">
        <v>75</v>
      </c>
      <c r="B225">
        <v>22</v>
      </c>
      <c r="C225">
        <v>21.6</v>
      </c>
      <c r="D225">
        <v>20.7</v>
      </c>
      <c r="E225">
        <v>20.6</v>
      </c>
      <c r="F225">
        <v>19.600000000000001</v>
      </c>
      <c r="G225">
        <v>19.600000000000001</v>
      </c>
      <c r="H225">
        <v>21</v>
      </c>
      <c r="I225">
        <v>21</v>
      </c>
      <c r="J225">
        <v>20.3</v>
      </c>
      <c r="K225">
        <v>19.7</v>
      </c>
      <c r="L225">
        <v>19.600000000000001</v>
      </c>
      <c r="M225">
        <v>16.600000000000001</v>
      </c>
      <c r="N225">
        <v>16.600000000000001</v>
      </c>
      <c r="O225">
        <v>14.6</v>
      </c>
      <c r="P225">
        <v>14.5</v>
      </c>
      <c r="Q225">
        <v>7</v>
      </c>
    </row>
    <row r="226" spans="1:17" hidden="1" x14ac:dyDescent="0.25">
      <c r="A226" t="s">
        <v>76</v>
      </c>
      <c r="B226">
        <v>20.5</v>
      </c>
      <c r="C226">
        <v>19.5</v>
      </c>
      <c r="D226">
        <v>19.3</v>
      </c>
      <c r="E226">
        <v>18.5</v>
      </c>
      <c r="F226">
        <v>18.399999999999999</v>
      </c>
      <c r="G226">
        <v>18</v>
      </c>
      <c r="H226">
        <v>17.8</v>
      </c>
      <c r="I226">
        <v>17.5</v>
      </c>
      <c r="J226">
        <v>17.3</v>
      </c>
      <c r="K226">
        <v>17</v>
      </c>
      <c r="L226">
        <v>16.8</v>
      </c>
      <c r="M226">
        <v>16.5</v>
      </c>
      <c r="N226">
        <v>16.3</v>
      </c>
      <c r="O226">
        <v>16.100000000000001</v>
      </c>
      <c r="P226">
        <v>15.8</v>
      </c>
      <c r="Q226">
        <v>7</v>
      </c>
    </row>
    <row r="227" spans="1:17" hidden="1" x14ac:dyDescent="0.25">
      <c r="A227" t="s">
        <v>78</v>
      </c>
      <c r="B227">
        <v>22.3</v>
      </c>
      <c r="C227">
        <v>20.100000000000001</v>
      </c>
      <c r="D227">
        <v>17.8</v>
      </c>
      <c r="E227">
        <v>19.100000000000001</v>
      </c>
      <c r="F227">
        <v>18.399999999999999</v>
      </c>
      <c r="G227">
        <v>17.8</v>
      </c>
      <c r="H227">
        <v>17.2</v>
      </c>
      <c r="I227">
        <v>16.600000000000001</v>
      </c>
      <c r="J227">
        <v>16.100000000000001</v>
      </c>
      <c r="K227">
        <v>15.5</v>
      </c>
      <c r="L227">
        <v>15</v>
      </c>
      <c r="M227">
        <v>14.5</v>
      </c>
      <c r="N227">
        <v>14</v>
      </c>
      <c r="O227">
        <v>13.5</v>
      </c>
      <c r="P227">
        <v>13.1</v>
      </c>
      <c r="Q227">
        <v>7</v>
      </c>
    </row>
    <row r="228" spans="1:17" hidden="1" x14ac:dyDescent="0.25">
      <c r="A228" t="s">
        <v>79</v>
      </c>
      <c r="B228">
        <v>24.6</v>
      </c>
      <c r="C228">
        <v>25.6</v>
      </c>
      <c r="D228">
        <v>23.3</v>
      </c>
      <c r="E228">
        <v>23</v>
      </c>
      <c r="F228">
        <v>20.6</v>
      </c>
      <c r="G228">
        <v>19.5</v>
      </c>
      <c r="H228">
        <v>17.8</v>
      </c>
      <c r="I228">
        <v>16.5</v>
      </c>
      <c r="J228">
        <v>15.2</v>
      </c>
      <c r="K228">
        <v>14.1</v>
      </c>
      <c r="L228">
        <v>13</v>
      </c>
      <c r="M228">
        <v>12</v>
      </c>
      <c r="N228">
        <v>11.1</v>
      </c>
      <c r="O228">
        <v>10.199999999999999</v>
      </c>
      <c r="P228">
        <v>9.5</v>
      </c>
      <c r="Q228">
        <v>7</v>
      </c>
    </row>
    <row r="229" spans="1:17" hidden="1" x14ac:dyDescent="0.25">
      <c r="A229" t="s">
        <v>80</v>
      </c>
      <c r="B229">
        <v>26.3</v>
      </c>
      <c r="C229">
        <v>25.1</v>
      </c>
      <c r="D229">
        <v>23.8</v>
      </c>
      <c r="E229">
        <v>24.4</v>
      </c>
      <c r="F229">
        <v>23.9</v>
      </c>
      <c r="G229">
        <v>23.5</v>
      </c>
      <c r="H229">
        <v>23.1</v>
      </c>
      <c r="I229">
        <v>22.7</v>
      </c>
      <c r="J229">
        <v>22.2</v>
      </c>
      <c r="K229">
        <v>21.8</v>
      </c>
      <c r="L229">
        <v>21.5</v>
      </c>
      <c r="M229">
        <v>21.1</v>
      </c>
      <c r="N229">
        <v>20.7</v>
      </c>
      <c r="O229">
        <v>20.3</v>
      </c>
      <c r="P229">
        <v>20</v>
      </c>
      <c r="Q229">
        <v>7</v>
      </c>
    </row>
    <row r="230" spans="1:17" hidden="1" x14ac:dyDescent="0.25">
      <c r="A230" t="s">
        <v>81</v>
      </c>
      <c r="B230">
        <v>17.7</v>
      </c>
      <c r="C230">
        <v>17</v>
      </c>
      <c r="D230">
        <v>14.7</v>
      </c>
      <c r="E230">
        <v>16.899999999999999</v>
      </c>
      <c r="F230">
        <v>14.9</v>
      </c>
      <c r="G230">
        <v>14.9</v>
      </c>
      <c r="H230">
        <v>14.3</v>
      </c>
      <c r="I230">
        <v>13.9</v>
      </c>
      <c r="J230">
        <v>13.4</v>
      </c>
      <c r="K230">
        <v>12.9</v>
      </c>
      <c r="L230">
        <v>12.5</v>
      </c>
      <c r="M230">
        <v>12</v>
      </c>
      <c r="N230">
        <v>11.6</v>
      </c>
      <c r="O230">
        <v>11.2</v>
      </c>
      <c r="P230">
        <v>10.8</v>
      </c>
      <c r="Q230">
        <v>7</v>
      </c>
    </row>
    <row r="231" spans="1:17" hidden="1" x14ac:dyDescent="0.25">
      <c r="A231" t="s">
        <v>82</v>
      </c>
      <c r="B231">
        <v>22.6</v>
      </c>
      <c r="C231">
        <v>21.6</v>
      </c>
      <c r="D231">
        <v>20.6</v>
      </c>
      <c r="E231">
        <v>20.9</v>
      </c>
      <c r="F231">
        <v>20.2</v>
      </c>
      <c r="G231">
        <v>19.7</v>
      </c>
      <c r="H231">
        <v>19.2</v>
      </c>
      <c r="I231">
        <v>18.7</v>
      </c>
      <c r="J231">
        <v>18.2</v>
      </c>
      <c r="K231">
        <v>17.7</v>
      </c>
      <c r="L231">
        <v>17.3</v>
      </c>
      <c r="M231">
        <v>16.8</v>
      </c>
      <c r="N231">
        <v>16.399999999999999</v>
      </c>
      <c r="O231">
        <v>16</v>
      </c>
      <c r="P231">
        <v>15.5</v>
      </c>
      <c r="Q231">
        <v>7</v>
      </c>
    </row>
    <row r="232" spans="1:17" hidden="1" x14ac:dyDescent="0.25">
      <c r="A232" t="s">
        <v>83</v>
      </c>
      <c r="B232">
        <v>17.899999999999999</v>
      </c>
      <c r="C232">
        <v>18.3</v>
      </c>
      <c r="D232">
        <v>17.3</v>
      </c>
      <c r="E232">
        <v>17.3</v>
      </c>
      <c r="F232">
        <v>15.9</v>
      </c>
      <c r="G232">
        <v>15.5</v>
      </c>
      <c r="H232">
        <v>15</v>
      </c>
      <c r="I232">
        <v>14.2</v>
      </c>
      <c r="J232">
        <v>13.6</v>
      </c>
      <c r="K232">
        <v>12.9</v>
      </c>
      <c r="L232">
        <v>12.3</v>
      </c>
      <c r="M232">
        <v>11.8</v>
      </c>
      <c r="N232">
        <v>11.2</v>
      </c>
      <c r="O232">
        <v>10.7</v>
      </c>
      <c r="P232">
        <v>10.199999999999999</v>
      </c>
      <c r="Q232">
        <v>7</v>
      </c>
    </row>
    <row r="233" spans="1:17" hidden="1" x14ac:dyDescent="0.25">
      <c r="A233" t="s">
        <v>84</v>
      </c>
      <c r="B233">
        <v>19.3</v>
      </c>
      <c r="C233">
        <v>19.100000000000001</v>
      </c>
      <c r="D233">
        <v>17.7</v>
      </c>
      <c r="E233">
        <v>17.3</v>
      </c>
      <c r="F233">
        <v>15.5</v>
      </c>
      <c r="G233">
        <v>14.7</v>
      </c>
      <c r="H233">
        <v>14.3</v>
      </c>
      <c r="I233">
        <v>14.1</v>
      </c>
      <c r="J233">
        <v>13.7</v>
      </c>
      <c r="K233">
        <v>13.4</v>
      </c>
      <c r="L233">
        <v>13.1</v>
      </c>
      <c r="M233">
        <v>12.8</v>
      </c>
      <c r="N233">
        <v>12.5</v>
      </c>
      <c r="O233">
        <v>12.2</v>
      </c>
      <c r="P233">
        <v>12</v>
      </c>
      <c r="Q233">
        <v>7</v>
      </c>
    </row>
    <row r="234" spans="1:17" hidden="1" x14ac:dyDescent="0.25">
      <c r="A234" t="s">
        <v>87</v>
      </c>
      <c r="B234">
        <v>37.4</v>
      </c>
      <c r="C234">
        <v>37.200000000000003</v>
      </c>
      <c r="D234">
        <v>36.1</v>
      </c>
      <c r="E234">
        <v>35.200000000000003</v>
      </c>
      <c r="F234">
        <v>35.700000000000003</v>
      </c>
      <c r="G234">
        <v>33.799999999999997</v>
      </c>
      <c r="H234">
        <v>33.4</v>
      </c>
      <c r="I234">
        <v>32.299999999999997</v>
      </c>
      <c r="J234">
        <v>30.6</v>
      </c>
      <c r="K234">
        <v>30.6</v>
      </c>
      <c r="L234">
        <v>27.9</v>
      </c>
      <c r="M234">
        <v>27.5</v>
      </c>
      <c r="N234">
        <v>25</v>
      </c>
      <c r="O234">
        <v>23.9</v>
      </c>
      <c r="P234">
        <v>23.4</v>
      </c>
      <c r="Q234">
        <v>7</v>
      </c>
    </row>
    <row r="235" spans="1:17" hidden="1" x14ac:dyDescent="0.25">
      <c r="A235" t="s">
        <v>90</v>
      </c>
      <c r="B235">
        <v>36.9</v>
      </c>
      <c r="C235">
        <v>35.200000000000003</v>
      </c>
      <c r="D235">
        <v>34.299999999999997</v>
      </c>
      <c r="E235">
        <v>33.1</v>
      </c>
      <c r="F235">
        <v>35.6</v>
      </c>
      <c r="G235">
        <v>35.200000000000003</v>
      </c>
      <c r="H235">
        <v>30.6</v>
      </c>
      <c r="I235">
        <v>31</v>
      </c>
      <c r="J235">
        <v>28.4</v>
      </c>
      <c r="K235">
        <v>29.9</v>
      </c>
      <c r="L235">
        <v>28.8</v>
      </c>
      <c r="M235">
        <v>25.9</v>
      </c>
      <c r="N235">
        <v>26.1</v>
      </c>
      <c r="O235">
        <v>23.7</v>
      </c>
      <c r="P235">
        <v>22.9</v>
      </c>
      <c r="Q235">
        <v>7</v>
      </c>
    </row>
    <row r="236" spans="1:17" hidden="1" x14ac:dyDescent="0.25">
      <c r="A236" t="s">
        <v>101</v>
      </c>
      <c r="B236">
        <v>22.5</v>
      </c>
      <c r="C236">
        <v>23</v>
      </c>
      <c r="D236">
        <v>22</v>
      </c>
      <c r="E236">
        <v>18.899999999999999</v>
      </c>
      <c r="F236">
        <v>20.7</v>
      </c>
      <c r="G236">
        <v>23.2</v>
      </c>
      <c r="H236">
        <v>21.5</v>
      </c>
      <c r="I236">
        <v>16.600000000000001</v>
      </c>
      <c r="J236">
        <v>17.7</v>
      </c>
      <c r="K236">
        <v>22.9</v>
      </c>
      <c r="L236">
        <v>18.399999999999999</v>
      </c>
      <c r="M236">
        <v>22</v>
      </c>
      <c r="N236">
        <v>19</v>
      </c>
      <c r="O236">
        <v>22.1</v>
      </c>
      <c r="P236">
        <v>17.7</v>
      </c>
      <c r="Q236">
        <v>7</v>
      </c>
    </row>
    <row r="237" spans="1:17" hidden="1" x14ac:dyDescent="0.25">
      <c r="A237" t="s">
        <v>102</v>
      </c>
      <c r="B237">
        <v>28.8</v>
      </c>
      <c r="C237">
        <v>26.2</v>
      </c>
      <c r="D237">
        <v>24.8</v>
      </c>
      <c r="E237">
        <v>27.1</v>
      </c>
      <c r="F237">
        <v>22.9</v>
      </c>
      <c r="G237">
        <v>26.6</v>
      </c>
      <c r="H237">
        <v>24</v>
      </c>
      <c r="I237">
        <v>22.8</v>
      </c>
      <c r="J237">
        <v>27.8</v>
      </c>
      <c r="K237">
        <v>28.1</v>
      </c>
      <c r="L237">
        <v>25.9</v>
      </c>
      <c r="M237">
        <v>24.2</v>
      </c>
      <c r="N237">
        <v>22.6</v>
      </c>
      <c r="O237">
        <v>23.5</v>
      </c>
      <c r="P237">
        <v>25.8</v>
      </c>
      <c r="Q237">
        <v>7</v>
      </c>
    </row>
    <row r="238" spans="1:17" hidden="1" x14ac:dyDescent="0.25">
      <c r="A238" t="s">
        <v>108</v>
      </c>
      <c r="B238">
        <v>32</v>
      </c>
      <c r="C238">
        <v>33.799999999999997</v>
      </c>
      <c r="D238">
        <v>32.700000000000003</v>
      </c>
      <c r="E238">
        <v>26.4</v>
      </c>
      <c r="F238">
        <v>27.6</v>
      </c>
      <c r="G238">
        <v>29.9</v>
      </c>
      <c r="H238">
        <v>30</v>
      </c>
      <c r="I238">
        <v>27.5</v>
      </c>
      <c r="J238">
        <v>28</v>
      </c>
      <c r="K238">
        <v>25.2</v>
      </c>
      <c r="L238">
        <v>29</v>
      </c>
      <c r="M238">
        <v>32.9</v>
      </c>
      <c r="N238">
        <v>26</v>
      </c>
      <c r="O238">
        <v>26.5</v>
      </c>
      <c r="P238">
        <v>22.3</v>
      </c>
      <c r="Q238">
        <v>7</v>
      </c>
    </row>
    <row r="239" spans="1:17" hidden="1" x14ac:dyDescent="0.25">
      <c r="A239" t="s">
        <v>125</v>
      </c>
      <c r="B239">
        <v>29.3</v>
      </c>
      <c r="C239">
        <v>27.8</v>
      </c>
      <c r="D239">
        <v>29.2</v>
      </c>
      <c r="E239">
        <v>25.3</v>
      </c>
      <c r="F239">
        <v>23.5</v>
      </c>
      <c r="G239">
        <v>25.9</v>
      </c>
      <c r="H239">
        <v>22.9</v>
      </c>
      <c r="I239">
        <v>20.6</v>
      </c>
      <c r="J239">
        <v>20.5</v>
      </c>
      <c r="K239">
        <v>21.1</v>
      </c>
      <c r="L239">
        <v>20.100000000000001</v>
      </c>
      <c r="M239">
        <v>18.600000000000001</v>
      </c>
      <c r="N239">
        <v>16.7</v>
      </c>
      <c r="O239">
        <v>17</v>
      </c>
      <c r="P239">
        <v>16.3</v>
      </c>
      <c r="Q239">
        <v>7</v>
      </c>
    </row>
    <row r="240" spans="1:17" hidden="1" x14ac:dyDescent="0.25">
      <c r="A240" t="s">
        <v>130</v>
      </c>
      <c r="B240">
        <v>24.1</v>
      </c>
      <c r="C240">
        <v>23.1</v>
      </c>
      <c r="D240">
        <v>23.1</v>
      </c>
      <c r="E240">
        <v>18</v>
      </c>
      <c r="F240">
        <v>17.600000000000001</v>
      </c>
      <c r="G240">
        <v>14.4</v>
      </c>
      <c r="H240">
        <v>11.5</v>
      </c>
      <c r="I240">
        <v>18.2</v>
      </c>
      <c r="J240">
        <v>26.7</v>
      </c>
      <c r="K240">
        <v>12.2</v>
      </c>
      <c r="L240">
        <v>15.8</v>
      </c>
      <c r="M240">
        <v>13.8</v>
      </c>
      <c r="N240">
        <v>14.9</v>
      </c>
      <c r="O240">
        <v>17.8</v>
      </c>
      <c r="P240">
        <v>14</v>
      </c>
      <c r="Q240">
        <v>7</v>
      </c>
    </row>
    <row r="241" spans="1:17" hidden="1" x14ac:dyDescent="0.25">
      <c r="A241" t="s">
        <v>134</v>
      </c>
      <c r="B241">
        <v>17.600000000000001</v>
      </c>
      <c r="C241">
        <v>19</v>
      </c>
      <c r="D241">
        <v>18</v>
      </c>
      <c r="E241">
        <v>15.9</v>
      </c>
      <c r="F241">
        <v>14.2</v>
      </c>
      <c r="G241">
        <v>15.1</v>
      </c>
      <c r="H241">
        <v>15.7</v>
      </c>
      <c r="I241">
        <v>14.2</v>
      </c>
      <c r="J241">
        <v>13.4</v>
      </c>
      <c r="K241">
        <v>12.6</v>
      </c>
      <c r="L241">
        <v>13.3</v>
      </c>
      <c r="M241">
        <v>13.7</v>
      </c>
      <c r="N241">
        <v>11.8</v>
      </c>
      <c r="O241">
        <v>11.3</v>
      </c>
      <c r="P241">
        <v>12</v>
      </c>
      <c r="Q241">
        <v>7</v>
      </c>
    </row>
    <row r="242" spans="1:17" hidden="1" x14ac:dyDescent="0.25">
      <c r="A242" t="s">
        <v>135</v>
      </c>
      <c r="B242">
        <v>19.7</v>
      </c>
      <c r="C242">
        <v>17.8</v>
      </c>
      <c r="D242">
        <v>18.5</v>
      </c>
      <c r="E242">
        <v>17.2</v>
      </c>
      <c r="F242">
        <v>15.5</v>
      </c>
      <c r="G242">
        <v>17</v>
      </c>
      <c r="H242">
        <v>15.1</v>
      </c>
      <c r="I242">
        <v>14</v>
      </c>
      <c r="J242">
        <v>13.2</v>
      </c>
      <c r="K242">
        <v>13.6</v>
      </c>
      <c r="L242">
        <v>14.3</v>
      </c>
      <c r="M242">
        <v>13.4</v>
      </c>
      <c r="N242">
        <v>12.3</v>
      </c>
      <c r="O242">
        <v>12.7</v>
      </c>
      <c r="P242">
        <v>12.6</v>
      </c>
      <c r="Q242">
        <v>7</v>
      </c>
    </row>
    <row r="243" spans="1:17" hidden="1" x14ac:dyDescent="0.25">
      <c r="A243" t="s">
        <v>136</v>
      </c>
      <c r="B243">
        <v>17.899999999999999</v>
      </c>
      <c r="C243">
        <v>18.3</v>
      </c>
      <c r="D243">
        <v>17.899999999999999</v>
      </c>
      <c r="E243">
        <v>17.3</v>
      </c>
      <c r="F243">
        <v>16.100000000000001</v>
      </c>
      <c r="G243">
        <v>15.3</v>
      </c>
      <c r="H243">
        <v>14.3</v>
      </c>
      <c r="I243">
        <v>12.8</v>
      </c>
      <c r="J243">
        <v>13</v>
      </c>
      <c r="K243">
        <v>12.9</v>
      </c>
      <c r="L243">
        <v>13.2</v>
      </c>
      <c r="M243">
        <v>11.7</v>
      </c>
      <c r="N243">
        <v>10.8</v>
      </c>
      <c r="O243">
        <v>12</v>
      </c>
      <c r="P243">
        <v>11.4</v>
      </c>
      <c r="Q243">
        <v>7</v>
      </c>
    </row>
    <row r="244" spans="1:17" hidden="1" x14ac:dyDescent="0.25">
      <c r="A244" t="s">
        <v>137</v>
      </c>
      <c r="B244">
        <v>17.100000000000001</v>
      </c>
      <c r="C244">
        <v>16.7</v>
      </c>
      <c r="D244">
        <v>15.6</v>
      </c>
      <c r="E244">
        <v>15.4</v>
      </c>
      <c r="F244">
        <v>15.6</v>
      </c>
      <c r="G244">
        <v>15.1</v>
      </c>
      <c r="H244">
        <v>13.5</v>
      </c>
      <c r="I244">
        <v>12.8</v>
      </c>
      <c r="J244">
        <v>13.4</v>
      </c>
      <c r="K244">
        <v>12.9</v>
      </c>
      <c r="L244">
        <v>12.5</v>
      </c>
      <c r="M244">
        <v>11.5</v>
      </c>
      <c r="N244">
        <v>11.4</v>
      </c>
      <c r="O244">
        <v>10.8</v>
      </c>
      <c r="P244">
        <v>10.8</v>
      </c>
      <c r="Q244">
        <v>7</v>
      </c>
    </row>
    <row r="245" spans="1:17" hidden="1" x14ac:dyDescent="0.25">
      <c r="A245" t="s">
        <v>138</v>
      </c>
      <c r="B245">
        <v>17.7</v>
      </c>
      <c r="C245">
        <v>17.8</v>
      </c>
      <c r="D245">
        <v>17.5</v>
      </c>
      <c r="E245">
        <v>15.9</v>
      </c>
      <c r="F245">
        <v>15.9</v>
      </c>
      <c r="G245">
        <v>15</v>
      </c>
      <c r="H245">
        <v>14.9</v>
      </c>
      <c r="I245">
        <v>14.4</v>
      </c>
      <c r="J245">
        <v>14.5</v>
      </c>
      <c r="K245">
        <v>13.3</v>
      </c>
      <c r="L245">
        <v>12.6</v>
      </c>
      <c r="M245">
        <v>12.7</v>
      </c>
      <c r="N245">
        <v>11.5</v>
      </c>
      <c r="O245">
        <v>10.7</v>
      </c>
      <c r="P245">
        <v>10.7</v>
      </c>
      <c r="Q245">
        <v>7</v>
      </c>
    </row>
    <row r="246" spans="1:17" hidden="1" x14ac:dyDescent="0.25">
      <c r="A246" t="s">
        <v>139</v>
      </c>
      <c r="B246">
        <v>18.899999999999999</v>
      </c>
      <c r="C246">
        <v>18.2</v>
      </c>
      <c r="D246">
        <v>18.399999999999999</v>
      </c>
      <c r="E246">
        <v>17</v>
      </c>
      <c r="F246">
        <v>17.399999999999999</v>
      </c>
      <c r="G246">
        <v>17.5</v>
      </c>
      <c r="H246">
        <v>16.600000000000001</v>
      </c>
      <c r="I246">
        <v>15.5</v>
      </c>
      <c r="J246">
        <v>13.9</v>
      </c>
      <c r="K246">
        <v>13.7</v>
      </c>
      <c r="L246">
        <v>12.9</v>
      </c>
      <c r="M246">
        <v>11.3</v>
      </c>
      <c r="N246">
        <v>10.6</v>
      </c>
      <c r="O246">
        <v>10.4</v>
      </c>
      <c r="P246">
        <v>10.3</v>
      </c>
      <c r="Q246">
        <v>7</v>
      </c>
    </row>
    <row r="247" spans="1:17" hidden="1" x14ac:dyDescent="0.25">
      <c r="A247" t="s">
        <v>143</v>
      </c>
      <c r="B247">
        <v>15.2</v>
      </c>
      <c r="C247">
        <v>16.100000000000001</v>
      </c>
      <c r="D247">
        <v>14.5</v>
      </c>
      <c r="E247">
        <v>12.2</v>
      </c>
      <c r="F247">
        <v>11</v>
      </c>
      <c r="G247">
        <v>10.8</v>
      </c>
      <c r="H247">
        <v>11.8</v>
      </c>
      <c r="I247">
        <v>11.4</v>
      </c>
      <c r="J247">
        <v>11.5</v>
      </c>
      <c r="K247">
        <v>10.3</v>
      </c>
      <c r="L247">
        <v>10.1</v>
      </c>
      <c r="M247">
        <v>7.8</v>
      </c>
      <c r="N247">
        <v>7.7</v>
      </c>
      <c r="O247">
        <v>8.4</v>
      </c>
      <c r="P247">
        <v>7.6</v>
      </c>
      <c r="Q247">
        <v>7</v>
      </c>
    </row>
    <row r="248" spans="1:17" hidden="1" x14ac:dyDescent="0.25">
      <c r="A248" t="s">
        <v>147</v>
      </c>
      <c r="B248">
        <v>17</v>
      </c>
      <c r="C248">
        <v>16.7</v>
      </c>
      <c r="D248">
        <v>16.399999999999999</v>
      </c>
      <c r="E248">
        <v>15.1</v>
      </c>
      <c r="F248">
        <v>14.8</v>
      </c>
      <c r="G248">
        <v>14.6</v>
      </c>
      <c r="H248">
        <v>15.1</v>
      </c>
      <c r="I248">
        <v>14.3</v>
      </c>
      <c r="J248">
        <v>13.4</v>
      </c>
      <c r="K248">
        <v>13.3</v>
      </c>
      <c r="L248">
        <v>12.7</v>
      </c>
      <c r="M248">
        <v>11</v>
      </c>
      <c r="N248">
        <v>10.4</v>
      </c>
      <c r="O248">
        <v>8.8000000000000007</v>
      </c>
      <c r="P248">
        <v>9.1</v>
      </c>
      <c r="Q248">
        <v>7</v>
      </c>
    </row>
    <row r="249" spans="1:17" hidden="1" x14ac:dyDescent="0.25">
      <c r="A249" t="s">
        <v>150</v>
      </c>
      <c r="B249">
        <v>15.1</v>
      </c>
      <c r="C249">
        <v>15.1</v>
      </c>
      <c r="D249">
        <v>13.7</v>
      </c>
      <c r="E249">
        <v>12.5</v>
      </c>
      <c r="F249">
        <v>12.5</v>
      </c>
      <c r="G249">
        <v>12.4</v>
      </c>
      <c r="H249">
        <v>12.8</v>
      </c>
      <c r="I249">
        <v>12.5</v>
      </c>
      <c r="J249">
        <v>11.4</v>
      </c>
      <c r="K249">
        <v>10.7</v>
      </c>
      <c r="L249">
        <v>9.5</v>
      </c>
      <c r="M249">
        <v>9.1</v>
      </c>
      <c r="N249">
        <v>8.1</v>
      </c>
      <c r="O249">
        <v>6.7</v>
      </c>
      <c r="P249">
        <v>6.9</v>
      </c>
      <c r="Q249">
        <v>7</v>
      </c>
    </row>
    <row r="250" spans="1:17" hidden="1" x14ac:dyDescent="0.25">
      <c r="A250" t="s">
        <v>155</v>
      </c>
      <c r="B250">
        <v>18.3</v>
      </c>
      <c r="C250">
        <v>16.600000000000001</v>
      </c>
      <c r="D250">
        <v>16.7</v>
      </c>
      <c r="E250">
        <v>16.5</v>
      </c>
      <c r="F250">
        <v>16</v>
      </c>
      <c r="G250">
        <v>15.3</v>
      </c>
      <c r="H250">
        <v>14.8</v>
      </c>
      <c r="I250">
        <v>14.4</v>
      </c>
      <c r="J250">
        <v>13</v>
      </c>
      <c r="K250">
        <v>12.1</v>
      </c>
      <c r="L250">
        <v>10.4</v>
      </c>
      <c r="M250">
        <v>10.1</v>
      </c>
      <c r="N250">
        <v>10.3</v>
      </c>
      <c r="O250">
        <v>10</v>
      </c>
      <c r="P250">
        <v>8.9</v>
      </c>
      <c r="Q250">
        <v>7</v>
      </c>
    </row>
    <row r="251" spans="1:17" hidden="1" x14ac:dyDescent="0.25">
      <c r="A251" t="s">
        <v>166</v>
      </c>
      <c r="B251">
        <v>17.600000000000001</v>
      </c>
      <c r="C251">
        <v>17.2</v>
      </c>
      <c r="D251">
        <v>17.899999999999999</v>
      </c>
      <c r="E251">
        <v>17.600000000000001</v>
      </c>
      <c r="F251">
        <v>15.6</v>
      </c>
      <c r="G251">
        <v>14.8</v>
      </c>
      <c r="H251">
        <v>13.4</v>
      </c>
      <c r="I251">
        <v>14.2</v>
      </c>
      <c r="J251">
        <v>13.1</v>
      </c>
      <c r="K251">
        <v>12.3</v>
      </c>
      <c r="L251">
        <v>11.7</v>
      </c>
      <c r="M251">
        <v>11.2</v>
      </c>
      <c r="N251">
        <v>10.8</v>
      </c>
      <c r="O251">
        <v>10.199999999999999</v>
      </c>
      <c r="P251">
        <v>9.6999999999999993</v>
      </c>
      <c r="Q251">
        <v>7</v>
      </c>
    </row>
    <row r="252" spans="1:17" hidden="1" x14ac:dyDescent="0.25">
      <c r="A252" t="s">
        <v>167</v>
      </c>
      <c r="B252">
        <v>19.5</v>
      </c>
      <c r="C252">
        <v>18.899999999999999</v>
      </c>
      <c r="D252">
        <v>17.600000000000001</v>
      </c>
      <c r="E252">
        <v>16.2</v>
      </c>
      <c r="F252">
        <v>14.9</v>
      </c>
      <c r="G252">
        <v>13.9</v>
      </c>
      <c r="H252">
        <v>13.3</v>
      </c>
      <c r="I252">
        <v>12.4</v>
      </c>
      <c r="J252">
        <v>11.9</v>
      </c>
      <c r="K252">
        <v>11.5</v>
      </c>
      <c r="L252">
        <v>11.2</v>
      </c>
      <c r="M252">
        <v>9.1999999999999993</v>
      </c>
      <c r="N252">
        <v>8.8000000000000007</v>
      </c>
      <c r="O252">
        <v>9.5</v>
      </c>
      <c r="P252">
        <v>5.4</v>
      </c>
      <c r="Q252">
        <v>7</v>
      </c>
    </row>
    <row r="253" spans="1:17" hidden="1" x14ac:dyDescent="0.25">
      <c r="A253" t="s">
        <v>169</v>
      </c>
      <c r="B253">
        <v>26</v>
      </c>
      <c r="C253">
        <v>27.2</v>
      </c>
      <c r="D253">
        <v>26.3</v>
      </c>
      <c r="E253">
        <v>26.8</v>
      </c>
      <c r="F253">
        <v>26.3</v>
      </c>
      <c r="G253">
        <v>25.6</v>
      </c>
      <c r="H253">
        <v>24.6</v>
      </c>
      <c r="I253">
        <v>25.2</v>
      </c>
      <c r="J253">
        <v>24.1</v>
      </c>
      <c r="K253">
        <v>24.4</v>
      </c>
      <c r="L253">
        <v>25.2</v>
      </c>
      <c r="M253">
        <v>22.5</v>
      </c>
      <c r="N253">
        <v>19.3</v>
      </c>
      <c r="O253">
        <v>18.2</v>
      </c>
      <c r="P253">
        <v>19.8</v>
      </c>
      <c r="Q253">
        <v>7</v>
      </c>
    </row>
    <row r="254" spans="1:17" hidden="1" x14ac:dyDescent="0.25">
      <c r="A254" t="s">
        <v>170</v>
      </c>
      <c r="B254">
        <v>27.8</v>
      </c>
      <c r="C254">
        <v>26.9</v>
      </c>
      <c r="D254">
        <v>25.3</v>
      </c>
      <c r="E254">
        <v>23.8</v>
      </c>
      <c r="F254">
        <v>24.6</v>
      </c>
      <c r="G254">
        <v>25.2</v>
      </c>
      <c r="H254">
        <v>25</v>
      </c>
      <c r="I254">
        <v>26.2</v>
      </c>
      <c r="J254">
        <v>25.3</v>
      </c>
      <c r="K254">
        <v>25.6</v>
      </c>
      <c r="L254">
        <v>23.2</v>
      </c>
      <c r="M254">
        <v>19.600000000000001</v>
      </c>
      <c r="N254">
        <v>16.5</v>
      </c>
      <c r="O254">
        <v>16.399999999999999</v>
      </c>
      <c r="P254">
        <v>16.3</v>
      </c>
      <c r="Q254">
        <v>7</v>
      </c>
    </row>
    <row r="255" spans="1:17" hidden="1" x14ac:dyDescent="0.25">
      <c r="A255" t="s">
        <v>173</v>
      </c>
      <c r="B255">
        <v>29.2</v>
      </c>
      <c r="C255">
        <v>29.3</v>
      </c>
      <c r="D255">
        <v>28.6</v>
      </c>
      <c r="E255">
        <v>29.3</v>
      </c>
      <c r="F255">
        <v>28.3</v>
      </c>
      <c r="G255">
        <v>28.1</v>
      </c>
      <c r="H255">
        <v>27</v>
      </c>
      <c r="I255">
        <v>25.6</v>
      </c>
      <c r="J255">
        <v>25</v>
      </c>
      <c r="K255">
        <v>27.1</v>
      </c>
      <c r="L255">
        <v>28.2</v>
      </c>
      <c r="M255">
        <v>23.6</v>
      </c>
      <c r="N255">
        <v>21.9</v>
      </c>
      <c r="O255">
        <v>19.600000000000001</v>
      </c>
      <c r="P255">
        <v>18.600000000000001</v>
      </c>
      <c r="Q255">
        <v>7</v>
      </c>
    </row>
    <row r="256" spans="1:17" hidden="1" x14ac:dyDescent="0.25">
      <c r="A256" t="s">
        <v>177</v>
      </c>
      <c r="B256">
        <v>24.9</v>
      </c>
      <c r="C256">
        <v>23.8</v>
      </c>
      <c r="D256">
        <v>22</v>
      </c>
      <c r="E256">
        <v>24.9</v>
      </c>
      <c r="F256">
        <v>26.4</v>
      </c>
      <c r="G256">
        <v>25.4</v>
      </c>
      <c r="H256">
        <v>24</v>
      </c>
      <c r="I256">
        <v>21.5</v>
      </c>
      <c r="J256">
        <v>21.8</v>
      </c>
      <c r="K256">
        <v>22</v>
      </c>
      <c r="L256">
        <v>21.3</v>
      </c>
      <c r="M256">
        <v>21.7</v>
      </c>
      <c r="N256">
        <v>19.100000000000001</v>
      </c>
      <c r="O256">
        <v>18.8</v>
      </c>
      <c r="P256">
        <v>17</v>
      </c>
      <c r="Q256">
        <v>7</v>
      </c>
    </row>
    <row r="257" spans="1:17" hidden="1" x14ac:dyDescent="0.25">
      <c r="A257" t="s">
        <v>181</v>
      </c>
      <c r="B257">
        <v>33.6</v>
      </c>
      <c r="C257">
        <v>30.4</v>
      </c>
      <c r="D257">
        <v>30.8</v>
      </c>
      <c r="E257">
        <v>29</v>
      </c>
      <c r="F257">
        <v>29.4</v>
      </c>
      <c r="G257">
        <v>27</v>
      </c>
      <c r="H257">
        <v>25</v>
      </c>
      <c r="I257">
        <v>26</v>
      </c>
      <c r="J257">
        <v>24.6</v>
      </c>
      <c r="K257">
        <v>24.7</v>
      </c>
      <c r="L257">
        <v>24.6</v>
      </c>
      <c r="M257">
        <v>24.2</v>
      </c>
      <c r="N257">
        <v>26.1</v>
      </c>
      <c r="O257">
        <v>25.7</v>
      </c>
      <c r="P257">
        <v>26</v>
      </c>
      <c r="Q257">
        <v>7</v>
      </c>
    </row>
    <row r="258" spans="1:17" hidden="1" x14ac:dyDescent="0.25">
      <c r="A258" t="s">
        <v>185</v>
      </c>
      <c r="B258">
        <v>40.700000000000003</v>
      </c>
      <c r="C258">
        <v>37.9</v>
      </c>
      <c r="D258">
        <v>37.6</v>
      </c>
      <c r="E258">
        <v>38.299999999999997</v>
      </c>
      <c r="F258">
        <v>37</v>
      </c>
      <c r="G258">
        <v>35.6</v>
      </c>
      <c r="H258">
        <v>35.299999999999997</v>
      </c>
      <c r="I258">
        <v>33.299999999999997</v>
      </c>
      <c r="J258">
        <v>32.6</v>
      </c>
      <c r="K258">
        <v>32.799999999999997</v>
      </c>
      <c r="L258">
        <v>32.5</v>
      </c>
      <c r="M258">
        <v>31.1</v>
      </c>
      <c r="N258">
        <v>32</v>
      </c>
      <c r="O258">
        <v>31.9</v>
      </c>
      <c r="P258">
        <v>29.3</v>
      </c>
      <c r="Q258">
        <v>7</v>
      </c>
    </row>
    <row r="259" spans="1:17" hidden="1" x14ac:dyDescent="0.25">
      <c r="A259" t="s">
        <v>186</v>
      </c>
      <c r="B259">
        <v>38.9</v>
      </c>
      <c r="C259">
        <v>35.200000000000003</v>
      </c>
      <c r="D259">
        <v>32.1</v>
      </c>
      <c r="E259">
        <v>33.5</v>
      </c>
      <c r="F259">
        <v>33.4</v>
      </c>
      <c r="G259">
        <v>32.6</v>
      </c>
      <c r="H259">
        <v>31.8</v>
      </c>
      <c r="I259">
        <v>30.2</v>
      </c>
      <c r="J259">
        <v>28.3</v>
      </c>
      <c r="K259">
        <v>28.5</v>
      </c>
      <c r="L259">
        <v>28.6</v>
      </c>
      <c r="M259">
        <v>26.2</v>
      </c>
      <c r="N259">
        <v>29.7</v>
      </c>
      <c r="O259">
        <v>29.9</v>
      </c>
      <c r="P259">
        <v>26.4</v>
      </c>
      <c r="Q259">
        <v>7</v>
      </c>
    </row>
    <row r="260" spans="1:17" hidden="1" x14ac:dyDescent="0.25">
      <c r="A260" t="s">
        <v>193</v>
      </c>
      <c r="B260">
        <v>25.8</v>
      </c>
      <c r="C260">
        <v>26</v>
      </c>
      <c r="D260">
        <v>23.6</v>
      </c>
      <c r="E260">
        <v>21.5</v>
      </c>
      <c r="F260">
        <v>21.3</v>
      </c>
      <c r="G260">
        <v>21</v>
      </c>
      <c r="H260">
        <v>19.100000000000001</v>
      </c>
      <c r="I260">
        <v>17.3</v>
      </c>
      <c r="J260">
        <v>16.100000000000001</v>
      </c>
      <c r="K260">
        <v>16.2</v>
      </c>
      <c r="L260">
        <v>15.4</v>
      </c>
      <c r="M260">
        <v>14.6</v>
      </c>
      <c r="N260">
        <v>12.6</v>
      </c>
      <c r="O260">
        <v>10.5</v>
      </c>
      <c r="P260">
        <v>9.6</v>
      </c>
      <c r="Q260">
        <v>7</v>
      </c>
    </row>
    <row r="261" spans="1:17" hidden="1" x14ac:dyDescent="0.25">
      <c r="A261" t="s">
        <v>194</v>
      </c>
      <c r="B261">
        <v>27.8</v>
      </c>
      <c r="C261">
        <v>26.1</v>
      </c>
      <c r="D261">
        <v>24.7</v>
      </c>
      <c r="E261">
        <v>24</v>
      </c>
      <c r="F261">
        <v>22.6</v>
      </c>
      <c r="G261">
        <v>21.5</v>
      </c>
      <c r="H261">
        <v>19.899999999999999</v>
      </c>
      <c r="I261">
        <v>19.5</v>
      </c>
      <c r="J261">
        <v>18.899999999999999</v>
      </c>
      <c r="K261">
        <v>16.7</v>
      </c>
      <c r="L261">
        <v>15.6</v>
      </c>
      <c r="M261">
        <v>14.8</v>
      </c>
      <c r="N261">
        <v>13.6</v>
      </c>
      <c r="O261">
        <v>12.5</v>
      </c>
      <c r="P261">
        <v>12.3</v>
      </c>
      <c r="Q261">
        <v>7</v>
      </c>
    </row>
    <row r="262" spans="1:17" hidden="1" x14ac:dyDescent="0.25">
      <c r="A262" t="s">
        <v>197</v>
      </c>
      <c r="B262">
        <v>22.7</v>
      </c>
      <c r="C262">
        <v>20.6</v>
      </c>
      <c r="D262">
        <v>18.7</v>
      </c>
      <c r="E262">
        <v>19.3</v>
      </c>
      <c r="F262">
        <v>18.100000000000001</v>
      </c>
      <c r="G262">
        <v>16.3</v>
      </c>
      <c r="H262">
        <v>15.3</v>
      </c>
      <c r="I262">
        <v>14.7</v>
      </c>
      <c r="J262">
        <v>14.3</v>
      </c>
      <c r="K262">
        <v>14.8</v>
      </c>
      <c r="L262">
        <v>14.2</v>
      </c>
      <c r="M262">
        <v>11.8</v>
      </c>
      <c r="N262">
        <v>10.5</v>
      </c>
      <c r="O262">
        <v>10.199999999999999</v>
      </c>
      <c r="P262">
        <v>10.6</v>
      </c>
      <c r="Q262">
        <v>7</v>
      </c>
    </row>
    <row r="263" spans="1:17" hidden="1" x14ac:dyDescent="0.25">
      <c r="A263" t="s">
        <v>199</v>
      </c>
      <c r="B263">
        <v>23.1</v>
      </c>
      <c r="C263">
        <v>20.9</v>
      </c>
      <c r="D263">
        <v>20</v>
      </c>
      <c r="E263">
        <v>18.100000000000001</v>
      </c>
      <c r="F263">
        <v>18</v>
      </c>
      <c r="G263">
        <v>16.2</v>
      </c>
      <c r="H263">
        <v>17.5</v>
      </c>
      <c r="I263">
        <v>15.7</v>
      </c>
      <c r="J263">
        <v>15.1</v>
      </c>
      <c r="K263">
        <v>14.3</v>
      </c>
      <c r="L263">
        <v>13.1</v>
      </c>
      <c r="M263">
        <v>12.7</v>
      </c>
      <c r="N263">
        <v>11.7</v>
      </c>
      <c r="O263">
        <v>11</v>
      </c>
      <c r="P263">
        <v>10.8</v>
      </c>
      <c r="Q263">
        <v>7</v>
      </c>
    </row>
    <row r="264" spans="1:17" hidden="1" x14ac:dyDescent="0.25">
      <c r="A264" t="s">
        <v>201</v>
      </c>
      <c r="B264">
        <v>21.9</v>
      </c>
      <c r="C264">
        <v>20.7</v>
      </c>
      <c r="D264">
        <v>18.899999999999999</v>
      </c>
      <c r="E264">
        <v>19.399999999999999</v>
      </c>
      <c r="F264">
        <v>19.7</v>
      </c>
      <c r="G264">
        <v>19.7</v>
      </c>
      <c r="H264">
        <v>15.8</v>
      </c>
      <c r="I264">
        <v>15</v>
      </c>
      <c r="J264">
        <v>14.7</v>
      </c>
      <c r="K264">
        <v>14.5</v>
      </c>
      <c r="L264">
        <v>13.4</v>
      </c>
      <c r="M264">
        <v>11.8</v>
      </c>
      <c r="N264">
        <v>10.9</v>
      </c>
      <c r="O264">
        <v>10.5</v>
      </c>
      <c r="P264">
        <v>10.3</v>
      </c>
      <c r="Q264">
        <v>7</v>
      </c>
    </row>
    <row r="265" spans="1:17" hidden="1" x14ac:dyDescent="0.25">
      <c r="A265" t="s">
        <v>204</v>
      </c>
      <c r="B265">
        <v>19.399999999999999</v>
      </c>
      <c r="C265">
        <v>18.7</v>
      </c>
      <c r="D265">
        <v>18.100000000000001</v>
      </c>
      <c r="E265">
        <v>16.399999999999999</v>
      </c>
      <c r="F265">
        <v>15.2</v>
      </c>
      <c r="G265">
        <v>14.9</v>
      </c>
      <c r="H265">
        <v>12.5</v>
      </c>
      <c r="I265">
        <v>10.8</v>
      </c>
      <c r="J265">
        <v>12.8</v>
      </c>
      <c r="K265">
        <v>14</v>
      </c>
      <c r="L265">
        <v>12.9</v>
      </c>
      <c r="M265">
        <v>9</v>
      </c>
      <c r="N265">
        <v>6.8</v>
      </c>
      <c r="O265">
        <v>5.2</v>
      </c>
      <c r="P265">
        <v>6</v>
      </c>
      <c r="Q265">
        <v>7</v>
      </c>
    </row>
    <row r="266" spans="1:17" hidden="1" x14ac:dyDescent="0.25">
      <c r="A266" t="s">
        <v>207</v>
      </c>
      <c r="B266">
        <v>16.8</v>
      </c>
      <c r="C266">
        <v>15.6</v>
      </c>
      <c r="D266">
        <v>14.2</v>
      </c>
      <c r="E266">
        <v>14.7</v>
      </c>
      <c r="F266">
        <v>13.5</v>
      </c>
      <c r="G266">
        <v>11.7</v>
      </c>
      <c r="H266">
        <v>13.1</v>
      </c>
      <c r="I266">
        <v>11.5</v>
      </c>
      <c r="J266">
        <v>9.5</v>
      </c>
      <c r="K266">
        <v>9.8000000000000007</v>
      </c>
      <c r="L266">
        <v>9</v>
      </c>
      <c r="M266">
        <v>7.3</v>
      </c>
      <c r="N266">
        <v>8.4</v>
      </c>
      <c r="O266">
        <v>7.7</v>
      </c>
      <c r="P266">
        <v>7.3</v>
      </c>
      <c r="Q266">
        <v>7</v>
      </c>
    </row>
    <row r="267" spans="1:17" hidden="1" x14ac:dyDescent="0.25">
      <c r="A267" t="s">
        <v>208</v>
      </c>
      <c r="B267">
        <v>13</v>
      </c>
      <c r="C267">
        <v>11.9</v>
      </c>
      <c r="D267">
        <v>12.1</v>
      </c>
      <c r="E267">
        <v>10.7</v>
      </c>
      <c r="F267">
        <v>9.9</v>
      </c>
      <c r="G267">
        <v>8.3000000000000007</v>
      </c>
      <c r="H267">
        <v>7.3</v>
      </c>
      <c r="I267">
        <v>7.5</v>
      </c>
      <c r="J267">
        <v>8.1999999999999993</v>
      </c>
      <c r="K267">
        <v>7.7</v>
      </c>
      <c r="L267">
        <v>6.5</v>
      </c>
      <c r="M267">
        <v>6.1</v>
      </c>
      <c r="N267">
        <v>5.0999999999999996</v>
      </c>
      <c r="O267">
        <v>6.6</v>
      </c>
      <c r="P267">
        <v>5.8</v>
      </c>
      <c r="Q267">
        <v>7</v>
      </c>
    </row>
    <row r="268" spans="1:17" hidden="1" x14ac:dyDescent="0.25">
      <c r="A268" t="s">
        <v>209</v>
      </c>
      <c r="B268">
        <v>16.600000000000001</v>
      </c>
      <c r="C268">
        <v>16.2</v>
      </c>
      <c r="D268">
        <v>14.7</v>
      </c>
      <c r="E268">
        <v>13.8</v>
      </c>
      <c r="F268">
        <v>12.7</v>
      </c>
      <c r="G268">
        <v>12.3</v>
      </c>
      <c r="H268">
        <v>11.6</v>
      </c>
      <c r="I268">
        <v>10.9</v>
      </c>
      <c r="J268">
        <v>9.6</v>
      </c>
      <c r="K268">
        <v>9.9</v>
      </c>
      <c r="L268">
        <v>9.3000000000000007</v>
      </c>
      <c r="M268">
        <v>7.4</v>
      </c>
      <c r="N268">
        <v>5</v>
      </c>
      <c r="O268">
        <v>4.5</v>
      </c>
      <c r="P268">
        <v>3.7</v>
      </c>
      <c r="Q268">
        <v>7</v>
      </c>
    </row>
    <row r="269" spans="1:17" hidden="1" x14ac:dyDescent="0.25">
      <c r="A269" t="s">
        <v>224</v>
      </c>
      <c r="B269">
        <v>31.1</v>
      </c>
      <c r="C269">
        <v>30.5</v>
      </c>
      <c r="D269">
        <v>28.9</v>
      </c>
      <c r="E269">
        <v>29.3</v>
      </c>
      <c r="F269">
        <v>29.7</v>
      </c>
      <c r="G269">
        <v>29.1</v>
      </c>
      <c r="H269">
        <v>28.3</v>
      </c>
      <c r="I269">
        <v>27.5</v>
      </c>
      <c r="J269">
        <v>26.4</v>
      </c>
      <c r="K269">
        <v>25.6</v>
      </c>
      <c r="L269">
        <v>23</v>
      </c>
      <c r="M269">
        <v>21.9</v>
      </c>
      <c r="N269">
        <v>20.9</v>
      </c>
      <c r="O269">
        <v>22.8</v>
      </c>
      <c r="P269">
        <v>24</v>
      </c>
      <c r="Q269">
        <v>7</v>
      </c>
    </row>
    <row r="270" spans="1:17" hidden="1" x14ac:dyDescent="0.25">
      <c r="A270" t="s">
        <v>225</v>
      </c>
      <c r="B270">
        <v>37</v>
      </c>
      <c r="C270">
        <v>35.4</v>
      </c>
      <c r="D270">
        <v>33.9</v>
      </c>
      <c r="E270">
        <v>33.1</v>
      </c>
      <c r="F270">
        <v>31.5</v>
      </c>
      <c r="G270">
        <v>30</v>
      </c>
      <c r="H270">
        <v>30.1</v>
      </c>
      <c r="I270">
        <v>29.5</v>
      </c>
      <c r="J270">
        <v>29.2</v>
      </c>
      <c r="K270">
        <v>29</v>
      </c>
      <c r="L270">
        <v>25.9</v>
      </c>
      <c r="M270">
        <v>25.3</v>
      </c>
      <c r="N270">
        <v>24.4</v>
      </c>
      <c r="O270">
        <v>23.1</v>
      </c>
      <c r="P270">
        <v>30.2</v>
      </c>
      <c r="Q270">
        <v>7</v>
      </c>
    </row>
    <row r="271" spans="1:17" hidden="1" x14ac:dyDescent="0.25">
      <c r="A271" t="s">
        <v>234</v>
      </c>
      <c r="B271">
        <v>33.299999999999997</v>
      </c>
      <c r="C271">
        <v>34.4</v>
      </c>
      <c r="D271">
        <v>31.7</v>
      </c>
      <c r="E271">
        <v>31.3</v>
      </c>
      <c r="F271">
        <v>33.200000000000003</v>
      </c>
      <c r="G271">
        <v>28.9</v>
      </c>
      <c r="H271">
        <v>26.4</v>
      </c>
      <c r="I271">
        <v>29.6</v>
      </c>
      <c r="J271">
        <v>26.6</v>
      </c>
      <c r="K271">
        <v>26.9</v>
      </c>
      <c r="L271">
        <v>27.3</v>
      </c>
      <c r="M271">
        <v>25.6</v>
      </c>
      <c r="N271">
        <v>25</v>
      </c>
      <c r="O271">
        <v>23.4</v>
      </c>
      <c r="P271">
        <v>22.3</v>
      </c>
      <c r="Q271">
        <v>7</v>
      </c>
    </row>
    <row r="272" spans="1:17" hidden="1" x14ac:dyDescent="0.25">
      <c r="A272" t="s">
        <v>245</v>
      </c>
      <c r="B272">
        <v>31.3</v>
      </c>
      <c r="C272">
        <v>31.3</v>
      </c>
      <c r="D272">
        <v>29.1</v>
      </c>
      <c r="E272">
        <v>28.6</v>
      </c>
      <c r="F272">
        <v>28.4</v>
      </c>
      <c r="G272">
        <v>26.7</v>
      </c>
      <c r="H272">
        <v>24.1</v>
      </c>
      <c r="I272">
        <v>25.3</v>
      </c>
      <c r="J272">
        <v>23.9</v>
      </c>
      <c r="K272">
        <v>23.4</v>
      </c>
      <c r="L272">
        <v>24.4</v>
      </c>
      <c r="M272">
        <v>23.6</v>
      </c>
      <c r="N272">
        <v>22.7</v>
      </c>
      <c r="O272">
        <v>22.7</v>
      </c>
      <c r="P272">
        <v>24.4</v>
      </c>
      <c r="Q272">
        <v>7</v>
      </c>
    </row>
    <row r="273" spans="1:17" hidden="1" x14ac:dyDescent="0.25">
      <c r="A273" t="s">
        <v>258</v>
      </c>
      <c r="B273">
        <v>36.9</v>
      </c>
      <c r="C273">
        <v>32.700000000000003</v>
      </c>
      <c r="D273">
        <v>33.200000000000003</v>
      </c>
      <c r="E273">
        <v>32.6</v>
      </c>
      <c r="F273">
        <v>30.3</v>
      </c>
      <c r="G273">
        <v>28.2</v>
      </c>
      <c r="H273">
        <v>27.9</v>
      </c>
      <c r="I273">
        <v>30.7</v>
      </c>
      <c r="J273">
        <v>27</v>
      </c>
      <c r="K273">
        <v>22.5</v>
      </c>
      <c r="L273">
        <v>23.1</v>
      </c>
      <c r="M273">
        <v>26.7</v>
      </c>
      <c r="N273">
        <v>29.2</v>
      </c>
      <c r="O273">
        <v>25.7</v>
      </c>
      <c r="P273">
        <v>22.9</v>
      </c>
      <c r="Q273">
        <v>7</v>
      </c>
    </row>
    <row r="274" spans="1:17" hidden="1" x14ac:dyDescent="0.25">
      <c r="A274" t="s">
        <v>265</v>
      </c>
      <c r="B274">
        <v>41.6</v>
      </c>
      <c r="C274">
        <v>42.5</v>
      </c>
      <c r="D274">
        <v>38.799999999999997</v>
      </c>
      <c r="E274">
        <v>40.200000000000003</v>
      </c>
      <c r="F274">
        <v>39.700000000000003</v>
      </c>
      <c r="G274">
        <v>40.700000000000003</v>
      </c>
      <c r="H274">
        <v>35.6</v>
      </c>
      <c r="I274">
        <v>36.700000000000003</v>
      </c>
      <c r="J274">
        <v>29.8</v>
      </c>
      <c r="K274">
        <v>28.6</v>
      </c>
      <c r="L274">
        <v>29.7</v>
      </c>
      <c r="M274">
        <v>27.4</v>
      </c>
      <c r="N274">
        <v>30.5</v>
      </c>
      <c r="O274">
        <v>28.1</v>
      </c>
      <c r="P274">
        <v>29.3</v>
      </c>
      <c r="Q274">
        <v>7</v>
      </c>
    </row>
    <row r="275" spans="1:17" s="9" customFormat="1" x14ac:dyDescent="0.25">
      <c r="A275" s="9" t="s">
        <v>284</v>
      </c>
      <c r="B275" s="9">
        <f>AVERAGE(B210:B274)</f>
        <v>25.349230769230768</v>
      </c>
      <c r="C275" s="9">
        <f t="shared" ref="C275:Q275" si="5">AVERAGE(C210:C274)</f>
        <v>24.192307692307704</v>
      </c>
      <c r="D275" s="9">
        <f t="shared" si="5"/>
        <v>23.189230769230768</v>
      </c>
      <c r="E275" s="9">
        <f t="shared" si="5"/>
        <v>22.526153846153839</v>
      </c>
      <c r="F275" s="9">
        <f t="shared" si="5"/>
        <v>21.829230769230772</v>
      </c>
      <c r="G275" s="9">
        <f t="shared" si="5"/>
        <v>21.446153846153845</v>
      </c>
      <c r="H275" s="9">
        <f t="shared" si="5"/>
        <v>20.418461538461528</v>
      </c>
      <c r="I275" s="9">
        <f t="shared" si="5"/>
        <v>19.938461538461539</v>
      </c>
      <c r="J275" s="9">
        <f t="shared" si="5"/>
        <v>19.527692307692305</v>
      </c>
      <c r="K275" s="9">
        <f t="shared" si="5"/>
        <v>18.972307692307698</v>
      </c>
      <c r="L275" s="9">
        <f t="shared" si="5"/>
        <v>18.630769230769239</v>
      </c>
      <c r="M275" s="9">
        <f t="shared" si="5"/>
        <v>17.55846153846154</v>
      </c>
      <c r="N275" s="9">
        <f t="shared" si="5"/>
        <v>16.875384615384615</v>
      </c>
      <c r="O275" s="9">
        <f t="shared" si="5"/>
        <v>16.444615384615386</v>
      </c>
      <c r="P275" s="9">
        <f t="shared" si="5"/>
        <v>16.003076923076918</v>
      </c>
      <c r="Q275" s="9">
        <f t="shared" si="5"/>
        <v>7</v>
      </c>
    </row>
    <row r="281" spans="1:17" x14ac:dyDescent="0.25">
      <c r="A281" t="s">
        <v>283</v>
      </c>
      <c r="B281">
        <v>2014</v>
      </c>
      <c r="C281">
        <v>2013</v>
      </c>
      <c r="D281">
        <v>2012</v>
      </c>
      <c r="E281">
        <v>2011</v>
      </c>
      <c r="F281">
        <v>2010</v>
      </c>
      <c r="G281">
        <v>2009</v>
      </c>
      <c r="H281">
        <v>2008</v>
      </c>
      <c r="I281">
        <v>2007</v>
      </c>
      <c r="J281">
        <v>2006</v>
      </c>
      <c r="K281">
        <v>2005</v>
      </c>
      <c r="L281">
        <v>2004</v>
      </c>
      <c r="M281">
        <v>2003</v>
      </c>
      <c r="N281">
        <v>2002</v>
      </c>
      <c r="O281">
        <v>2001</v>
      </c>
      <c r="P281">
        <v>2000</v>
      </c>
      <c r="Q281" t="s">
        <v>0</v>
      </c>
    </row>
    <row r="282" spans="1:17" x14ac:dyDescent="0.25">
      <c r="A282" t="s">
        <v>297</v>
      </c>
      <c r="B282">
        <v>27.293939393939393</v>
      </c>
      <c r="C282">
        <v>26.534848484848489</v>
      </c>
      <c r="D282">
        <v>25.760606060606058</v>
      </c>
      <c r="E282">
        <v>24.868181818181817</v>
      </c>
      <c r="F282">
        <v>24.030303030303031</v>
      </c>
      <c r="G282">
        <v>23.172727272727268</v>
      </c>
      <c r="H282">
        <v>22.327272727272714</v>
      </c>
      <c r="I282">
        <v>21.533333333333331</v>
      </c>
      <c r="J282">
        <v>20.892424242424244</v>
      </c>
      <c r="K282">
        <v>20.359090909090906</v>
      </c>
      <c r="L282">
        <v>19.831818181818168</v>
      </c>
      <c r="M282">
        <v>19.048484848484854</v>
      </c>
      <c r="N282">
        <v>18.710606060606054</v>
      </c>
      <c r="O282">
        <v>18.262121212121212</v>
      </c>
      <c r="P282">
        <v>17.827272727272724</v>
      </c>
      <c r="Q282">
        <v>1</v>
      </c>
    </row>
    <row r="283" spans="1:17" x14ac:dyDescent="0.25">
      <c r="A283" t="s">
        <v>297</v>
      </c>
      <c r="B283">
        <v>28.995081967213114</v>
      </c>
      <c r="C283">
        <v>28.439344262295077</v>
      </c>
      <c r="D283">
        <v>27.567213114754093</v>
      </c>
      <c r="E283">
        <v>26.629508196721318</v>
      </c>
      <c r="F283">
        <v>26.177049180327867</v>
      </c>
      <c r="G283">
        <v>25.403278688524594</v>
      </c>
      <c r="H283">
        <v>24.581967213114769</v>
      </c>
      <c r="I283">
        <v>23.963934426229507</v>
      </c>
      <c r="J283">
        <v>23.38360655737705</v>
      </c>
      <c r="K283">
        <v>23.036065573770493</v>
      </c>
      <c r="L283">
        <v>22.560655737704913</v>
      </c>
      <c r="M283">
        <v>21.065573770491806</v>
      </c>
      <c r="N283">
        <v>20.9016393442623</v>
      </c>
      <c r="O283">
        <v>20.368852459016388</v>
      </c>
      <c r="P283">
        <v>20.388524590163932</v>
      </c>
      <c r="Q283">
        <v>2</v>
      </c>
    </row>
    <row r="284" spans="1:17" x14ac:dyDescent="0.25">
      <c r="A284" t="s">
        <v>297</v>
      </c>
      <c r="B284">
        <v>34.668181818181822</v>
      </c>
      <c r="C284">
        <v>33.588636363636354</v>
      </c>
      <c r="D284">
        <v>32.765909090909084</v>
      </c>
      <c r="E284">
        <v>31.711363636363636</v>
      </c>
      <c r="F284">
        <v>30.461363636363636</v>
      </c>
      <c r="G284">
        <v>29.518181818181812</v>
      </c>
      <c r="H284">
        <v>28.49545454545455</v>
      </c>
      <c r="I284">
        <v>27.972727272727283</v>
      </c>
      <c r="J284">
        <v>27.38636363636364</v>
      </c>
      <c r="K284">
        <v>26.849999999999998</v>
      </c>
      <c r="L284">
        <v>26.481818181818177</v>
      </c>
      <c r="M284">
        <v>25.347727272727276</v>
      </c>
      <c r="N284">
        <v>24.53863636363636</v>
      </c>
      <c r="O284">
        <v>24.193181818181813</v>
      </c>
      <c r="P284">
        <v>23.999999999999996</v>
      </c>
      <c r="Q284">
        <v>3</v>
      </c>
    </row>
    <row r="285" spans="1:17" x14ac:dyDescent="0.25">
      <c r="A285" t="s">
        <v>297</v>
      </c>
      <c r="B285">
        <v>32.152631578947364</v>
      </c>
      <c r="C285">
        <v>31.284210526315782</v>
      </c>
      <c r="D285">
        <v>30.389473684210525</v>
      </c>
      <c r="E285">
        <v>29.536842105263155</v>
      </c>
      <c r="F285">
        <v>28.657894736842106</v>
      </c>
      <c r="G285">
        <v>28.089473684210521</v>
      </c>
      <c r="H285">
        <v>26.852631578947364</v>
      </c>
      <c r="I285">
        <v>26.105263157894733</v>
      </c>
      <c r="J285">
        <v>25.526315789473681</v>
      </c>
      <c r="K285">
        <v>24.973684210526315</v>
      </c>
      <c r="L285">
        <v>24.389473684210525</v>
      </c>
      <c r="M285">
        <v>23.321052631578947</v>
      </c>
      <c r="N285">
        <v>21.805263157894736</v>
      </c>
      <c r="O285">
        <v>21.315789473684209</v>
      </c>
      <c r="P285">
        <v>21.389473684210525</v>
      </c>
      <c r="Q285">
        <v>4</v>
      </c>
    </row>
    <row r="286" spans="1:17" x14ac:dyDescent="0.25">
      <c r="A286" t="s">
        <v>297</v>
      </c>
      <c r="B286">
        <v>32.42307692307692</v>
      </c>
      <c r="C286">
        <v>31.653846153846153</v>
      </c>
      <c r="D286">
        <v>30.692307692307693</v>
      </c>
      <c r="E286">
        <v>29.738461538461539</v>
      </c>
      <c r="F286">
        <v>28.661538461538463</v>
      </c>
      <c r="G286">
        <v>27.900000000000002</v>
      </c>
      <c r="H286">
        <v>27.230769230769226</v>
      </c>
      <c r="I286">
        <v>26.446153846153848</v>
      </c>
      <c r="J286">
        <v>25.738461538461536</v>
      </c>
      <c r="K286">
        <v>25.323076923076922</v>
      </c>
      <c r="L286">
        <v>24.376923076923074</v>
      </c>
      <c r="M286">
        <v>23.446153846153852</v>
      </c>
      <c r="N286">
        <v>23.4</v>
      </c>
      <c r="O286">
        <v>22.984615384615378</v>
      </c>
      <c r="P286">
        <v>22.561538461538461</v>
      </c>
      <c r="Q286">
        <v>6</v>
      </c>
    </row>
    <row r="287" spans="1:17" x14ac:dyDescent="0.25">
      <c r="A287" t="s">
        <v>297</v>
      </c>
      <c r="B287">
        <v>25.349230769230768</v>
      </c>
      <c r="C287">
        <v>24.192307692307704</v>
      </c>
      <c r="D287">
        <v>23.189230769230768</v>
      </c>
      <c r="E287">
        <v>22.526153846153839</v>
      </c>
      <c r="F287">
        <v>21.829230769230772</v>
      </c>
      <c r="G287">
        <v>21.446153846153845</v>
      </c>
      <c r="H287">
        <v>20.418461538461528</v>
      </c>
      <c r="I287">
        <v>19.938461538461539</v>
      </c>
      <c r="J287">
        <v>19.527692307692305</v>
      </c>
      <c r="K287">
        <v>18.972307692307698</v>
      </c>
      <c r="L287">
        <v>18.630769230769239</v>
      </c>
      <c r="M287">
        <v>17.55846153846154</v>
      </c>
      <c r="N287">
        <v>16.875384615384615</v>
      </c>
      <c r="O287">
        <v>16.444615384615386</v>
      </c>
      <c r="P287">
        <v>16.003076923076918</v>
      </c>
      <c r="Q287">
        <v>7</v>
      </c>
    </row>
  </sheetData>
  <autoFilter ref="A1:Q275" xr:uid="{26047C91-7379-4CF7-8582-C7BCC97FFC17}">
    <filterColumn colId="0">
      <filters>
        <filter val="GROUP"/>
      </filters>
    </filterColumn>
  </autoFilter>
  <sortState ref="A2:Q274">
    <sortCondition ref="Q1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287"/>
  <sheetViews>
    <sheetView workbookViewId="0">
      <selection activeCell="G293" sqref="G293"/>
    </sheetView>
  </sheetViews>
  <sheetFormatPr defaultRowHeight="13.8" x14ac:dyDescent="0.25"/>
  <cols>
    <col min="2" max="2" width="12.77734375" bestFit="1" customWidth="1"/>
  </cols>
  <sheetData>
    <row r="1" spans="1:17" x14ac:dyDescent="0.25">
      <c r="A1" t="s">
        <v>283</v>
      </c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  <c r="L1">
        <v>2004</v>
      </c>
      <c r="M1">
        <v>2003</v>
      </c>
      <c r="N1">
        <v>2002</v>
      </c>
      <c r="O1">
        <v>2001</v>
      </c>
      <c r="P1">
        <v>2000</v>
      </c>
      <c r="Q1" t="s">
        <v>0</v>
      </c>
    </row>
    <row r="2" spans="1:17" hidden="1" x14ac:dyDescent="0.25">
      <c r="A2" t="s">
        <v>7</v>
      </c>
      <c r="B2">
        <v>21004395</v>
      </c>
      <c r="C2">
        <v>21139146</v>
      </c>
      <c r="D2">
        <v>20721553</v>
      </c>
      <c r="E2">
        <v>19613068</v>
      </c>
      <c r="F2">
        <v>19563869</v>
      </c>
      <c r="G2">
        <v>19423427</v>
      </c>
      <c r="H2">
        <v>20042061</v>
      </c>
      <c r="I2">
        <v>19305248</v>
      </c>
      <c r="J2">
        <v>19054360</v>
      </c>
      <c r="K2">
        <v>18523502</v>
      </c>
      <c r="L2">
        <v>17963465</v>
      </c>
      <c r="M2">
        <v>17684500</v>
      </c>
      <c r="N2">
        <v>17523214</v>
      </c>
      <c r="O2">
        <v>17072936</v>
      </c>
      <c r="P2">
        <v>16464881</v>
      </c>
      <c r="Q2">
        <v>1</v>
      </c>
    </row>
    <row r="3" spans="1:17" hidden="1" x14ac:dyDescent="0.25">
      <c r="A3" t="s">
        <v>8</v>
      </c>
      <c r="B3">
        <v>34534903</v>
      </c>
      <c r="C3">
        <v>35102108</v>
      </c>
      <c r="D3">
        <v>34684574</v>
      </c>
      <c r="E3">
        <v>33549266</v>
      </c>
      <c r="F3">
        <v>33517686</v>
      </c>
      <c r="G3">
        <v>33441600</v>
      </c>
      <c r="H3">
        <v>34118014</v>
      </c>
      <c r="I3">
        <v>32659589</v>
      </c>
      <c r="J3">
        <v>32232905</v>
      </c>
      <c r="K3">
        <v>32441847</v>
      </c>
      <c r="L3">
        <v>31863808</v>
      </c>
      <c r="M3">
        <v>32093901</v>
      </c>
      <c r="N3">
        <v>31675127</v>
      </c>
      <c r="O3">
        <v>30902761</v>
      </c>
      <c r="P3">
        <v>30435595</v>
      </c>
      <c r="Q3">
        <v>1</v>
      </c>
    </row>
    <row r="4" spans="1:17" hidden="1" x14ac:dyDescent="0.25">
      <c r="A4" t="s">
        <v>12</v>
      </c>
      <c r="B4">
        <v>3433681</v>
      </c>
      <c r="C4">
        <v>3484843</v>
      </c>
      <c r="D4">
        <v>3578125</v>
      </c>
      <c r="E4">
        <v>3966058</v>
      </c>
      <c r="F4">
        <v>3888071</v>
      </c>
      <c r="G4">
        <v>3865184</v>
      </c>
      <c r="H4">
        <v>3843038</v>
      </c>
      <c r="I4">
        <v>3845947</v>
      </c>
      <c r="J4">
        <v>3884292</v>
      </c>
      <c r="K4">
        <v>3685153</v>
      </c>
      <c r="L4">
        <v>3693585</v>
      </c>
      <c r="M4">
        <v>3658105</v>
      </c>
      <c r="N4">
        <v>3672891</v>
      </c>
      <c r="O4">
        <v>3709275</v>
      </c>
      <c r="P4">
        <v>3842093</v>
      </c>
      <c r="Q4">
        <v>1</v>
      </c>
    </row>
    <row r="5" spans="1:17" hidden="1" x14ac:dyDescent="0.25">
      <c r="A5" t="s">
        <v>17</v>
      </c>
      <c r="B5">
        <v>871783</v>
      </c>
      <c r="C5">
        <v>855679</v>
      </c>
      <c r="D5">
        <v>879049</v>
      </c>
      <c r="E5">
        <v>856851</v>
      </c>
      <c r="F5">
        <v>863013</v>
      </c>
      <c r="G5">
        <v>808657</v>
      </c>
      <c r="H5">
        <v>814853</v>
      </c>
      <c r="I5">
        <v>767936</v>
      </c>
      <c r="J5">
        <v>753725</v>
      </c>
      <c r="K5">
        <v>633891</v>
      </c>
      <c r="L5">
        <v>490987</v>
      </c>
      <c r="M5">
        <v>399987</v>
      </c>
      <c r="N5">
        <v>401987</v>
      </c>
      <c r="O5">
        <v>391620</v>
      </c>
      <c r="P5">
        <v>402782</v>
      </c>
      <c r="Q5">
        <v>1</v>
      </c>
    </row>
    <row r="6" spans="1:17" hidden="1" x14ac:dyDescent="0.25">
      <c r="A6" t="s">
        <v>18</v>
      </c>
      <c r="B6">
        <v>2054891</v>
      </c>
      <c r="C6">
        <v>2055932</v>
      </c>
      <c r="D6">
        <v>2063910</v>
      </c>
      <c r="E6">
        <v>2008646</v>
      </c>
      <c r="F6">
        <v>1996048</v>
      </c>
      <c r="G6">
        <v>2012344</v>
      </c>
      <c r="H6">
        <v>2075525</v>
      </c>
      <c r="I6">
        <v>2020067</v>
      </c>
      <c r="J6">
        <v>2066391</v>
      </c>
      <c r="K6">
        <v>2064652</v>
      </c>
      <c r="L6">
        <v>2079843</v>
      </c>
      <c r="M6">
        <v>2109194</v>
      </c>
      <c r="N6">
        <v>2178797</v>
      </c>
      <c r="O6">
        <v>2167211</v>
      </c>
      <c r="P6">
        <v>2143975</v>
      </c>
      <c r="Q6">
        <v>1</v>
      </c>
    </row>
    <row r="7" spans="1:17" hidden="1" x14ac:dyDescent="0.25">
      <c r="A7" t="s">
        <v>27</v>
      </c>
      <c r="B7">
        <v>13715342</v>
      </c>
      <c r="C7">
        <v>14048529</v>
      </c>
      <c r="D7">
        <v>14576573</v>
      </c>
      <c r="E7">
        <v>14284731</v>
      </c>
      <c r="F7">
        <v>13800788</v>
      </c>
      <c r="G7">
        <v>13003673</v>
      </c>
      <c r="H7">
        <v>14380375</v>
      </c>
      <c r="I7">
        <v>14377667</v>
      </c>
      <c r="J7">
        <v>14438592</v>
      </c>
      <c r="K7">
        <v>15058319</v>
      </c>
      <c r="L7">
        <v>14717269</v>
      </c>
      <c r="M7">
        <v>14457937</v>
      </c>
      <c r="N7">
        <v>16159347</v>
      </c>
      <c r="O7">
        <v>18826208</v>
      </c>
      <c r="P7">
        <v>17419055</v>
      </c>
      <c r="Q7">
        <v>1</v>
      </c>
    </row>
    <row r="8" spans="1:17" hidden="1" x14ac:dyDescent="0.25">
      <c r="A8" t="s">
        <v>29</v>
      </c>
      <c r="B8">
        <v>1966171</v>
      </c>
      <c r="C8">
        <v>2066099</v>
      </c>
      <c r="D8">
        <v>2114840</v>
      </c>
      <c r="E8">
        <v>1796742</v>
      </c>
      <c r="F8">
        <v>1688986</v>
      </c>
      <c r="G8">
        <v>1713592</v>
      </c>
      <c r="H8">
        <v>1806363</v>
      </c>
      <c r="I8">
        <v>2064921</v>
      </c>
      <c r="J8">
        <v>2222696</v>
      </c>
      <c r="K8">
        <v>2167035</v>
      </c>
      <c r="L8">
        <v>2597255</v>
      </c>
      <c r="M8">
        <v>2531896</v>
      </c>
      <c r="N8">
        <v>2240950</v>
      </c>
      <c r="O8">
        <v>2547588</v>
      </c>
      <c r="P8">
        <v>2863879</v>
      </c>
      <c r="Q8">
        <v>1</v>
      </c>
    </row>
    <row r="9" spans="1:17" hidden="1" x14ac:dyDescent="0.25">
      <c r="A9" t="s">
        <v>30</v>
      </c>
      <c r="B9">
        <v>4696105</v>
      </c>
      <c r="C9">
        <v>4658094</v>
      </c>
      <c r="D9">
        <v>4687581</v>
      </c>
      <c r="E9">
        <v>4009644</v>
      </c>
      <c r="F9">
        <v>4096691</v>
      </c>
      <c r="G9">
        <v>4284427</v>
      </c>
      <c r="H9">
        <v>4403117</v>
      </c>
      <c r="I9">
        <v>4700483</v>
      </c>
      <c r="J9">
        <v>5307270</v>
      </c>
      <c r="K9">
        <v>5004433</v>
      </c>
      <c r="L9">
        <v>5320369</v>
      </c>
      <c r="M9">
        <v>5071571</v>
      </c>
      <c r="N9">
        <v>4371844</v>
      </c>
      <c r="O9">
        <v>4863037</v>
      </c>
      <c r="P9">
        <v>5993987</v>
      </c>
      <c r="Q9">
        <v>1</v>
      </c>
    </row>
    <row r="10" spans="1:17" hidden="1" x14ac:dyDescent="0.25">
      <c r="A10" t="s">
        <v>31</v>
      </c>
      <c r="B10">
        <v>5690026</v>
      </c>
      <c r="C10">
        <v>5764989</v>
      </c>
      <c r="D10">
        <v>5938627</v>
      </c>
      <c r="E10">
        <v>5341409</v>
      </c>
      <c r="F10">
        <v>5095808</v>
      </c>
      <c r="G10">
        <v>5166640</v>
      </c>
      <c r="H10">
        <v>5577857</v>
      </c>
      <c r="I10">
        <v>5627319</v>
      </c>
      <c r="J10">
        <v>5589989</v>
      </c>
      <c r="K10">
        <v>5058067</v>
      </c>
      <c r="L10">
        <v>5081395</v>
      </c>
      <c r="M10">
        <v>5191680</v>
      </c>
      <c r="N10">
        <v>5622177</v>
      </c>
      <c r="O10">
        <v>5346104</v>
      </c>
      <c r="P10">
        <v>5899583</v>
      </c>
      <c r="Q10">
        <v>1</v>
      </c>
    </row>
    <row r="11" spans="1:17" hidden="1" x14ac:dyDescent="0.25">
      <c r="A11" t="s">
        <v>32</v>
      </c>
      <c r="B11">
        <v>6327135</v>
      </c>
      <c r="C11">
        <v>6797895</v>
      </c>
      <c r="D11">
        <v>6973862</v>
      </c>
      <c r="E11">
        <v>6189117</v>
      </c>
      <c r="F11">
        <v>6301288</v>
      </c>
      <c r="G11">
        <v>6439100</v>
      </c>
      <c r="H11">
        <v>6879761</v>
      </c>
      <c r="I11">
        <v>7189924</v>
      </c>
      <c r="J11">
        <v>7815499</v>
      </c>
      <c r="K11">
        <v>7700219</v>
      </c>
      <c r="L11">
        <v>7809292</v>
      </c>
      <c r="M11">
        <v>7955804</v>
      </c>
      <c r="N11">
        <v>8216462</v>
      </c>
      <c r="O11">
        <v>8268044</v>
      </c>
      <c r="P11">
        <v>9538095</v>
      </c>
      <c r="Q11">
        <v>1</v>
      </c>
    </row>
    <row r="12" spans="1:17" hidden="1" x14ac:dyDescent="0.25">
      <c r="A12" t="s">
        <v>33</v>
      </c>
      <c r="B12">
        <v>4122606</v>
      </c>
      <c r="C12">
        <v>4018438</v>
      </c>
      <c r="D12">
        <v>3785268</v>
      </c>
      <c r="E12">
        <v>3127652</v>
      </c>
      <c r="F12">
        <v>2886780</v>
      </c>
      <c r="G12">
        <v>2990867</v>
      </c>
      <c r="H12">
        <v>3289334</v>
      </c>
      <c r="I12">
        <v>3491290</v>
      </c>
      <c r="J12">
        <v>3563064</v>
      </c>
      <c r="K12">
        <v>3481729</v>
      </c>
      <c r="L12">
        <v>3445889</v>
      </c>
      <c r="M12">
        <v>3816056</v>
      </c>
      <c r="N12">
        <v>3261971</v>
      </c>
      <c r="O12">
        <v>3673800</v>
      </c>
      <c r="P12">
        <v>5035470</v>
      </c>
      <c r="Q12">
        <v>1</v>
      </c>
    </row>
    <row r="13" spans="1:17" hidden="1" x14ac:dyDescent="0.25">
      <c r="A13" t="s">
        <v>34</v>
      </c>
      <c r="B13">
        <v>3449343</v>
      </c>
      <c r="C13">
        <v>3400921</v>
      </c>
      <c r="D13">
        <v>3319925</v>
      </c>
      <c r="E13">
        <v>3013799</v>
      </c>
      <c r="F13">
        <v>2984193</v>
      </c>
      <c r="G13">
        <v>2998109</v>
      </c>
      <c r="H13">
        <v>3223682</v>
      </c>
      <c r="I13">
        <v>3520638</v>
      </c>
      <c r="J13">
        <v>3615904</v>
      </c>
      <c r="K13">
        <v>3638773</v>
      </c>
      <c r="L13">
        <v>3742546</v>
      </c>
      <c r="M13">
        <v>3917662</v>
      </c>
      <c r="N13">
        <v>3796012</v>
      </c>
      <c r="O13">
        <v>3536942</v>
      </c>
      <c r="P13">
        <v>4428073</v>
      </c>
      <c r="Q13">
        <v>1</v>
      </c>
    </row>
    <row r="14" spans="1:17" hidden="1" x14ac:dyDescent="0.25">
      <c r="A14" t="s">
        <v>35</v>
      </c>
      <c r="B14">
        <v>1945256</v>
      </c>
      <c r="C14">
        <v>1947561</v>
      </c>
      <c r="D14">
        <v>2015211</v>
      </c>
      <c r="E14">
        <v>1808634</v>
      </c>
      <c r="F14">
        <v>1733932</v>
      </c>
      <c r="G14">
        <v>1851257</v>
      </c>
      <c r="H14">
        <v>1928769</v>
      </c>
      <c r="I14">
        <v>2036206</v>
      </c>
      <c r="J14">
        <v>2055704</v>
      </c>
      <c r="K14">
        <v>2065271</v>
      </c>
      <c r="L14">
        <v>2117558</v>
      </c>
      <c r="M14">
        <v>2434249</v>
      </c>
      <c r="N14">
        <v>2575663</v>
      </c>
      <c r="O14">
        <v>2563178</v>
      </c>
      <c r="P14">
        <v>3107347</v>
      </c>
      <c r="Q14">
        <v>1</v>
      </c>
    </row>
    <row r="15" spans="1:17" hidden="1" x14ac:dyDescent="0.25">
      <c r="A15" t="s">
        <v>43</v>
      </c>
      <c r="B15">
        <v>3698686</v>
      </c>
      <c r="C15">
        <v>3737408</v>
      </c>
      <c r="D15">
        <v>3900867</v>
      </c>
      <c r="E15">
        <v>3743489</v>
      </c>
      <c r="F15">
        <v>3578889</v>
      </c>
      <c r="G15">
        <v>3471386</v>
      </c>
      <c r="H15">
        <v>3783698</v>
      </c>
      <c r="I15">
        <v>3752565</v>
      </c>
      <c r="J15">
        <v>4295905</v>
      </c>
      <c r="K15">
        <v>4323739</v>
      </c>
      <c r="L15">
        <v>4327750</v>
      </c>
      <c r="M15">
        <v>3866484</v>
      </c>
      <c r="N15">
        <v>3923748</v>
      </c>
      <c r="O15">
        <v>4130814</v>
      </c>
      <c r="P15">
        <v>4177700</v>
      </c>
      <c r="Q15">
        <v>1</v>
      </c>
    </row>
    <row r="16" spans="1:17" hidden="1" x14ac:dyDescent="0.25">
      <c r="A16" t="s">
        <v>49</v>
      </c>
      <c r="B16">
        <v>2197448</v>
      </c>
      <c r="C16">
        <v>2028776</v>
      </c>
      <c r="D16">
        <v>1916281</v>
      </c>
      <c r="E16">
        <v>1930606</v>
      </c>
      <c r="F16">
        <v>1812720</v>
      </c>
      <c r="G16">
        <v>1639093</v>
      </c>
      <c r="H16">
        <v>1650883</v>
      </c>
      <c r="I16">
        <v>1530823</v>
      </c>
      <c r="J16">
        <v>1469454</v>
      </c>
      <c r="K16">
        <v>1375753</v>
      </c>
      <c r="L16">
        <v>1422449</v>
      </c>
      <c r="M16">
        <v>1314156</v>
      </c>
      <c r="N16">
        <v>1260885</v>
      </c>
      <c r="O16">
        <v>1321430</v>
      </c>
      <c r="P16">
        <v>1352359</v>
      </c>
      <c r="Q16">
        <v>1</v>
      </c>
    </row>
    <row r="17" spans="1:17" hidden="1" x14ac:dyDescent="0.25">
      <c r="A17" t="s">
        <v>52</v>
      </c>
      <c r="B17">
        <v>2115606</v>
      </c>
      <c r="C17">
        <v>2062726</v>
      </c>
      <c r="D17">
        <v>2038461</v>
      </c>
      <c r="E17">
        <v>2007850</v>
      </c>
      <c r="F17">
        <v>1943963</v>
      </c>
      <c r="G17">
        <v>1921855</v>
      </c>
      <c r="H17">
        <v>2060801</v>
      </c>
      <c r="I17">
        <v>1989964</v>
      </c>
      <c r="J17">
        <v>2221602</v>
      </c>
      <c r="K17">
        <v>2300755</v>
      </c>
      <c r="L17">
        <v>2180850</v>
      </c>
      <c r="M17">
        <v>1823625</v>
      </c>
      <c r="N17">
        <v>1842220</v>
      </c>
      <c r="O17">
        <v>1931042</v>
      </c>
      <c r="P17">
        <v>1943009</v>
      </c>
      <c r="Q17">
        <v>1</v>
      </c>
    </row>
    <row r="18" spans="1:17" hidden="1" x14ac:dyDescent="0.25">
      <c r="A18" s="1">
        <v>36861</v>
      </c>
      <c r="B18">
        <v>2040683</v>
      </c>
      <c r="C18">
        <v>1727022</v>
      </c>
      <c r="D18">
        <v>1434628</v>
      </c>
      <c r="E18">
        <v>1513711</v>
      </c>
      <c r="F18">
        <v>1422474</v>
      </c>
      <c r="G18">
        <v>1295308</v>
      </c>
      <c r="H18">
        <v>1462159</v>
      </c>
      <c r="I18">
        <v>1481269</v>
      </c>
      <c r="J18">
        <v>2194558</v>
      </c>
      <c r="K18">
        <v>2152040</v>
      </c>
      <c r="L18">
        <v>2167380</v>
      </c>
      <c r="M18">
        <v>1406840</v>
      </c>
      <c r="N18">
        <v>1369966</v>
      </c>
      <c r="O18">
        <v>1538638</v>
      </c>
      <c r="P18">
        <v>1307415</v>
      </c>
      <c r="Q18">
        <v>1</v>
      </c>
    </row>
    <row r="19" spans="1:17" hidden="1" x14ac:dyDescent="0.25">
      <c r="A19" t="s">
        <v>64</v>
      </c>
      <c r="B19">
        <v>3702824</v>
      </c>
      <c r="C19">
        <v>3635055</v>
      </c>
      <c r="D19">
        <v>3396429</v>
      </c>
      <c r="E19">
        <v>3022172</v>
      </c>
      <c r="F19">
        <v>2962852</v>
      </c>
      <c r="G19">
        <v>2744127</v>
      </c>
      <c r="H19">
        <v>2789765</v>
      </c>
      <c r="I19">
        <v>2700195</v>
      </c>
      <c r="J19">
        <v>3210852</v>
      </c>
      <c r="K19">
        <v>3009053</v>
      </c>
      <c r="L19">
        <v>3042238</v>
      </c>
      <c r="M19">
        <v>2392747</v>
      </c>
      <c r="N19">
        <v>2218853</v>
      </c>
      <c r="O19">
        <v>2143431</v>
      </c>
      <c r="P19">
        <v>2220557</v>
      </c>
      <c r="Q19">
        <v>1</v>
      </c>
    </row>
    <row r="20" spans="1:17" hidden="1" x14ac:dyDescent="0.25">
      <c r="A20" t="s">
        <v>68</v>
      </c>
      <c r="B20">
        <v>2807513</v>
      </c>
      <c r="C20">
        <v>2662486</v>
      </c>
      <c r="D20">
        <v>2646810</v>
      </c>
      <c r="E20">
        <v>2760033</v>
      </c>
      <c r="F20">
        <v>2819264</v>
      </c>
      <c r="G20">
        <v>2959541</v>
      </c>
      <c r="H20">
        <v>3297900</v>
      </c>
      <c r="I20">
        <v>3346901</v>
      </c>
      <c r="J20">
        <v>3275749</v>
      </c>
      <c r="K20">
        <v>3123716</v>
      </c>
      <c r="L20">
        <v>3074274</v>
      </c>
      <c r="M20">
        <v>3120661</v>
      </c>
      <c r="N20">
        <v>2998579</v>
      </c>
      <c r="O20">
        <v>2837715</v>
      </c>
      <c r="P20">
        <v>2795618</v>
      </c>
      <c r="Q20">
        <v>1</v>
      </c>
    </row>
    <row r="21" spans="1:17" hidden="1" x14ac:dyDescent="0.25">
      <c r="A21" t="s">
        <v>86</v>
      </c>
      <c r="B21">
        <v>4438800</v>
      </c>
      <c r="C21">
        <v>4185965</v>
      </c>
      <c r="D21">
        <v>4265885</v>
      </c>
      <c r="E21">
        <v>4618127</v>
      </c>
      <c r="F21">
        <v>4552217</v>
      </c>
      <c r="G21">
        <v>4486497</v>
      </c>
      <c r="H21">
        <v>4523227</v>
      </c>
      <c r="I21">
        <v>4967304</v>
      </c>
      <c r="J21">
        <v>4927821</v>
      </c>
      <c r="K21">
        <v>4602595</v>
      </c>
      <c r="L21">
        <v>4040982</v>
      </c>
      <c r="M21">
        <v>3803549</v>
      </c>
      <c r="N21">
        <v>3584324</v>
      </c>
      <c r="O21">
        <v>3339226</v>
      </c>
      <c r="P21">
        <v>3122958</v>
      </c>
      <c r="Q21">
        <v>1</v>
      </c>
    </row>
    <row r="22" spans="1:17" hidden="1" x14ac:dyDescent="0.25">
      <c r="A22" t="s">
        <v>89</v>
      </c>
      <c r="B22">
        <v>2519490</v>
      </c>
      <c r="C22">
        <v>2325219</v>
      </c>
      <c r="D22">
        <v>2325110</v>
      </c>
      <c r="E22">
        <v>2466202</v>
      </c>
      <c r="F22">
        <v>2202709</v>
      </c>
      <c r="G22">
        <v>2158576</v>
      </c>
      <c r="H22">
        <v>2215738</v>
      </c>
      <c r="I22">
        <v>2186186</v>
      </c>
      <c r="J22">
        <v>2277685</v>
      </c>
      <c r="K22">
        <v>2118961</v>
      </c>
      <c r="L22">
        <v>1904342</v>
      </c>
      <c r="M22">
        <v>1808942</v>
      </c>
      <c r="N22">
        <v>1744416</v>
      </c>
      <c r="O22">
        <v>1506769</v>
      </c>
      <c r="P22">
        <v>1353687</v>
      </c>
      <c r="Q22">
        <v>1</v>
      </c>
    </row>
    <row r="23" spans="1:17" hidden="1" x14ac:dyDescent="0.25">
      <c r="A23" t="s">
        <v>95</v>
      </c>
      <c r="B23">
        <v>2746585</v>
      </c>
      <c r="C23">
        <v>2613185</v>
      </c>
      <c r="D23">
        <v>2705020</v>
      </c>
      <c r="E23">
        <v>2884548</v>
      </c>
      <c r="F23">
        <v>2656021</v>
      </c>
      <c r="G23">
        <v>2703638</v>
      </c>
      <c r="H23">
        <v>2713577</v>
      </c>
      <c r="I23">
        <v>2706403</v>
      </c>
      <c r="J23">
        <v>2535993</v>
      </c>
      <c r="K23">
        <v>2178929</v>
      </c>
      <c r="L23">
        <v>2185793</v>
      </c>
      <c r="M23">
        <v>2111233</v>
      </c>
      <c r="N23">
        <v>2015945</v>
      </c>
      <c r="O23">
        <v>2029426</v>
      </c>
      <c r="P23">
        <v>1935730</v>
      </c>
      <c r="Q23">
        <v>1</v>
      </c>
    </row>
    <row r="24" spans="1:17" hidden="1" x14ac:dyDescent="0.25">
      <c r="A24" t="s">
        <v>98</v>
      </c>
      <c r="B24">
        <v>62968745</v>
      </c>
      <c r="C24">
        <v>65286846</v>
      </c>
      <c r="D24">
        <v>64651179</v>
      </c>
      <c r="E24">
        <v>64271326</v>
      </c>
      <c r="F24">
        <v>58211928</v>
      </c>
      <c r="G24">
        <v>55358331</v>
      </c>
      <c r="H24">
        <v>60637827</v>
      </c>
      <c r="I24">
        <v>62166198</v>
      </c>
      <c r="J24">
        <v>63453752</v>
      </c>
      <c r="K24">
        <v>60213255</v>
      </c>
      <c r="L24">
        <v>58506798</v>
      </c>
      <c r="M24">
        <v>60287743</v>
      </c>
      <c r="N24">
        <v>59305465</v>
      </c>
      <c r="O24">
        <v>67326776</v>
      </c>
      <c r="P24">
        <v>67802146</v>
      </c>
      <c r="Q24">
        <v>1</v>
      </c>
    </row>
    <row r="25" spans="1:17" hidden="1" x14ac:dyDescent="0.25">
      <c r="A25" t="s">
        <v>100</v>
      </c>
      <c r="B25">
        <v>4717532</v>
      </c>
      <c r="C25">
        <v>4542751</v>
      </c>
      <c r="D25">
        <v>4351830</v>
      </c>
      <c r="E25">
        <v>4573452</v>
      </c>
      <c r="F25">
        <v>4634742</v>
      </c>
      <c r="G25">
        <v>4556905</v>
      </c>
      <c r="H25">
        <v>5061894</v>
      </c>
      <c r="I25">
        <v>5294990</v>
      </c>
      <c r="J25">
        <v>4918031</v>
      </c>
      <c r="K25">
        <v>4986151</v>
      </c>
      <c r="L25">
        <v>4948997</v>
      </c>
      <c r="M25">
        <v>5016563</v>
      </c>
      <c r="N25">
        <v>4786018</v>
      </c>
      <c r="O25">
        <v>4523526</v>
      </c>
      <c r="P25">
        <v>4116325</v>
      </c>
      <c r="Q25">
        <v>1</v>
      </c>
    </row>
    <row r="26" spans="1:17" hidden="1" x14ac:dyDescent="0.25">
      <c r="A26" t="s">
        <v>106</v>
      </c>
      <c r="B26">
        <v>3158150</v>
      </c>
      <c r="C26">
        <v>3271657</v>
      </c>
      <c r="D26">
        <v>3300686</v>
      </c>
      <c r="E26">
        <v>3213509</v>
      </c>
      <c r="F26">
        <v>3013145</v>
      </c>
      <c r="G26">
        <v>2984620</v>
      </c>
      <c r="H26">
        <v>3170281</v>
      </c>
      <c r="I26">
        <v>3174401</v>
      </c>
      <c r="J26">
        <v>3055593</v>
      </c>
      <c r="K26">
        <v>2855012</v>
      </c>
      <c r="L26">
        <v>2764856</v>
      </c>
      <c r="M26">
        <v>2720306</v>
      </c>
      <c r="N26">
        <v>2637578</v>
      </c>
      <c r="O26">
        <v>2541270</v>
      </c>
      <c r="P26">
        <v>2448944</v>
      </c>
      <c r="Q26">
        <v>1</v>
      </c>
    </row>
    <row r="27" spans="1:17" hidden="1" x14ac:dyDescent="0.25">
      <c r="A27" t="s">
        <v>107</v>
      </c>
      <c r="B27">
        <v>7220641</v>
      </c>
      <c r="C27">
        <v>7348441</v>
      </c>
      <c r="D27">
        <v>7163485</v>
      </c>
      <c r="E27">
        <v>6994805</v>
      </c>
      <c r="F27">
        <v>6857807</v>
      </c>
      <c r="G27">
        <v>6736802</v>
      </c>
      <c r="H27">
        <v>6985724</v>
      </c>
      <c r="I27">
        <v>6762071</v>
      </c>
      <c r="J27">
        <v>6450557</v>
      </c>
      <c r="K27">
        <v>6193297</v>
      </c>
      <c r="L27">
        <v>5878889</v>
      </c>
      <c r="M27">
        <v>5717925</v>
      </c>
      <c r="N27">
        <v>5493212</v>
      </c>
      <c r="O27">
        <v>5269400</v>
      </c>
      <c r="P27">
        <v>5060355</v>
      </c>
      <c r="Q27">
        <v>1</v>
      </c>
    </row>
    <row r="28" spans="1:17" hidden="1" x14ac:dyDescent="0.25">
      <c r="A28" t="s">
        <v>119</v>
      </c>
      <c r="B28">
        <v>3778968</v>
      </c>
      <c r="C28">
        <v>3892205</v>
      </c>
      <c r="D28">
        <v>3935689</v>
      </c>
      <c r="E28">
        <v>3958575</v>
      </c>
      <c r="F28">
        <v>4052554</v>
      </c>
      <c r="G28">
        <v>3264511</v>
      </c>
      <c r="H28">
        <v>3123821</v>
      </c>
      <c r="I28">
        <v>3059979</v>
      </c>
      <c r="J28">
        <v>3095874</v>
      </c>
      <c r="K28">
        <v>3306334</v>
      </c>
      <c r="L28">
        <v>3258284</v>
      </c>
      <c r="M28">
        <v>3409420</v>
      </c>
      <c r="N28">
        <v>3226537</v>
      </c>
      <c r="O28">
        <v>3298922</v>
      </c>
      <c r="P28">
        <v>3334097</v>
      </c>
      <c r="Q28">
        <v>1</v>
      </c>
    </row>
    <row r="29" spans="1:17" hidden="1" x14ac:dyDescent="0.25">
      <c r="A29" t="s">
        <v>127</v>
      </c>
      <c r="B29">
        <v>6352744</v>
      </c>
      <c r="C29">
        <v>6570088</v>
      </c>
      <c r="D29">
        <v>6608783</v>
      </c>
      <c r="E29">
        <v>6495039</v>
      </c>
      <c r="F29">
        <v>6475964</v>
      </c>
      <c r="G29">
        <v>5043645</v>
      </c>
      <c r="H29">
        <v>4975259</v>
      </c>
      <c r="I29">
        <v>4894640</v>
      </c>
      <c r="J29">
        <v>5217893</v>
      </c>
      <c r="K29">
        <v>5413734</v>
      </c>
      <c r="L29">
        <v>5297044</v>
      </c>
      <c r="M29">
        <v>5461356</v>
      </c>
      <c r="N29">
        <v>5286113</v>
      </c>
      <c r="O29">
        <v>5255794</v>
      </c>
      <c r="P29">
        <v>5641612</v>
      </c>
      <c r="Q29">
        <v>1</v>
      </c>
    </row>
    <row r="30" spans="1:17" hidden="1" x14ac:dyDescent="0.25">
      <c r="A30" t="s">
        <v>131</v>
      </c>
      <c r="B30">
        <v>63286178</v>
      </c>
      <c r="C30">
        <v>61785377</v>
      </c>
      <c r="D30">
        <v>59855870</v>
      </c>
      <c r="E30">
        <v>37058026</v>
      </c>
      <c r="F30">
        <v>34915552</v>
      </c>
      <c r="G30">
        <v>35341784</v>
      </c>
      <c r="H30">
        <v>36185521</v>
      </c>
      <c r="I30">
        <v>36056269</v>
      </c>
      <c r="J30">
        <v>35252998</v>
      </c>
      <c r="K30">
        <v>35380464</v>
      </c>
      <c r="L30">
        <v>34232215</v>
      </c>
      <c r="M30">
        <v>33501177</v>
      </c>
      <c r="N30">
        <v>32755461</v>
      </c>
      <c r="O30">
        <v>32512503</v>
      </c>
      <c r="P30">
        <v>29534541</v>
      </c>
      <c r="Q30">
        <v>1</v>
      </c>
    </row>
    <row r="31" spans="1:17" hidden="1" x14ac:dyDescent="0.25">
      <c r="A31" t="s">
        <v>140</v>
      </c>
      <c r="B31">
        <v>7402448</v>
      </c>
      <c r="C31">
        <v>6859584</v>
      </c>
      <c r="D31">
        <v>7131016</v>
      </c>
      <c r="E31">
        <v>6987507</v>
      </c>
      <c r="F31">
        <v>7049278</v>
      </c>
      <c r="G31">
        <v>7008018</v>
      </c>
      <c r="H31">
        <v>7018108</v>
      </c>
      <c r="I31">
        <v>7002527</v>
      </c>
      <c r="J31">
        <v>6999771</v>
      </c>
      <c r="K31">
        <v>6990618</v>
      </c>
      <c r="L31">
        <v>6984671</v>
      </c>
      <c r="M31">
        <v>6755213</v>
      </c>
      <c r="N31">
        <v>6639621</v>
      </c>
      <c r="O31">
        <v>6473331</v>
      </c>
      <c r="P31">
        <v>6336780</v>
      </c>
      <c r="Q31">
        <v>1</v>
      </c>
    </row>
    <row r="32" spans="1:17" hidden="1" x14ac:dyDescent="0.25">
      <c r="A32" t="s">
        <v>146</v>
      </c>
      <c r="B32">
        <v>6282674</v>
      </c>
      <c r="C32">
        <v>6938239</v>
      </c>
      <c r="D32">
        <v>7252826</v>
      </c>
      <c r="E32">
        <v>7422437</v>
      </c>
      <c r="F32">
        <v>7306951</v>
      </c>
      <c r="G32">
        <v>6653927</v>
      </c>
      <c r="H32">
        <v>7560476</v>
      </c>
      <c r="I32">
        <v>7374646</v>
      </c>
      <c r="J32">
        <v>7449579</v>
      </c>
      <c r="K32">
        <v>6853114</v>
      </c>
      <c r="L32">
        <v>6933216</v>
      </c>
      <c r="M32">
        <v>7115155</v>
      </c>
      <c r="N32">
        <v>6856015</v>
      </c>
      <c r="O32">
        <v>6666269</v>
      </c>
      <c r="P32">
        <v>6280671</v>
      </c>
      <c r="Q32">
        <v>1</v>
      </c>
    </row>
    <row r="33" spans="1:17" hidden="1" x14ac:dyDescent="0.25">
      <c r="A33" t="s">
        <v>154</v>
      </c>
      <c r="B33">
        <v>28428922</v>
      </c>
      <c r="C33">
        <v>29017046</v>
      </c>
      <c r="D33">
        <v>29398900</v>
      </c>
      <c r="E33">
        <v>28872461</v>
      </c>
      <c r="F33">
        <v>28568205</v>
      </c>
      <c r="G33">
        <v>28067592</v>
      </c>
      <c r="H33">
        <v>27699447</v>
      </c>
      <c r="I33">
        <v>27293308</v>
      </c>
      <c r="J33">
        <v>26400389</v>
      </c>
      <c r="K33">
        <v>26139024</v>
      </c>
      <c r="L33">
        <v>25698308</v>
      </c>
      <c r="M33">
        <v>25248173</v>
      </c>
      <c r="N33">
        <v>24783824</v>
      </c>
      <c r="O33">
        <v>24309616</v>
      </c>
      <c r="P33">
        <v>23911630</v>
      </c>
      <c r="Q33">
        <v>1</v>
      </c>
    </row>
    <row r="34" spans="1:17" hidden="1" x14ac:dyDescent="0.25">
      <c r="A34" t="s">
        <v>160</v>
      </c>
      <c r="B34">
        <v>5858979</v>
      </c>
      <c r="C34">
        <v>5685954</v>
      </c>
      <c r="D34">
        <v>5825889</v>
      </c>
      <c r="E34">
        <v>6037002</v>
      </c>
      <c r="F34">
        <v>5626727</v>
      </c>
      <c r="G34">
        <v>5584081</v>
      </c>
      <c r="H34">
        <v>6011326</v>
      </c>
      <c r="I34">
        <v>6252102</v>
      </c>
      <c r="J34">
        <v>6137303</v>
      </c>
      <c r="K34">
        <v>5820925</v>
      </c>
      <c r="L34">
        <v>5753804</v>
      </c>
      <c r="M34">
        <v>5782557</v>
      </c>
      <c r="N34">
        <v>5735254</v>
      </c>
      <c r="O34">
        <v>5636062</v>
      </c>
      <c r="P34">
        <v>5539789</v>
      </c>
      <c r="Q34">
        <v>1</v>
      </c>
    </row>
    <row r="35" spans="1:17" hidden="1" x14ac:dyDescent="0.25">
      <c r="A35" t="s">
        <v>165</v>
      </c>
      <c r="B35">
        <v>4158418</v>
      </c>
      <c r="C35">
        <v>3775192</v>
      </c>
      <c r="D35">
        <v>3546736</v>
      </c>
      <c r="E35">
        <v>3294232</v>
      </c>
      <c r="F35">
        <v>2834104</v>
      </c>
      <c r="G35">
        <v>2543111</v>
      </c>
      <c r="H35">
        <v>3501063</v>
      </c>
      <c r="I35">
        <v>3324690</v>
      </c>
      <c r="J35">
        <v>3113846</v>
      </c>
      <c r="K35">
        <v>2634207</v>
      </c>
      <c r="L35">
        <v>2065904</v>
      </c>
      <c r="M35">
        <v>1807337</v>
      </c>
      <c r="N35">
        <v>1692929</v>
      </c>
      <c r="O35">
        <v>1615645</v>
      </c>
      <c r="P35">
        <v>1483854</v>
      </c>
      <c r="Q35">
        <v>1</v>
      </c>
    </row>
    <row r="36" spans="1:17" hidden="1" x14ac:dyDescent="0.25">
      <c r="A36" t="s">
        <v>168</v>
      </c>
      <c r="B36">
        <v>1320639</v>
      </c>
      <c r="C36">
        <v>1323719</v>
      </c>
      <c r="D36">
        <v>1172343</v>
      </c>
      <c r="E36">
        <v>1208300</v>
      </c>
      <c r="F36">
        <v>1182700</v>
      </c>
      <c r="G36">
        <v>1485900</v>
      </c>
      <c r="H36">
        <v>1320200</v>
      </c>
      <c r="I36">
        <v>1346000</v>
      </c>
      <c r="J36">
        <v>1402000</v>
      </c>
      <c r="K36">
        <v>1148700</v>
      </c>
      <c r="L36">
        <v>1192700</v>
      </c>
      <c r="M36">
        <v>1307000</v>
      </c>
      <c r="N36">
        <v>1128000</v>
      </c>
      <c r="O36">
        <v>1393000</v>
      </c>
      <c r="P36">
        <v>1176000</v>
      </c>
      <c r="Q36">
        <v>1</v>
      </c>
    </row>
    <row r="37" spans="1:17" hidden="1" x14ac:dyDescent="0.25">
      <c r="A37" t="s">
        <v>182</v>
      </c>
      <c r="B37">
        <v>5608584</v>
      </c>
      <c r="C37">
        <v>5242102</v>
      </c>
      <c r="D37">
        <v>5328286</v>
      </c>
      <c r="E37">
        <v>5214372</v>
      </c>
      <c r="F37">
        <v>5190174</v>
      </c>
      <c r="G37">
        <v>5083346</v>
      </c>
      <c r="H37">
        <v>5166501</v>
      </c>
      <c r="I37">
        <v>5246996</v>
      </c>
      <c r="J37">
        <v>5108896</v>
      </c>
      <c r="K37">
        <v>6762561</v>
      </c>
      <c r="L37">
        <v>4896300</v>
      </c>
      <c r="M37">
        <v>4657388</v>
      </c>
      <c r="N37">
        <v>4905117</v>
      </c>
      <c r="O37">
        <v>4820905</v>
      </c>
      <c r="P37">
        <v>4764518</v>
      </c>
      <c r="Q37">
        <v>1</v>
      </c>
    </row>
    <row r="38" spans="1:17" hidden="1" x14ac:dyDescent="0.25">
      <c r="A38" t="s">
        <v>183</v>
      </c>
      <c r="B38">
        <v>3798950</v>
      </c>
      <c r="C38">
        <v>3756792</v>
      </c>
      <c r="D38">
        <v>3952406</v>
      </c>
      <c r="E38">
        <v>3807185</v>
      </c>
      <c r="F38">
        <v>3697390</v>
      </c>
      <c r="G38">
        <v>3591692</v>
      </c>
      <c r="H38">
        <v>3818372</v>
      </c>
      <c r="I38">
        <v>3755598</v>
      </c>
      <c r="J38">
        <v>3580960</v>
      </c>
      <c r="K38">
        <v>3135279</v>
      </c>
      <c r="L38">
        <v>3048829</v>
      </c>
      <c r="M38">
        <v>2573306</v>
      </c>
      <c r="N38">
        <v>1706603</v>
      </c>
      <c r="O38">
        <v>1646473</v>
      </c>
      <c r="P38">
        <v>2501903</v>
      </c>
      <c r="Q38">
        <v>1</v>
      </c>
    </row>
    <row r="39" spans="1:17" hidden="1" x14ac:dyDescent="0.25">
      <c r="A39" t="s">
        <v>184</v>
      </c>
      <c r="B39">
        <v>5587255</v>
      </c>
      <c r="C39">
        <v>5420788</v>
      </c>
      <c r="D39">
        <v>5597701</v>
      </c>
      <c r="E39">
        <v>5364907</v>
      </c>
      <c r="F39">
        <v>5280571</v>
      </c>
      <c r="G39">
        <v>5261663</v>
      </c>
      <c r="H39">
        <v>5443302</v>
      </c>
      <c r="I39">
        <v>5378005</v>
      </c>
      <c r="J39">
        <v>5049155</v>
      </c>
      <c r="K39">
        <v>4725711</v>
      </c>
      <c r="L39">
        <v>4560053</v>
      </c>
      <c r="M39">
        <v>4696402</v>
      </c>
      <c r="N39">
        <v>5687903</v>
      </c>
      <c r="O39">
        <v>5594157</v>
      </c>
      <c r="P39">
        <v>4733262</v>
      </c>
      <c r="Q39">
        <v>1</v>
      </c>
    </row>
    <row r="40" spans="1:17" hidden="1" x14ac:dyDescent="0.25">
      <c r="A40" t="s">
        <v>191</v>
      </c>
      <c r="B40">
        <v>1636534</v>
      </c>
      <c r="C40">
        <v>1593913</v>
      </c>
      <c r="D40">
        <v>1531607</v>
      </c>
      <c r="E40">
        <v>1487661</v>
      </c>
      <c r="F40">
        <v>1612094</v>
      </c>
      <c r="G40">
        <v>1602459</v>
      </c>
      <c r="H40">
        <v>1555548</v>
      </c>
      <c r="I40">
        <v>1410282</v>
      </c>
      <c r="J40">
        <v>1286645</v>
      </c>
      <c r="K40">
        <v>1238665</v>
      </c>
      <c r="L40">
        <v>1275919</v>
      </c>
      <c r="M40">
        <v>1263682</v>
      </c>
      <c r="N40">
        <v>1264387</v>
      </c>
      <c r="O40">
        <v>1310566</v>
      </c>
      <c r="P40">
        <v>1465214</v>
      </c>
      <c r="Q40">
        <v>1</v>
      </c>
    </row>
    <row r="41" spans="1:17" hidden="1" x14ac:dyDescent="0.25">
      <c r="A41" t="s">
        <v>192</v>
      </c>
      <c r="B41">
        <v>2493552</v>
      </c>
      <c r="C41">
        <v>2297077</v>
      </c>
      <c r="D41">
        <v>2284453</v>
      </c>
      <c r="E41">
        <v>2108452</v>
      </c>
      <c r="F41">
        <v>2059123</v>
      </c>
      <c r="G41">
        <v>1941953</v>
      </c>
      <c r="H41">
        <v>1886570</v>
      </c>
      <c r="I41">
        <v>1814199</v>
      </c>
      <c r="J41">
        <v>1629396</v>
      </c>
      <c r="K41">
        <v>1540609</v>
      </c>
      <c r="L41">
        <v>1338040</v>
      </c>
      <c r="M41">
        <v>1345736</v>
      </c>
      <c r="N41">
        <v>1307015</v>
      </c>
      <c r="O41">
        <v>1301553</v>
      </c>
      <c r="P41">
        <v>1400920</v>
      </c>
      <c r="Q41">
        <v>1</v>
      </c>
    </row>
    <row r="42" spans="1:17" hidden="1" x14ac:dyDescent="0.25">
      <c r="A42" t="s">
        <v>196</v>
      </c>
      <c r="B42">
        <v>11919404</v>
      </c>
      <c r="C42">
        <v>11221437</v>
      </c>
      <c r="D42">
        <v>10936992</v>
      </c>
      <c r="E42">
        <v>9928007</v>
      </c>
      <c r="F42">
        <v>9445058</v>
      </c>
      <c r="G42">
        <v>9766489</v>
      </c>
      <c r="H42">
        <v>10033801</v>
      </c>
      <c r="I42">
        <v>9564232</v>
      </c>
      <c r="J42">
        <v>9115675</v>
      </c>
      <c r="K42">
        <v>2492288</v>
      </c>
      <c r="L42">
        <v>8888396</v>
      </c>
      <c r="M42">
        <v>9268350</v>
      </c>
      <c r="N42">
        <v>8773210</v>
      </c>
      <c r="O42">
        <v>8813685</v>
      </c>
      <c r="P42">
        <v>9668894</v>
      </c>
      <c r="Q42">
        <v>1</v>
      </c>
    </row>
    <row r="43" spans="1:17" hidden="1" x14ac:dyDescent="0.25">
      <c r="A43" t="s">
        <v>200</v>
      </c>
      <c r="B43">
        <v>3290633</v>
      </c>
      <c r="C43">
        <v>3167258</v>
      </c>
      <c r="D43">
        <v>3145503</v>
      </c>
      <c r="E43">
        <v>2818779</v>
      </c>
      <c r="F43">
        <v>2668695</v>
      </c>
      <c r="G43">
        <v>2838606</v>
      </c>
      <c r="H43">
        <v>2892903</v>
      </c>
      <c r="I43">
        <v>2830316</v>
      </c>
      <c r="J43">
        <v>2659138</v>
      </c>
      <c r="K43">
        <v>2395374</v>
      </c>
      <c r="L43">
        <v>2168519</v>
      </c>
      <c r="M43">
        <v>2006867</v>
      </c>
      <c r="N43">
        <v>1972798</v>
      </c>
      <c r="O43">
        <v>2058953</v>
      </c>
      <c r="P43">
        <v>2271708</v>
      </c>
      <c r="Q43">
        <v>1</v>
      </c>
    </row>
    <row r="44" spans="1:17" hidden="1" x14ac:dyDescent="0.25">
      <c r="A44" t="s">
        <v>210</v>
      </c>
      <c r="B44">
        <v>2279815</v>
      </c>
      <c r="C44">
        <v>2105502</v>
      </c>
      <c r="D44">
        <v>2105177</v>
      </c>
      <c r="E44">
        <v>2083679</v>
      </c>
      <c r="F44">
        <v>1884543</v>
      </c>
      <c r="G44">
        <v>2098589</v>
      </c>
      <c r="H44">
        <v>2536890</v>
      </c>
      <c r="I44">
        <v>2549490</v>
      </c>
      <c r="J44">
        <v>2362911</v>
      </c>
      <c r="K44">
        <v>2290196</v>
      </c>
      <c r="L44">
        <v>2221119</v>
      </c>
      <c r="M44">
        <v>2250979</v>
      </c>
      <c r="N44">
        <v>2132009</v>
      </c>
      <c r="O44">
        <v>2117486</v>
      </c>
      <c r="P44">
        <v>2070994</v>
      </c>
      <c r="Q44">
        <v>1</v>
      </c>
    </row>
    <row r="45" spans="1:17" hidden="1" x14ac:dyDescent="0.25">
      <c r="A45" t="s">
        <v>211</v>
      </c>
      <c r="B45">
        <v>4223868</v>
      </c>
      <c r="C45">
        <v>4018630</v>
      </c>
      <c r="D45">
        <v>3648349</v>
      </c>
      <c r="E45">
        <v>3311637</v>
      </c>
      <c r="F45">
        <v>2719381</v>
      </c>
      <c r="G45">
        <v>2665298</v>
      </c>
      <c r="H45">
        <v>3152080</v>
      </c>
      <c r="I45">
        <v>3177434</v>
      </c>
      <c r="J45">
        <v>2930392</v>
      </c>
      <c r="K45">
        <v>2782126</v>
      </c>
      <c r="L45">
        <v>2664724</v>
      </c>
      <c r="M45">
        <v>2424302</v>
      </c>
      <c r="N45">
        <v>2316091</v>
      </c>
      <c r="O45">
        <v>2591248</v>
      </c>
      <c r="P45">
        <v>2522114</v>
      </c>
      <c r="Q45">
        <v>1</v>
      </c>
    </row>
    <row r="46" spans="1:17" hidden="1" x14ac:dyDescent="0.25">
      <c r="A46" t="s">
        <v>212</v>
      </c>
      <c r="B46">
        <v>1704532</v>
      </c>
      <c r="C46">
        <v>1604253</v>
      </c>
      <c r="D46">
        <v>1676402</v>
      </c>
      <c r="E46">
        <v>1556366</v>
      </c>
      <c r="F46">
        <v>1372623</v>
      </c>
      <c r="G46">
        <v>1509550</v>
      </c>
      <c r="H46">
        <v>1676761</v>
      </c>
      <c r="I46">
        <v>1691905</v>
      </c>
      <c r="J46">
        <v>1599057</v>
      </c>
      <c r="K46">
        <v>1435848</v>
      </c>
      <c r="L46">
        <v>1489903</v>
      </c>
      <c r="M46">
        <v>1450403</v>
      </c>
      <c r="N46">
        <v>1332005</v>
      </c>
      <c r="O46">
        <v>1406321</v>
      </c>
      <c r="P46">
        <v>1367840</v>
      </c>
      <c r="Q46">
        <v>1</v>
      </c>
    </row>
    <row r="47" spans="1:17" hidden="1" x14ac:dyDescent="0.25">
      <c r="A47" t="s">
        <v>213</v>
      </c>
      <c r="B47">
        <v>4292823</v>
      </c>
      <c r="C47">
        <v>4185392</v>
      </c>
      <c r="D47">
        <v>4401688</v>
      </c>
      <c r="E47">
        <v>4050309</v>
      </c>
      <c r="F47">
        <v>3734288</v>
      </c>
      <c r="G47">
        <v>4423728</v>
      </c>
      <c r="H47">
        <v>5317647</v>
      </c>
      <c r="I47">
        <v>5294207</v>
      </c>
      <c r="J47">
        <v>4853718</v>
      </c>
      <c r="K47">
        <v>5139161</v>
      </c>
      <c r="L47">
        <v>5397206</v>
      </c>
      <c r="M47">
        <v>5153477</v>
      </c>
      <c r="N47">
        <v>5214225</v>
      </c>
      <c r="O47">
        <v>5601924</v>
      </c>
      <c r="P47">
        <v>5759644</v>
      </c>
      <c r="Q47">
        <v>1</v>
      </c>
    </row>
    <row r="48" spans="1:17" hidden="1" x14ac:dyDescent="0.25">
      <c r="A48" t="s">
        <v>214</v>
      </c>
      <c r="B48">
        <v>1706897</v>
      </c>
      <c r="C48">
        <v>1701721</v>
      </c>
      <c r="D48">
        <v>1764261</v>
      </c>
      <c r="E48">
        <v>1678760</v>
      </c>
      <c r="F48">
        <v>1564697</v>
      </c>
      <c r="G48">
        <v>1674366</v>
      </c>
      <c r="H48">
        <v>2115893</v>
      </c>
      <c r="I48">
        <v>2175482</v>
      </c>
      <c r="J48">
        <v>1940531</v>
      </c>
      <c r="K48">
        <v>1807218</v>
      </c>
      <c r="L48">
        <v>1781940</v>
      </c>
      <c r="M48">
        <v>1704006</v>
      </c>
      <c r="N48">
        <v>1623185</v>
      </c>
      <c r="O48">
        <v>1758784</v>
      </c>
      <c r="P48">
        <v>1722143</v>
      </c>
      <c r="Q48">
        <v>1</v>
      </c>
    </row>
    <row r="49" spans="1:17" hidden="1" x14ac:dyDescent="0.25">
      <c r="A49" t="s">
        <v>216</v>
      </c>
      <c r="B49">
        <v>1535038</v>
      </c>
      <c r="C49">
        <v>1560553</v>
      </c>
      <c r="D49">
        <v>1502277</v>
      </c>
      <c r="E49">
        <v>1504973</v>
      </c>
      <c r="F49">
        <v>1290263</v>
      </c>
      <c r="G49">
        <v>1441604</v>
      </c>
      <c r="H49">
        <v>1730168</v>
      </c>
      <c r="I49">
        <v>1673496</v>
      </c>
      <c r="J49">
        <v>1640929</v>
      </c>
      <c r="K49">
        <v>1601872</v>
      </c>
      <c r="L49">
        <v>1647670</v>
      </c>
      <c r="M49">
        <v>1643159</v>
      </c>
      <c r="N49">
        <v>1690919</v>
      </c>
      <c r="O49">
        <v>1745186</v>
      </c>
      <c r="P49">
        <v>1766386</v>
      </c>
      <c r="Q49">
        <v>1</v>
      </c>
    </row>
    <row r="50" spans="1:17" hidden="1" x14ac:dyDescent="0.25">
      <c r="A50" t="s">
        <v>217</v>
      </c>
      <c r="B50">
        <v>1826370</v>
      </c>
      <c r="C50">
        <v>1752705</v>
      </c>
      <c r="D50">
        <v>1754779</v>
      </c>
      <c r="E50">
        <v>1682795</v>
      </c>
      <c r="F50">
        <v>1504943</v>
      </c>
      <c r="G50">
        <v>1676496</v>
      </c>
      <c r="H50">
        <v>1983650</v>
      </c>
      <c r="I50">
        <v>2006852</v>
      </c>
      <c r="J50">
        <v>2006179</v>
      </c>
      <c r="K50">
        <v>1835311</v>
      </c>
      <c r="L50">
        <v>1938828</v>
      </c>
      <c r="M50">
        <v>2034382</v>
      </c>
      <c r="N50">
        <v>1908677</v>
      </c>
      <c r="O50">
        <v>1933205</v>
      </c>
      <c r="P50">
        <v>1923673</v>
      </c>
      <c r="Q50">
        <v>1</v>
      </c>
    </row>
    <row r="51" spans="1:17" hidden="1" x14ac:dyDescent="0.25">
      <c r="A51" t="s">
        <v>220</v>
      </c>
      <c r="B51">
        <v>5353836</v>
      </c>
      <c r="C51">
        <v>5166751</v>
      </c>
      <c r="D51">
        <v>5125965</v>
      </c>
      <c r="E51">
        <v>5063848</v>
      </c>
      <c r="F51">
        <v>5199264</v>
      </c>
      <c r="G51">
        <v>5260102</v>
      </c>
      <c r="H51">
        <v>4857432</v>
      </c>
      <c r="I51">
        <v>5465350</v>
      </c>
      <c r="J51">
        <v>5387029</v>
      </c>
      <c r="K51">
        <v>5199913</v>
      </c>
      <c r="L51">
        <v>4801114</v>
      </c>
      <c r="M51">
        <v>5224017</v>
      </c>
      <c r="N51">
        <v>5163809</v>
      </c>
      <c r="O51">
        <v>4758240</v>
      </c>
      <c r="P51">
        <v>4586414</v>
      </c>
      <c r="Q51">
        <v>1</v>
      </c>
    </row>
    <row r="52" spans="1:17" hidden="1" x14ac:dyDescent="0.25">
      <c r="A52" t="s">
        <v>223</v>
      </c>
      <c r="B52">
        <v>6126440</v>
      </c>
      <c r="C52">
        <v>5905040</v>
      </c>
      <c r="D52">
        <v>5962301</v>
      </c>
      <c r="E52">
        <v>6093379</v>
      </c>
      <c r="F52">
        <v>6437564</v>
      </c>
      <c r="G52">
        <v>6302375</v>
      </c>
      <c r="H52">
        <v>6286669</v>
      </c>
      <c r="I52">
        <v>6709942</v>
      </c>
      <c r="J52">
        <v>6737819</v>
      </c>
      <c r="K52">
        <v>6460579</v>
      </c>
      <c r="L52">
        <v>5977731</v>
      </c>
      <c r="M52">
        <v>6316989</v>
      </c>
      <c r="N52">
        <v>6037370</v>
      </c>
      <c r="O52">
        <v>5690910</v>
      </c>
      <c r="P52">
        <v>5155796</v>
      </c>
      <c r="Q52">
        <v>1</v>
      </c>
    </row>
    <row r="53" spans="1:17" hidden="1" x14ac:dyDescent="0.25">
      <c r="A53" t="s">
        <v>226</v>
      </c>
      <c r="B53">
        <v>3922593</v>
      </c>
      <c r="C53">
        <v>3956817</v>
      </c>
      <c r="D53">
        <v>4074219</v>
      </c>
      <c r="E53">
        <v>3917611</v>
      </c>
      <c r="F53">
        <v>3765892</v>
      </c>
      <c r="G53">
        <v>3801693</v>
      </c>
      <c r="H53">
        <v>3855823</v>
      </c>
      <c r="I53">
        <v>3384890</v>
      </c>
      <c r="J53">
        <v>3191075</v>
      </c>
      <c r="K53">
        <v>3075186</v>
      </c>
      <c r="L53">
        <v>3035889</v>
      </c>
      <c r="M53">
        <v>2980960</v>
      </c>
      <c r="N53">
        <v>2916680</v>
      </c>
      <c r="O53">
        <v>2854604</v>
      </c>
      <c r="P53">
        <v>2774344</v>
      </c>
      <c r="Q53">
        <v>1</v>
      </c>
    </row>
    <row r="54" spans="1:17" hidden="1" x14ac:dyDescent="0.25">
      <c r="A54" t="s">
        <v>227</v>
      </c>
      <c r="B54">
        <v>5547859</v>
      </c>
      <c r="C54">
        <v>5514754</v>
      </c>
      <c r="D54">
        <v>5331790</v>
      </c>
      <c r="E54">
        <v>4942717</v>
      </c>
      <c r="F54">
        <v>4658849</v>
      </c>
      <c r="G54">
        <v>4754429</v>
      </c>
      <c r="H54">
        <v>5014325</v>
      </c>
      <c r="I54">
        <v>4607820</v>
      </c>
      <c r="J54">
        <v>4257001</v>
      </c>
      <c r="K54">
        <v>4232481</v>
      </c>
      <c r="L54">
        <v>4265802</v>
      </c>
      <c r="M54">
        <v>4217413</v>
      </c>
      <c r="N54">
        <v>4111310</v>
      </c>
      <c r="O54">
        <v>4003488</v>
      </c>
      <c r="P54">
        <v>3909271</v>
      </c>
      <c r="Q54">
        <v>1</v>
      </c>
    </row>
    <row r="55" spans="1:17" hidden="1" x14ac:dyDescent="0.25">
      <c r="A55" t="s">
        <v>228</v>
      </c>
      <c r="B55">
        <v>2019604</v>
      </c>
      <c r="C55">
        <v>2179842</v>
      </c>
      <c r="D55">
        <v>1955498</v>
      </c>
      <c r="E55">
        <v>1738851</v>
      </c>
      <c r="F55">
        <v>1566174</v>
      </c>
      <c r="G55">
        <v>1571725</v>
      </c>
      <c r="H55">
        <v>1853790</v>
      </c>
      <c r="I55">
        <v>1750133</v>
      </c>
      <c r="J55">
        <v>1714114</v>
      </c>
      <c r="K55">
        <v>1661395</v>
      </c>
      <c r="L55">
        <v>1430082</v>
      </c>
      <c r="M55">
        <v>1360618</v>
      </c>
      <c r="N55">
        <v>1277630</v>
      </c>
      <c r="O55">
        <v>1240049</v>
      </c>
      <c r="P55">
        <v>1182383</v>
      </c>
      <c r="Q55">
        <v>1</v>
      </c>
    </row>
    <row r="56" spans="1:17" hidden="1" x14ac:dyDescent="0.25">
      <c r="A56" t="s">
        <v>229</v>
      </c>
      <c r="B56">
        <v>2727992</v>
      </c>
      <c r="C56">
        <v>2632772</v>
      </c>
      <c r="D56">
        <v>2593816</v>
      </c>
      <c r="E56">
        <v>2523691</v>
      </c>
      <c r="F56">
        <v>2637329</v>
      </c>
      <c r="G56">
        <v>2639520</v>
      </c>
      <c r="H56">
        <v>3136192</v>
      </c>
      <c r="I56">
        <v>2828979</v>
      </c>
      <c r="J56">
        <v>2696677</v>
      </c>
      <c r="K56">
        <v>2640523</v>
      </c>
      <c r="L56">
        <v>2699266</v>
      </c>
      <c r="M56">
        <v>3078652</v>
      </c>
      <c r="N56">
        <v>3057902</v>
      </c>
      <c r="O56">
        <v>2646249</v>
      </c>
      <c r="P56">
        <v>2612190</v>
      </c>
      <c r="Q56">
        <v>1</v>
      </c>
    </row>
    <row r="57" spans="1:17" hidden="1" x14ac:dyDescent="0.25">
      <c r="A57" t="s">
        <v>230</v>
      </c>
      <c r="B57">
        <v>3392599</v>
      </c>
      <c r="C57">
        <v>3672178</v>
      </c>
      <c r="D57">
        <v>3551934</v>
      </c>
      <c r="E57">
        <v>3539647</v>
      </c>
      <c r="F57">
        <v>3435188</v>
      </c>
      <c r="G57">
        <v>3413655</v>
      </c>
      <c r="H57">
        <v>4056676</v>
      </c>
      <c r="I57">
        <v>3806449</v>
      </c>
      <c r="J57">
        <v>3684167</v>
      </c>
      <c r="K57">
        <v>3489331</v>
      </c>
      <c r="L57">
        <v>3499040</v>
      </c>
      <c r="M57">
        <v>3955129</v>
      </c>
      <c r="N57">
        <v>3926329</v>
      </c>
      <c r="O57">
        <v>3828594</v>
      </c>
      <c r="P57">
        <v>3936794</v>
      </c>
      <c r="Q57">
        <v>1</v>
      </c>
    </row>
    <row r="58" spans="1:17" hidden="1" x14ac:dyDescent="0.25">
      <c r="A58" t="s">
        <v>231</v>
      </c>
      <c r="B58">
        <v>2640820</v>
      </c>
      <c r="C58">
        <v>2860849</v>
      </c>
      <c r="D58">
        <v>2669080</v>
      </c>
      <c r="E58">
        <v>2613448</v>
      </c>
      <c r="F58">
        <v>2601788</v>
      </c>
      <c r="G58">
        <v>2627757</v>
      </c>
      <c r="H58">
        <v>3212457</v>
      </c>
      <c r="I58">
        <v>3037082</v>
      </c>
      <c r="J58">
        <v>2916482</v>
      </c>
      <c r="K58">
        <v>2830047</v>
      </c>
      <c r="L58">
        <v>3003571</v>
      </c>
      <c r="M58">
        <v>3544259</v>
      </c>
      <c r="N58">
        <v>3602393</v>
      </c>
      <c r="O58">
        <v>3552837</v>
      </c>
      <c r="P58">
        <v>3746062</v>
      </c>
      <c r="Q58">
        <v>1</v>
      </c>
    </row>
    <row r="59" spans="1:17" hidden="1" x14ac:dyDescent="0.25">
      <c r="A59" t="s">
        <v>232</v>
      </c>
      <c r="B59">
        <v>2211677</v>
      </c>
      <c r="C59">
        <v>2065610</v>
      </c>
      <c r="D59">
        <v>1945471</v>
      </c>
      <c r="E59">
        <v>1466520</v>
      </c>
      <c r="F59">
        <v>1363656</v>
      </c>
      <c r="G59">
        <v>1231412</v>
      </c>
      <c r="H59">
        <v>2055989</v>
      </c>
      <c r="I59">
        <v>1474123</v>
      </c>
      <c r="J59">
        <v>1301904</v>
      </c>
      <c r="K59">
        <v>1957421</v>
      </c>
      <c r="L59">
        <v>1442889</v>
      </c>
      <c r="M59">
        <v>2254000</v>
      </c>
      <c r="N59">
        <v>1677000</v>
      </c>
      <c r="O59">
        <v>1204356</v>
      </c>
      <c r="P59">
        <v>1852209</v>
      </c>
      <c r="Q59">
        <v>1</v>
      </c>
    </row>
    <row r="60" spans="1:17" hidden="1" x14ac:dyDescent="0.25">
      <c r="A60" t="s">
        <v>237</v>
      </c>
      <c r="B60">
        <v>2078612</v>
      </c>
      <c r="C60">
        <v>2187041</v>
      </c>
      <c r="D60">
        <v>2231462</v>
      </c>
      <c r="E60">
        <v>1810713</v>
      </c>
      <c r="F60">
        <v>2268406</v>
      </c>
      <c r="G60">
        <v>2047020</v>
      </c>
      <c r="H60">
        <v>2459971</v>
      </c>
      <c r="I60">
        <v>1925298</v>
      </c>
      <c r="J60">
        <v>2177336</v>
      </c>
      <c r="K60">
        <v>1754771</v>
      </c>
      <c r="L60">
        <v>1842782</v>
      </c>
      <c r="M60">
        <v>2019000</v>
      </c>
      <c r="N60">
        <v>2323000</v>
      </c>
      <c r="O60">
        <v>3694066</v>
      </c>
      <c r="P60">
        <v>2712055</v>
      </c>
      <c r="Q60">
        <v>1</v>
      </c>
    </row>
    <row r="61" spans="1:17" hidden="1" x14ac:dyDescent="0.25">
      <c r="A61" t="s">
        <v>239</v>
      </c>
      <c r="B61">
        <v>2738545</v>
      </c>
      <c r="C61">
        <v>2652124</v>
      </c>
      <c r="D61">
        <v>2642410</v>
      </c>
      <c r="E61">
        <v>1796912</v>
      </c>
      <c r="F61">
        <v>1826124</v>
      </c>
      <c r="G61">
        <v>2433838</v>
      </c>
      <c r="H61">
        <v>1572039</v>
      </c>
      <c r="I61">
        <v>1602250</v>
      </c>
      <c r="J61">
        <v>2122966</v>
      </c>
      <c r="K61">
        <v>2208376</v>
      </c>
      <c r="L61">
        <v>1499620</v>
      </c>
      <c r="M61">
        <v>2282000</v>
      </c>
      <c r="N61">
        <v>2283000</v>
      </c>
      <c r="O61">
        <v>1876216</v>
      </c>
      <c r="P61">
        <v>2117927</v>
      </c>
      <c r="Q61">
        <v>1</v>
      </c>
    </row>
    <row r="62" spans="1:17" hidden="1" x14ac:dyDescent="0.25">
      <c r="A62" t="s">
        <v>240</v>
      </c>
      <c r="B62">
        <v>10579252</v>
      </c>
      <c r="C62">
        <v>10424771</v>
      </c>
      <c r="D62">
        <v>10312821</v>
      </c>
      <c r="E62">
        <v>8086643</v>
      </c>
      <c r="F62">
        <v>7179764</v>
      </c>
      <c r="G62">
        <v>9800916</v>
      </c>
      <c r="H62">
        <v>8654498</v>
      </c>
      <c r="I62">
        <v>8811709</v>
      </c>
      <c r="J62">
        <v>8153085</v>
      </c>
      <c r="K62">
        <v>10198560</v>
      </c>
      <c r="L62">
        <v>7631252</v>
      </c>
      <c r="M62">
        <v>8045000</v>
      </c>
      <c r="N62">
        <v>8818000</v>
      </c>
      <c r="O62">
        <v>8037218</v>
      </c>
      <c r="P62">
        <v>9497383</v>
      </c>
      <c r="Q62">
        <v>1</v>
      </c>
    </row>
    <row r="63" spans="1:17" hidden="1" x14ac:dyDescent="0.25">
      <c r="A63" t="s">
        <v>241</v>
      </c>
      <c r="B63">
        <v>2407874</v>
      </c>
      <c r="C63">
        <v>2316829</v>
      </c>
      <c r="D63">
        <v>2295336</v>
      </c>
      <c r="E63">
        <v>1279375</v>
      </c>
      <c r="F63">
        <v>1604243</v>
      </c>
      <c r="G63">
        <v>1650857</v>
      </c>
      <c r="H63">
        <v>1519611</v>
      </c>
      <c r="I63">
        <v>1013301</v>
      </c>
      <c r="J63">
        <v>1465307</v>
      </c>
      <c r="K63">
        <v>1127504</v>
      </c>
      <c r="L63">
        <v>1270811</v>
      </c>
      <c r="M63">
        <v>1853000</v>
      </c>
      <c r="N63">
        <v>1292000</v>
      </c>
      <c r="O63">
        <v>1240310</v>
      </c>
      <c r="P63">
        <v>1226946</v>
      </c>
      <c r="Q63">
        <v>1</v>
      </c>
    </row>
    <row r="64" spans="1:17" hidden="1" x14ac:dyDescent="0.25">
      <c r="A64" t="s">
        <v>257</v>
      </c>
      <c r="B64">
        <v>11073963</v>
      </c>
      <c r="C64">
        <v>11149489</v>
      </c>
      <c r="D64">
        <v>11799160</v>
      </c>
      <c r="E64">
        <v>8953437</v>
      </c>
      <c r="F64">
        <v>10299486</v>
      </c>
      <c r="G64">
        <v>13496470</v>
      </c>
      <c r="H64">
        <v>12445175</v>
      </c>
      <c r="I64">
        <v>13026704</v>
      </c>
      <c r="J64">
        <v>12377741</v>
      </c>
      <c r="K64">
        <v>12089542</v>
      </c>
      <c r="L64">
        <v>9665031</v>
      </c>
      <c r="M64">
        <v>11864000</v>
      </c>
      <c r="N64">
        <v>10721000</v>
      </c>
      <c r="O64">
        <v>10597994</v>
      </c>
      <c r="P64">
        <v>16746304</v>
      </c>
      <c r="Q64">
        <v>1</v>
      </c>
    </row>
    <row r="65" spans="1:17" hidden="1" x14ac:dyDescent="0.25">
      <c r="A65" t="s">
        <v>259</v>
      </c>
      <c r="B65">
        <v>11379604</v>
      </c>
      <c r="C65">
        <v>11611998</v>
      </c>
      <c r="D65">
        <v>12384935</v>
      </c>
      <c r="E65">
        <v>9097939</v>
      </c>
      <c r="F65">
        <v>9930320</v>
      </c>
      <c r="G65">
        <v>11337176</v>
      </c>
      <c r="H65">
        <v>10204940</v>
      </c>
      <c r="I65">
        <v>11935257</v>
      </c>
      <c r="J65">
        <v>12835092</v>
      </c>
      <c r="K65">
        <v>15785739</v>
      </c>
      <c r="L65">
        <v>10578604</v>
      </c>
      <c r="M65">
        <v>12495000</v>
      </c>
      <c r="N65">
        <v>12654809</v>
      </c>
      <c r="O65">
        <v>13817135</v>
      </c>
      <c r="P65">
        <v>14979461</v>
      </c>
      <c r="Q65">
        <v>1</v>
      </c>
    </row>
    <row r="66" spans="1:17" hidden="1" x14ac:dyDescent="0.25">
      <c r="A66" t="s">
        <v>261</v>
      </c>
      <c r="B66">
        <v>5002217</v>
      </c>
      <c r="C66">
        <v>4430914</v>
      </c>
      <c r="D66">
        <v>5150338</v>
      </c>
      <c r="E66">
        <v>3515025</v>
      </c>
      <c r="F66">
        <v>3212753</v>
      </c>
      <c r="G66">
        <v>3675061</v>
      </c>
      <c r="H66">
        <v>4695960</v>
      </c>
      <c r="I66">
        <v>3630410</v>
      </c>
      <c r="J66">
        <v>14116248</v>
      </c>
      <c r="K66">
        <v>5665896</v>
      </c>
      <c r="L66">
        <v>3378215</v>
      </c>
      <c r="M66">
        <v>5379000</v>
      </c>
      <c r="N66">
        <v>4492000</v>
      </c>
      <c r="O66">
        <v>4520695</v>
      </c>
      <c r="P66">
        <v>3803118</v>
      </c>
      <c r="Q66">
        <v>1</v>
      </c>
    </row>
    <row r="67" spans="1:17" hidden="1" x14ac:dyDescent="0.25">
      <c r="A67" t="s">
        <v>264</v>
      </c>
      <c r="B67">
        <v>2510659</v>
      </c>
      <c r="C67">
        <v>2683994</v>
      </c>
      <c r="D67">
        <v>2704858</v>
      </c>
      <c r="E67">
        <v>2028823</v>
      </c>
      <c r="F67">
        <v>1559058</v>
      </c>
      <c r="G67">
        <v>2152997</v>
      </c>
      <c r="H67">
        <v>2004795</v>
      </c>
      <c r="I67">
        <v>2154982</v>
      </c>
      <c r="J67">
        <v>2312822</v>
      </c>
      <c r="K67">
        <v>2605057</v>
      </c>
      <c r="L67">
        <v>1815784</v>
      </c>
      <c r="M67">
        <v>1804000</v>
      </c>
      <c r="N67">
        <v>2216000</v>
      </c>
      <c r="O67">
        <v>8876319</v>
      </c>
      <c r="P67">
        <v>10289583</v>
      </c>
      <c r="Q67">
        <v>1</v>
      </c>
    </row>
    <row r="68" spans="1:17" x14ac:dyDescent="0.25">
      <c r="A68" t="s">
        <v>284</v>
      </c>
      <c r="B68">
        <f>AVERAGE(B2:B67)</f>
        <v>7100495.6212121211</v>
      </c>
      <c r="C68">
        <f t="shared" ref="C68:P68" si="0">AVERAGE(C2:C67)</f>
        <v>7085682.8939393936</v>
      </c>
      <c r="D68">
        <f t="shared" si="0"/>
        <v>7068562.0606060605</v>
      </c>
      <c r="E68">
        <f t="shared" si="0"/>
        <v>6363113.4393939395</v>
      </c>
      <c r="F68">
        <f t="shared" si="0"/>
        <v>6161630.6060606064</v>
      </c>
      <c r="G68">
        <f t="shared" si="0"/>
        <v>6208802.5303030303</v>
      </c>
      <c r="H68">
        <f t="shared" si="0"/>
        <v>6474664.7272727275</v>
      </c>
      <c r="I68">
        <f t="shared" si="0"/>
        <v>6454603.6212121211</v>
      </c>
      <c r="J68">
        <f t="shared" si="0"/>
        <v>6593455.1969696973</v>
      </c>
      <c r="K68">
        <f t="shared" si="0"/>
        <v>6315269.8030303027</v>
      </c>
      <c r="L68">
        <f t="shared" si="0"/>
        <v>6059695.9696969697</v>
      </c>
      <c r="M68">
        <f t="shared" si="0"/>
        <v>6185548.1818181816</v>
      </c>
      <c r="N68">
        <f t="shared" si="0"/>
        <v>6081602.7424242422</v>
      </c>
      <c r="O68">
        <f t="shared" si="0"/>
        <v>6312258.1060606064</v>
      </c>
      <c r="P68">
        <f t="shared" si="0"/>
        <v>6447243.1060606064</v>
      </c>
      <c r="Q68">
        <v>1</v>
      </c>
    </row>
    <row r="69" spans="1:17" hidden="1" x14ac:dyDescent="0.25">
      <c r="A69" t="s">
        <v>2</v>
      </c>
      <c r="B69">
        <v>6066275</v>
      </c>
      <c r="C69">
        <v>5910564</v>
      </c>
      <c r="D69">
        <v>6085526</v>
      </c>
      <c r="E69">
        <v>6021715</v>
      </c>
      <c r="F69">
        <v>5861712</v>
      </c>
      <c r="G69">
        <v>5813863</v>
      </c>
      <c r="H69">
        <v>5901719</v>
      </c>
      <c r="I69">
        <v>5721002</v>
      </c>
      <c r="J69">
        <v>5485264</v>
      </c>
      <c r="K69">
        <v>5281556</v>
      </c>
      <c r="L69">
        <v>5271669</v>
      </c>
      <c r="M69">
        <v>5059092</v>
      </c>
      <c r="N69">
        <v>4918884</v>
      </c>
      <c r="O69">
        <v>5097074</v>
      </c>
      <c r="P69">
        <v>5170345</v>
      </c>
      <c r="Q69">
        <v>2</v>
      </c>
    </row>
    <row r="70" spans="1:17" hidden="1" x14ac:dyDescent="0.25">
      <c r="A70" t="s">
        <v>5</v>
      </c>
      <c r="B70">
        <v>9716916</v>
      </c>
      <c r="C70">
        <v>9619986</v>
      </c>
      <c r="D70">
        <v>9463090</v>
      </c>
      <c r="E70">
        <v>9286510</v>
      </c>
      <c r="F70">
        <v>9087786</v>
      </c>
      <c r="G70">
        <v>8911822</v>
      </c>
      <c r="H70">
        <v>8804087</v>
      </c>
      <c r="I70">
        <v>8397374</v>
      </c>
      <c r="J70">
        <v>8034513</v>
      </c>
      <c r="K70">
        <v>7958496</v>
      </c>
      <c r="L70">
        <v>7684086</v>
      </c>
      <c r="M70">
        <v>7958165</v>
      </c>
      <c r="N70">
        <v>7815683</v>
      </c>
      <c r="O70">
        <v>7676585</v>
      </c>
      <c r="P70">
        <v>7416045</v>
      </c>
      <c r="Q70">
        <v>2</v>
      </c>
    </row>
    <row r="71" spans="1:17" hidden="1" x14ac:dyDescent="0.25">
      <c r="A71" t="s">
        <v>6</v>
      </c>
      <c r="B71">
        <v>6229045</v>
      </c>
      <c r="C71">
        <v>6296414</v>
      </c>
      <c r="D71">
        <v>6444340</v>
      </c>
      <c r="E71">
        <v>6219301</v>
      </c>
      <c r="F71">
        <v>6005118</v>
      </c>
      <c r="G71">
        <v>6079155</v>
      </c>
      <c r="H71">
        <v>6127267</v>
      </c>
      <c r="I71">
        <v>5923485</v>
      </c>
      <c r="J71">
        <v>5815035</v>
      </c>
      <c r="K71">
        <v>5710254</v>
      </c>
      <c r="L71">
        <v>5714884</v>
      </c>
      <c r="M71">
        <v>5717952</v>
      </c>
      <c r="N71">
        <v>5687204</v>
      </c>
      <c r="O71">
        <v>5766088</v>
      </c>
      <c r="P71">
        <v>5825096</v>
      </c>
      <c r="Q71">
        <v>2</v>
      </c>
    </row>
    <row r="72" spans="1:17" hidden="1" x14ac:dyDescent="0.25">
      <c r="A72" t="s">
        <v>13</v>
      </c>
      <c r="B72">
        <v>1962620</v>
      </c>
      <c r="C72">
        <v>1878689</v>
      </c>
      <c r="D72">
        <v>1810621</v>
      </c>
      <c r="E72">
        <v>1705785</v>
      </c>
      <c r="F72">
        <v>1619859</v>
      </c>
      <c r="G72">
        <v>1491832</v>
      </c>
      <c r="H72">
        <v>1559482</v>
      </c>
      <c r="I72">
        <v>1486846</v>
      </c>
      <c r="J72">
        <v>1390434</v>
      </c>
      <c r="K72">
        <v>1293270</v>
      </c>
      <c r="L72">
        <v>1279536</v>
      </c>
      <c r="M72">
        <v>1309659</v>
      </c>
      <c r="N72">
        <v>1310140</v>
      </c>
      <c r="O72">
        <v>1301129</v>
      </c>
      <c r="P72">
        <v>1273057</v>
      </c>
      <c r="Q72">
        <v>2</v>
      </c>
    </row>
    <row r="73" spans="1:17" hidden="1" x14ac:dyDescent="0.25">
      <c r="A73" t="s">
        <v>14</v>
      </c>
      <c r="B73">
        <v>1987114</v>
      </c>
      <c r="C73">
        <v>1911212</v>
      </c>
      <c r="D73">
        <v>1797397</v>
      </c>
      <c r="E73">
        <v>1589607</v>
      </c>
      <c r="F73">
        <v>1494187</v>
      </c>
      <c r="G73">
        <v>1435153</v>
      </c>
      <c r="H73">
        <v>1529183</v>
      </c>
      <c r="I73">
        <v>1459292</v>
      </c>
      <c r="J73">
        <v>1470233</v>
      </c>
      <c r="K73">
        <v>1405998</v>
      </c>
      <c r="L73">
        <v>1349275</v>
      </c>
      <c r="M73">
        <v>1179848</v>
      </c>
      <c r="N73">
        <v>1214570</v>
      </c>
      <c r="O73">
        <v>1202482</v>
      </c>
      <c r="P73">
        <v>1234399</v>
      </c>
      <c r="Q73">
        <v>2</v>
      </c>
    </row>
    <row r="74" spans="1:17" hidden="1" x14ac:dyDescent="0.25">
      <c r="A74" t="s">
        <v>15</v>
      </c>
      <c r="B74">
        <v>7761990</v>
      </c>
      <c r="C74">
        <v>7750871</v>
      </c>
      <c r="D74">
        <v>7718261</v>
      </c>
      <c r="E74">
        <v>7887451</v>
      </c>
      <c r="F74">
        <v>7510736</v>
      </c>
      <c r="G74">
        <v>7288832</v>
      </c>
      <c r="H74">
        <v>7513294</v>
      </c>
      <c r="I74">
        <v>7702074</v>
      </c>
      <c r="J74">
        <v>7693983</v>
      </c>
      <c r="K74">
        <v>7519789</v>
      </c>
      <c r="L74">
        <v>7702248</v>
      </c>
      <c r="M74">
        <v>8041235</v>
      </c>
      <c r="N74">
        <v>8251137</v>
      </c>
      <c r="O74">
        <v>7897591</v>
      </c>
      <c r="P74">
        <v>8100353</v>
      </c>
      <c r="Q74">
        <v>2</v>
      </c>
    </row>
    <row r="75" spans="1:17" hidden="1" x14ac:dyDescent="0.25">
      <c r="A75" t="s">
        <v>25</v>
      </c>
      <c r="B75">
        <v>3435008</v>
      </c>
      <c r="C75">
        <v>3113154</v>
      </c>
      <c r="D75">
        <v>2865755</v>
      </c>
      <c r="E75">
        <v>2421402</v>
      </c>
      <c r="F75">
        <v>2368724</v>
      </c>
      <c r="G75">
        <v>2325887</v>
      </c>
      <c r="H75">
        <v>2800689</v>
      </c>
      <c r="I75">
        <v>2653027</v>
      </c>
      <c r="J75">
        <v>2221777</v>
      </c>
      <c r="K75">
        <v>1995842</v>
      </c>
      <c r="L75">
        <v>1767927</v>
      </c>
      <c r="M75">
        <v>1673920</v>
      </c>
      <c r="N75">
        <v>1367902</v>
      </c>
      <c r="O75">
        <v>1276706</v>
      </c>
      <c r="P75">
        <v>1177548</v>
      </c>
      <c r="Q75">
        <v>2</v>
      </c>
    </row>
    <row r="76" spans="1:17" hidden="1" x14ac:dyDescent="0.25">
      <c r="A76" t="s">
        <v>41</v>
      </c>
      <c r="B76">
        <v>9681529</v>
      </c>
      <c r="C76">
        <v>9797057</v>
      </c>
      <c r="D76">
        <v>10022349</v>
      </c>
      <c r="E76">
        <v>9882658</v>
      </c>
      <c r="F76">
        <v>9591976</v>
      </c>
      <c r="G76">
        <v>9647343</v>
      </c>
      <c r="H76">
        <v>10168977</v>
      </c>
      <c r="I76">
        <v>10192344</v>
      </c>
      <c r="J76">
        <v>11825220</v>
      </c>
      <c r="K76">
        <v>12076941</v>
      </c>
      <c r="L76">
        <v>12218979</v>
      </c>
      <c r="M76">
        <v>10857452</v>
      </c>
      <c r="N76">
        <v>10993399</v>
      </c>
      <c r="O76">
        <v>11641035</v>
      </c>
      <c r="P76">
        <v>11254867</v>
      </c>
      <c r="Q76">
        <v>2</v>
      </c>
    </row>
    <row r="77" spans="1:17" hidden="1" x14ac:dyDescent="0.25">
      <c r="A77" t="s">
        <v>42</v>
      </c>
      <c r="B77">
        <v>4415953</v>
      </c>
      <c r="C77">
        <v>4337676</v>
      </c>
      <c r="D77">
        <v>4359766</v>
      </c>
      <c r="E77">
        <v>4317694</v>
      </c>
      <c r="F77">
        <v>4101906</v>
      </c>
      <c r="G77">
        <v>4025104</v>
      </c>
      <c r="H77">
        <v>4362286</v>
      </c>
      <c r="I77">
        <v>4473189</v>
      </c>
      <c r="J77">
        <v>4498490</v>
      </c>
      <c r="K77">
        <v>4663265</v>
      </c>
      <c r="L77">
        <v>4732619</v>
      </c>
      <c r="M77">
        <v>4574382</v>
      </c>
      <c r="N77">
        <v>4671058</v>
      </c>
      <c r="O77">
        <v>4764319</v>
      </c>
      <c r="P77">
        <v>4781797</v>
      </c>
      <c r="Q77">
        <v>2</v>
      </c>
    </row>
    <row r="78" spans="1:17" hidden="1" x14ac:dyDescent="0.25">
      <c r="A78" t="s">
        <v>45</v>
      </c>
      <c r="B78">
        <v>4886197</v>
      </c>
      <c r="C78">
        <v>4762502</v>
      </c>
      <c r="D78">
        <v>4749856</v>
      </c>
      <c r="E78">
        <v>4572116</v>
      </c>
      <c r="F78">
        <v>4294212</v>
      </c>
      <c r="G78">
        <v>4164443</v>
      </c>
      <c r="H78">
        <v>4705148</v>
      </c>
      <c r="I78">
        <v>4658253</v>
      </c>
      <c r="J78">
        <v>6049128</v>
      </c>
      <c r="K78">
        <v>5921077</v>
      </c>
      <c r="L78">
        <v>5862310</v>
      </c>
      <c r="M78">
        <v>4475636</v>
      </c>
      <c r="N78">
        <v>4541733</v>
      </c>
      <c r="O78">
        <v>4820732</v>
      </c>
      <c r="P78">
        <v>4699276</v>
      </c>
      <c r="Q78">
        <v>2</v>
      </c>
    </row>
    <row r="79" spans="1:17" hidden="1" x14ac:dyDescent="0.25">
      <c r="A79" t="s">
        <v>53</v>
      </c>
      <c r="B79">
        <v>6373033</v>
      </c>
      <c r="C79">
        <v>6352662</v>
      </c>
      <c r="D79">
        <v>6550343</v>
      </c>
      <c r="E79">
        <v>6391578</v>
      </c>
      <c r="F79">
        <v>6153113</v>
      </c>
      <c r="G79">
        <v>6162933</v>
      </c>
      <c r="H79">
        <v>6179918</v>
      </c>
      <c r="I79">
        <v>6289943</v>
      </c>
      <c r="J79">
        <v>8214509</v>
      </c>
      <c r="K79">
        <v>8155673</v>
      </c>
      <c r="L79">
        <v>8043293</v>
      </c>
      <c r="M79">
        <v>6135825</v>
      </c>
      <c r="N79">
        <v>6259000</v>
      </c>
      <c r="O79">
        <v>6265369</v>
      </c>
      <c r="P79">
        <v>6416961</v>
      </c>
      <c r="Q79">
        <v>2</v>
      </c>
    </row>
    <row r="80" spans="1:17" hidden="1" x14ac:dyDescent="0.25">
      <c r="A80" t="s">
        <v>54</v>
      </c>
      <c r="B80">
        <v>25474865</v>
      </c>
      <c r="C80">
        <v>24949973</v>
      </c>
      <c r="D80">
        <v>24814396</v>
      </c>
      <c r="E80">
        <v>24674139</v>
      </c>
      <c r="F80">
        <v>24666829</v>
      </c>
      <c r="G80">
        <v>25337840</v>
      </c>
      <c r="H80">
        <v>24359596</v>
      </c>
      <c r="I80">
        <v>23309128</v>
      </c>
      <c r="J80">
        <v>24771546</v>
      </c>
      <c r="K80">
        <v>24494085</v>
      </c>
      <c r="L80">
        <v>24394776</v>
      </c>
      <c r="M80">
        <v>22982404</v>
      </c>
      <c r="N80">
        <v>21597445</v>
      </c>
      <c r="O80">
        <v>20162423</v>
      </c>
      <c r="P80">
        <v>18600475</v>
      </c>
      <c r="Q80">
        <v>2</v>
      </c>
    </row>
    <row r="81" spans="1:17" hidden="1" x14ac:dyDescent="0.25">
      <c r="A81" t="s">
        <v>55</v>
      </c>
      <c r="B81">
        <v>5731300</v>
      </c>
      <c r="C81">
        <v>5659089</v>
      </c>
      <c r="D81">
        <v>5641174</v>
      </c>
      <c r="E81">
        <v>5505710</v>
      </c>
      <c r="F81">
        <v>5345908</v>
      </c>
      <c r="G81">
        <v>5280218</v>
      </c>
      <c r="H81">
        <v>5230195</v>
      </c>
      <c r="I81">
        <v>5285721</v>
      </c>
      <c r="J81">
        <v>5932558</v>
      </c>
      <c r="K81">
        <v>5842872</v>
      </c>
      <c r="L81">
        <v>6002753</v>
      </c>
      <c r="M81">
        <v>5751858</v>
      </c>
      <c r="N81">
        <v>5739162</v>
      </c>
      <c r="O81">
        <v>5970425</v>
      </c>
      <c r="P81">
        <v>6262588</v>
      </c>
      <c r="Q81">
        <v>2</v>
      </c>
    </row>
    <row r="82" spans="1:17" hidden="1" x14ac:dyDescent="0.25">
      <c r="A82" t="s">
        <v>57</v>
      </c>
      <c r="B82">
        <v>8517276</v>
      </c>
      <c r="C82">
        <v>8288544</v>
      </c>
      <c r="D82">
        <v>8404146</v>
      </c>
      <c r="E82">
        <v>8373407</v>
      </c>
      <c r="F82">
        <v>8228542</v>
      </c>
      <c r="G82">
        <v>8344467</v>
      </c>
      <c r="H82">
        <v>8405261</v>
      </c>
      <c r="I82">
        <v>8092033</v>
      </c>
      <c r="J82">
        <v>8234933</v>
      </c>
      <c r="K82">
        <v>8048669</v>
      </c>
      <c r="L82">
        <v>8211362</v>
      </c>
      <c r="M82">
        <v>7928477</v>
      </c>
      <c r="N82">
        <v>8306831</v>
      </c>
      <c r="O82">
        <v>8714807</v>
      </c>
      <c r="P82">
        <v>8577872</v>
      </c>
      <c r="Q82">
        <v>2</v>
      </c>
    </row>
    <row r="83" spans="1:17" hidden="1" x14ac:dyDescent="0.25">
      <c r="A83" t="s">
        <v>59</v>
      </c>
      <c r="B83">
        <v>7632170</v>
      </c>
      <c r="C83">
        <v>7569188</v>
      </c>
      <c r="D83">
        <v>7621238</v>
      </c>
      <c r="E83">
        <v>7953648</v>
      </c>
      <c r="F83">
        <v>7255544</v>
      </c>
      <c r="G83">
        <v>6984138</v>
      </c>
      <c r="H83">
        <v>7288074</v>
      </c>
      <c r="I83">
        <v>7023684</v>
      </c>
      <c r="J83">
        <v>8286624</v>
      </c>
      <c r="K83">
        <v>8374826</v>
      </c>
      <c r="L83">
        <v>8315060</v>
      </c>
      <c r="M83">
        <v>7001298</v>
      </c>
      <c r="N83">
        <v>6905264</v>
      </c>
      <c r="O83">
        <v>6842583</v>
      </c>
      <c r="P83">
        <v>7064904</v>
      </c>
      <c r="Q83">
        <v>2</v>
      </c>
    </row>
    <row r="84" spans="1:17" hidden="1" x14ac:dyDescent="0.25">
      <c r="A84" t="s">
        <v>62</v>
      </c>
      <c r="B84">
        <v>8406232</v>
      </c>
      <c r="C84">
        <v>7971059</v>
      </c>
      <c r="D84">
        <v>8068214</v>
      </c>
      <c r="E84">
        <v>7752670</v>
      </c>
      <c r="F84">
        <v>7317826</v>
      </c>
      <c r="G84">
        <v>7157671</v>
      </c>
      <c r="H84">
        <v>7095870</v>
      </c>
      <c r="I84">
        <v>7150191</v>
      </c>
      <c r="J84">
        <v>8540628</v>
      </c>
      <c r="K84">
        <v>7779773</v>
      </c>
      <c r="L84">
        <v>7524556</v>
      </c>
      <c r="M84">
        <v>5931876</v>
      </c>
      <c r="N84">
        <v>5461010</v>
      </c>
      <c r="O84">
        <v>6223776</v>
      </c>
      <c r="P84">
        <v>6042081</v>
      </c>
      <c r="Q84">
        <v>2</v>
      </c>
    </row>
    <row r="85" spans="1:17" hidden="1" x14ac:dyDescent="0.25">
      <c r="A85" t="s">
        <v>63</v>
      </c>
      <c r="B85">
        <v>4006239</v>
      </c>
      <c r="C85">
        <v>3983019</v>
      </c>
      <c r="D85">
        <v>4101440</v>
      </c>
      <c r="E85">
        <v>3945859</v>
      </c>
      <c r="F85">
        <v>3783762</v>
      </c>
      <c r="G85">
        <v>3702528</v>
      </c>
      <c r="H85">
        <v>3711626</v>
      </c>
      <c r="I85">
        <v>3749676</v>
      </c>
      <c r="J85">
        <v>4626900</v>
      </c>
      <c r="K85">
        <v>4615493</v>
      </c>
      <c r="L85">
        <v>4666078</v>
      </c>
      <c r="M85">
        <v>3872317</v>
      </c>
      <c r="N85">
        <v>3714610</v>
      </c>
      <c r="O85">
        <v>4021881</v>
      </c>
      <c r="P85">
        <v>4097848</v>
      </c>
      <c r="Q85">
        <v>2</v>
      </c>
    </row>
    <row r="86" spans="1:17" hidden="1" x14ac:dyDescent="0.25">
      <c r="A86" t="s">
        <v>66</v>
      </c>
      <c r="B86">
        <v>7736114</v>
      </c>
      <c r="C86">
        <v>7496555</v>
      </c>
      <c r="D86">
        <v>7596210</v>
      </c>
      <c r="E86">
        <v>7445097</v>
      </c>
      <c r="F86">
        <v>7269156</v>
      </c>
      <c r="G86">
        <v>7290839</v>
      </c>
      <c r="H86">
        <v>7368410</v>
      </c>
      <c r="I86">
        <v>7352791</v>
      </c>
      <c r="J86">
        <v>8731062</v>
      </c>
      <c r="K86">
        <v>8858366</v>
      </c>
      <c r="L86">
        <v>8537858</v>
      </c>
      <c r="M86">
        <v>6828264</v>
      </c>
      <c r="N86">
        <v>6728110</v>
      </c>
      <c r="O86">
        <v>7092454</v>
      </c>
      <c r="P86">
        <v>7280775</v>
      </c>
      <c r="Q86">
        <v>2</v>
      </c>
    </row>
    <row r="87" spans="1:17" hidden="1" x14ac:dyDescent="0.25">
      <c r="A87" t="s">
        <v>69</v>
      </c>
      <c r="B87">
        <v>8320731</v>
      </c>
      <c r="C87">
        <v>8007168</v>
      </c>
      <c r="D87">
        <v>7953000</v>
      </c>
      <c r="E87">
        <v>8243424</v>
      </c>
      <c r="F87">
        <v>8199896</v>
      </c>
      <c r="G87">
        <v>7939723</v>
      </c>
      <c r="H87">
        <v>7968349</v>
      </c>
      <c r="I87">
        <v>7707078</v>
      </c>
      <c r="J87">
        <v>7357899</v>
      </c>
      <c r="K87">
        <v>6983231</v>
      </c>
      <c r="L87">
        <v>7124188</v>
      </c>
      <c r="M87">
        <v>7425274</v>
      </c>
      <c r="N87">
        <v>7049230</v>
      </c>
      <c r="O87">
        <v>6926704</v>
      </c>
      <c r="P87">
        <v>7030113</v>
      </c>
      <c r="Q87">
        <v>2</v>
      </c>
    </row>
    <row r="88" spans="1:17" hidden="1" x14ac:dyDescent="0.25">
      <c r="A88" t="s">
        <v>70</v>
      </c>
      <c r="B88">
        <v>4544302</v>
      </c>
      <c r="C88">
        <v>4414072</v>
      </c>
      <c r="D88">
        <v>4316489</v>
      </c>
      <c r="E88">
        <v>4388644</v>
      </c>
      <c r="F88">
        <v>4259807</v>
      </c>
      <c r="G88">
        <v>4231620</v>
      </c>
      <c r="H88">
        <v>4515685</v>
      </c>
      <c r="I88">
        <v>4499577</v>
      </c>
      <c r="J88">
        <v>4370824</v>
      </c>
      <c r="K88">
        <v>4258188</v>
      </c>
      <c r="L88">
        <v>4379723</v>
      </c>
      <c r="M88">
        <v>4549592</v>
      </c>
      <c r="N88">
        <v>4474128</v>
      </c>
      <c r="O88">
        <v>4358125</v>
      </c>
      <c r="P88">
        <v>4355143</v>
      </c>
      <c r="Q88">
        <v>2</v>
      </c>
    </row>
    <row r="89" spans="1:17" hidden="1" x14ac:dyDescent="0.25">
      <c r="A89" t="s">
        <v>77</v>
      </c>
      <c r="B89">
        <v>13626518</v>
      </c>
      <c r="C89">
        <v>12940769</v>
      </c>
      <c r="D89">
        <v>12432494</v>
      </c>
      <c r="E89">
        <v>11234545</v>
      </c>
      <c r="F89">
        <v>9770363</v>
      </c>
      <c r="G89">
        <v>9125715</v>
      </c>
      <c r="H89">
        <v>7891536</v>
      </c>
      <c r="I89">
        <v>7153293</v>
      </c>
      <c r="J89">
        <v>5966191</v>
      </c>
      <c r="K89">
        <v>5246823</v>
      </c>
      <c r="L89">
        <v>4475094</v>
      </c>
      <c r="M89">
        <v>3824103</v>
      </c>
      <c r="N89">
        <v>3556211</v>
      </c>
      <c r="O89">
        <v>4452956</v>
      </c>
      <c r="P89">
        <v>5485791</v>
      </c>
      <c r="Q89">
        <v>2</v>
      </c>
    </row>
    <row r="90" spans="1:17" hidden="1" x14ac:dyDescent="0.25">
      <c r="A90" t="s">
        <v>91</v>
      </c>
      <c r="B90">
        <v>6074475</v>
      </c>
      <c r="C90">
        <v>5708560</v>
      </c>
      <c r="D90">
        <v>5693780</v>
      </c>
      <c r="E90">
        <v>6013092</v>
      </c>
      <c r="F90">
        <v>6088582</v>
      </c>
      <c r="G90">
        <v>5819572</v>
      </c>
      <c r="H90">
        <v>7007159</v>
      </c>
      <c r="I90">
        <v>6280083</v>
      </c>
      <c r="J90">
        <v>5930207</v>
      </c>
      <c r="K90">
        <v>5522160</v>
      </c>
      <c r="L90">
        <v>5360519</v>
      </c>
      <c r="M90">
        <v>5381277</v>
      </c>
      <c r="N90">
        <v>5203497</v>
      </c>
      <c r="O90">
        <v>4715649</v>
      </c>
      <c r="P90">
        <v>4518080</v>
      </c>
      <c r="Q90">
        <v>2</v>
      </c>
    </row>
    <row r="91" spans="1:17" hidden="1" x14ac:dyDescent="0.25">
      <c r="A91" t="s">
        <v>94</v>
      </c>
      <c r="B91">
        <v>4174915</v>
      </c>
      <c r="C91">
        <v>3754592</v>
      </c>
      <c r="D91">
        <v>3777847</v>
      </c>
      <c r="E91">
        <v>4203769</v>
      </c>
      <c r="F91">
        <v>4350225</v>
      </c>
      <c r="G91">
        <v>4318046</v>
      </c>
      <c r="H91">
        <v>4563707</v>
      </c>
      <c r="I91">
        <v>4629100</v>
      </c>
      <c r="J91">
        <v>4277669</v>
      </c>
      <c r="K91">
        <v>4005777</v>
      </c>
      <c r="L91">
        <v>3714745</v>
      </c>
      <c r="M91">
        <v>3525936</v>
      </c>
      <c r="N91">
        <v>3451668</v>
      </c>
      <c r="O91">
        <v>3262232</v>
      </c>
      <c r="P91">
        <v>3084699</v>
      </c>
      <c r="Q91">
        <v>2</v>
      </c>
    </row>
    <row r="92" spans="1:17" hidden="1" x14ac:dyDescent="0.25">
      <c r="A92" t="s">
        <v>103</v>
      </c>
      <c r="B92">
        <v>94304512</v>
      </c>
      <c r="C92">
        <v>89812124</v>
      </c>
      <c r="D92">
        <v>87549896</v>
      </c>
      <c r="E92">
        <v>89798978</v>
      </c>
      <c r="F92">
        <v>79123230</v>
      </c>
      <c r="G92">
        <v>74753527</v>
      </c>
      <c r="H92">
        <v>85015211</v>
      </c>
      <c r="I92">
        <v>85904577</v>
      </c>
      <c r="J92">
        <v>86781961</v>
      </c>
      <c r="K92">
        <v>76324084</v>
      </c>
      <c r="L92">
        <v>79037004</v>
      </c>
      <c r="M92">
        <v>83763836</v>
      </c>
      <c r="N92">
        <v>84073439</v>
      </c>
      <c r="O92">
        <v>88226226</v>
      </c>
      <c r="P92">
        <v>91177395</v>
      </c>
      <c r="Q92">
        <v>2</v>
      </c>
    </row>
    <row r="93" spans="1:17" hidden="1" x14ac:dyDescent="0.25">
      <c r="A93" t="s">
        <v>104</v>
      </c>
      <c r="B93">
        <v>3891186</v>
      </c>
      <c r="C93">
        <v>4109254</v>
      </c>
      <c r="D93">
        <v>4185470</v>
      </c>
      <c r="E93">
        <v>4158126</v>
      </c>
      <c r="F93">
        <v>4115017</v>
      </c>
      <c r="G93">
        <v>3961538</v>
      </c>
      <c r="H93">
        <v>4114680</v>
      </c>
      <c r="I93">
        <v>4075289</v>
      </c>
      <c r="J93">
        <v>3874033</v>
      </c>
      <c r="K93">
        <v>3719007</v>
      </c>
      <c r="L93">
        <v>3632951</v>
      </c>
      <c r="M93">
        <v>3485262</v>
      </c>
      <c r="N93">
        <v>3347146</v>
      </c>
      <c r="O93">
        <v>3416643</v>
      </c>
      <c r="P93">
        <v>3352280</v>
      </c>
      <c r="Q93">
        <v>2</v>
      </c>
    </row>
    <row r="94" spans="1:17" hidden="1" x14ac:dyDescent="0.25">
      <c r="A94" t="s">
        <v>110</v>
      </c>
      <c r="B94">
        <v>3944937</v>
      </c>
      <c r="C94">
        <v>3936175</v>
      </c>
      <c r="D94">
        <v>3726418</v>
      </c>
      <c r="E94">
        <v>3668441</v>
      </c>
      <c r="F94">
        <v>3484641</v>
      </c>
      <c r="G94">
        <v>3224249</v>
      </c>
      <c r="H94">
        <v>3360208</v>
      </c>
      <c r="I94">
        <v>3347560</v>
      </c>
      <c r="J94">
        <v>3292166</v>
      </c>
      <c r="K94">
        <v>3396399</v>
      </c>
      <c r="L94">
        <v>3286541</v>
      </c>
      <c r="M94">
        <v>3080460</v>
      </c>
      <c r="N94">
        <v>3136453</v>
      </c>
      <c r="O94">
        <v>3073921</v>
      </c>
      <c r="P94">
        <v>3121470</v>
      </c>
      <c r="Q94">
        <v>2</v>
      </c>
    </row>
    <row r="95" spans="1:17" hidden="1" x14ac:dyDescent="0.25">
      <c r="A95" t="s">
        <v>111</v>
      </c>
      <c r="B95">
        <v>5210599</v>
      </c>
      <c r="C95">
        <v>5330359</v>
      </c>
      <c r="D95">
        <v>5119158</v>
      </c>
      <c r="E95">
        <v>5151236</v>
      </c>
      <c r="F95">
        <v>4934881</v>
      </c>
      <c r="G95">
        <v>3673539</v>
      </c>
      <c r="H95">
        <v>3452360</v>
      </c>
      <c r="I95">
        <v>3446409</v>
      </c>
      <c r="J95">
        <v>3538081</v>
      </c>
      <c r="K95">
        <v>3503786</v>
      </c>
      <c r="L95">
        <v>3167081</v>
      </c>
      <c r="M95">
        <v>3212026</v>
      </c>
      <c r="N95">
        <v>3005450</v>
      </c>
      <c r="O95">
        <v>3006756</v>
      </c>
      <c r="P95">
        <v>2936405</v>
      </c>
      <c r="Q95">
        <v>2</v>
      </c>
    </row>
    <row r="96" spans="1:17" hidden="1" x14ac:dyDescent="0.25">
      <c r="A96" t="s">
        <v>112</v>
      </c>
      <c r="B96">
        <v>5007651</v>
      </c>
      <c r="C96">
        <v>4932763</v>
      </c>
      <c r="D96">
        <v>4727499</v>
      </c>
      <c r="E96">
        <v>4870454</v>
      </c>
      <c r="F96">
        <v>4742082</v>
      </c>
      <c r="G96">
        <v>3446442</v>
      </c>
      <c r="H96">
        <v>3531917</v>
      </c>
      <c r="I96">
        <v>3436307</v>
      </c>
      <c r="J96">
        <v>3538664</v>
      </c>
      <c r="K96">
        <v>3640008</v>
      </c>
      <c r="L96">
        <v>3676116</v>
      </c>
      <c r="M96">
        <v>3602162</v>
      </c>
      <c r="N96">
        <v>3296547</v>
      </c>
      <c r="O96">
        <v>3232319</v>
      </c>
      <c r="P96">
        <v>3454262</v>
      </c>
      <c r="Q96">
        <v>2</v>
      </c>
    </row>
    <row r="97" spans="1:17" hidden="1" x14ac:dyDescent="0.25">
      <c r="A97" t="s">
        <v>114</v>
      </c>
      <c r="B97">
        <v>8845856</v>
      </c>
      <c r="C97">
        <v>8700604</v>
      </c>
      <c r="D97">
        <v>8472458</v>
      </c>
      <c r="E97">
        <v>8701972</v>
      </c>
      <c r="F97">
        <v>8790113</v>
      </c>
      <c r="G97">
        <v>7212236</v>
      </c>
      <c r="H97">
        <v>7136155</v>
      </c>
      <c r="I97">
        <v>7284914</v>
      </c>
      <c r="J97">
        <v>7288590</v>
      </c>
      <c r="K97">
        <v>7035209</v>
      </c>
      <c r="L97">
        <v>7465470</v>
      </c>
      <c r="M97">
        <v>6915857</v>
      </c>
      <c r="N97">
        <v>6595983</v>
      </c>
      <c r="O97">
        <v>6470004</v>
      </c>
      <c r="P97">
        <v>6954461</v>
      </c>
      <c r="Q97">
        <v>2</v>
      </c>
    </row>
    <row r="98" spans="1:17" hidden="1" x14ac:dyDescent="0.25">
      <c r="A98" t="s">
        <v>115</v>
      </c>
      <c r="B98">
        <v>6454667</v>
      </c>
      <c r="C98">
        <v>6353232</v>
      </c>
      <c r="D98">
        <v>6558819</v>
      </c>
      <c r="E98">
        <v>6503400</v>
      </c>
      <c r="F98">
        <v>6352193</v>
      </c>
      <c r="G98">
        <v>5860506</v>
      </c>
      <c r="H98">
        <v>5969794</v>
      </c>
      <c r="I98">
        <v>5961625</v>
      </c>
      <c r="J98">
        <v>5957118</v>
      </c>
      <c r="K98">
        <v>6166266</v>
      </c>
      <c r="L98">
        <v>5910836</v>
      </c>
      <c r="M98">
        <v>5546084</v>
      </c>
      <c r="N98">
        <v>5738219</v>
      </c>
      <c r="O98">
        <v>5685523</v>
      </c>
      <c r="P98">
        <v>5382101</v>
      </c>
      <c r="Q98">
        <v>2</v>
      </c>
    </row>
    <row r="99" spans="1:17" hidden="1" x14ac:dyDescent="0.25">
      <c r="A99" t="s">
        <v>118</v>
      </c>
      <c r="B99">
        <v>8887780</v>
      </c>
      <c r="C99">
        <v>8759736</v>
      </c>
      <c r="D99">
        <v>8393751</v>
      </c>
      <c r="E99">
        <v>8443259</v>
      </c>
      <c r="F99">
        <v>7995094</v>
      </c>
      <c r="G99">
        <v>6736283</v>
      </c>
      <c r="H99">
        <v>6612599</v>
      </c>
      <c r="I99">
        <v>6588825</v>
      </c>
      <c r="J99">
        <v>6436912</v>
      </c>
      <c r="K99">
        <v>6772660</v>
      </c>
      <c r="L99">
        <v>6859870</v>
      </c>
      <c r="M99">
        <v>6858249</v>
      </c>
      <c r="N99">
        <v>6964834</v>
      </c>
      <c r="O99">
        <v>6770203</v>
      </c>
      <c r="P99">
        <v>6732408</v>
      </c>
      <c r="Q99">
        <v>2</v>
      </c>
    </row>
    <row r="100" spans="1:17" hidden="1" x14ac:dyDescent="0.25">
      <c r="A100" t="s">
        <v>122</v>
      </c>
      <c r="B100">
        <v>13801117</v>
      </c>
      <c r="C100">
        <v>13883168</v>
      </c>
      <c r="D100">
        <v>13650916</v>
      </c>
      <c r="E100">
        <v>13684810</v>
      </c>
      <c r="F100">
        <v>13214900</v>
      </c>
      <c r="G100">
        <v>11173172</v>
      </c>
      <c r="H100">
        <v>11055640</v>
      </c>
      <c r="I100">
        <v>10995808</v>
      </c>
      <c r="J100">
        <v>11095113</v>
      </c>
      <c r="K100">
        <v>11052437</v>
      </c>
      <c r="L100">
        <v>10983699</v>
      </c>
      <c r="M100">
        <v>11004170</v>
      </c>
      <c r="N100">
        <v>11160209</v>
      </c>
      <c r="O100">
        <v>11500552</v>
      </c>
      <c r="P100">
        <v>12186135</v>
      </c>
      <c r="Q100">
        <v>2</v>
      </c>
    </row>
    <row r="101" spans="1:17" hidden="1" x14ac:dyDescent="0.25">
      <c r="A101" t="s">
        <v>132</v>
      </c>
      <c r="B101">
        <v>2838813</v>
      </c>
      <c r="C101">
        <v>2632915</v>
      </c>
      <c r="D101">
        <v>2328055</v>
      </c>
      <c r="E101">
        <v>2192764</v>
      </c>
      <c r="F101">
        <v>2093630</v>
      </c>
      <c r="G101">
        <v>2142837</v>
      </c>
      <c r="H101">
        <v>2346551</v>
      </c>
      <c r="I101">
        <v>2262569</v>
      </c>
      <c r="J101">
        <v>2091624</v>
      </c>
      <c r="K101">
        <v>1911984</v>
      </c>
      <c r="L101">
        <v>1759256</v>
      </c>
      <c r="M101">
        <v>1744721</v>
      </c>
      <c r="N101">
        <v>1591214</v>
      </c>
      <c r="O101">
        <v>1401392</v>
      </c>
      <c r="P101">
        <v>1323144</v>
      </c>
      <c r="Q101">
        <v>2</v>
      </c>
    </row>
    <row r="102" spans="1:17" hidden="1" x14ac:dyDescent="0.25">
      <c r="A102" t="s">
        <v>144</v>
      </c>
      <c r="B102">
        <v>13474247</v>
      </c>
      <c r="C102">
        <v>13149699</v>
      </c>
      <c r="D102">
        <v>13401547</v>
      </c>
      <c r="E102">
        <v>14060622</v>
      </c>
      <c r="F102">
        <v>13754235</v>
      </c>
      <c r="G102">
        <v>13952944</v>
      </c>
      <c r="H102">
        <v>14130514</v>
      </c>
      <c r="I102">
        <v>14170265</v>
      </c>
      <c r="J102">
        <v>14212325</v>
      </c>
      <c r="K102">
        <v>13832991</v>
      </c>
      <c r="L102">
        <v>14214124</v>
      </c>
      <c r="M102">
        <v>14769598</v>
      </c>
      <c r="N102">
        <v>15119556</v>
      </c>
      <c r="O102">
        <v>15252558</v>
      </c>
      <c r="P102">
        <v>15469184</v>
      </c>
      <c r="Q102">
        <v>2</v>
      </c>
    </row>
    <row r="103" spans="1:17" hidden="1" x14ac:dyDescent="0.25">
      <c r="A103" t="s">
        <v>151</v>
      </c>
      <c r="B103">
        <v>7762931</v>
      </c>
      <c r="C103">
        <v>8002838</v>
      </c>
      <c r="D103">
        <v>8358186</v>
      </c>
      <c r="E103">
        <v>8548275</v>
      </c>
      <c r="F103">
        <v>8147269</v>
      </c>
      <c r="G103">
        <v>8454728</v>
      </c>
      <c r="H103">
        <v>8493339</v>
      </c>
      <c r="I103">
        <v>8731335</v>
      </c>
      <c r="J103">
        <v>8155053</v>
      </c>
      <c r="K103">
        <v>7838849</v>
      </c>
      <c r="L103">
        <v>7701394</v>
      </c>
      <c r="M103">
        <v>7333813</v>
      </c>
      <c r="N103">
        <v>6785000</v>
      </c>
      <c r="O103">
        <v>5974618</v>
      </c>
      <c r="P103">
        <v>6282074</v>
      </c>
      <c r="Q103">
        <v>2</v>
      </c>
    </row>
    <row r="104" spans="1:17" hidden="1" x14ac:dyDescent="0.25">
      <c r="A104" t="s">
        <v>153</v>
      </c>
      <c r="B104">
        <v>11362839</v>
      </c>
      <c r="C104">
        <v>10680628</v>
      </c>
      <c r="D104">
        <v>10843177</v>
      </c>
      <c r="E104">
        <v>11448683</v>
      </c>
      <c r="F104">
        <v>12172923</v>
      </c>
      <c r="G104">
        <v>12310384</v>
      </c>
      <c r="H104">
        <v>12293922</v>
      </c>
      <c r="I104">
        <v>11851213</v>
      </c>
      <c r="J104">
        <v>10530940</v>
      </c>
      <c r="K104">
        <v>10208792</v>
      </c>
      <c r="L104">
        <v>10303418</v>
      </c>
      <c r="M104">
        <v>10383975</v>
      </c>
      <c r="N104">
        <v>10261806</v>
      </c>
      <c r="O104">
        <v>10193513</v>
      </c>
      <c r="P104">
        <v>9476465</v>
      </c>
      <c r="Q104">
        <v>2</v>
      </c>
    </row>
    <row r="105" spans="1:17" hidden="1" x14ac:dyDescent="0.25">
      <c r="A105" t="s">
        <v>157</v>
      </c>
      <c r="B105">
        <v>7606911</v>
      </c>
      <c r="C105">
        <v>7842377</v>
      </c>
      <c r="D105">
        <v>8802721</v>
      </c>
      <c r="E105">
        <v>8949565</v>
      </c>
      <c r="F105">
        <v>8665896</v>
      </c>
      <c r="G105">
        <v>8833753</v>
      </c>
      <c r="H105">
        <v>8878927</v>
      </c>
      <c r="I105">
        <v>8734021</v>
      </c>
      <c r="J105">
        <v>8483114</v>
      </c>
      <c r="K105">
        <v>8391287</v>
      </c>
      <c r="L105">
        <v>8568595</v>
      </c>
      <c r="M105">
        <v>8515237</v>
      </c>
      <c r="N105">
        <v>8443158</v>
      </c>
      <c r="O105">
        <v>8385082</v>
      </c>
      <c r="P105">
        <v>8365040</v>
      </c>
      <c r="Q105">
        <v>2</v>
      </c>
    </row>
    <row r="106" spans="1:17" hidden="1" x14ac:dyDescent="0.25">
      <c r="A106" t="s">
        <v>161</v>
      </c>
      <c r="B106">
        <v>11354343</v>
      </c>
      <c r="C106">
        <v>11017961</v>
      </c>
      <c r="D106">
        <v>10925958</v>
      </c>
      <c r="E106">
        <v>11024248</v>
      </c>
      <c r="F106">
        <v>10792486</v>
      </c>
      <c r="G106">
        <v>10701166</v>
      </c>
      <c r="H106">
        <v>11478362</v>
      </c>
      <c r="I106">
        <v>13584582</v>
      </c>
      <c r="J106">
        <v>13048927</v>
      </c>
      <c r="K106">
        <v>12497502</v>
      </c>
      <c r="L106">
        <v>12853376</v>
      </c>
      <c r="M106">
        <v>13292753</v>
      </c>
      <c r="N106">
        <v>13649309</v>
      </c>
      <c r="O106">
        <v>13653927</v>
      </c>
      <c r="P106">
        <v>13772589</v>
      </c>
      <c r="Q106">
        <v>2</v>
      </c>
    </row>
    <row r="107" spans="1:17" hidden="1" x14ac:dyDescent="0.25">
      <c r="A107" t="s">
        <v>163</v>
      </c>
      <c r="B107">
        <v>6465004</v>
      </c>
      <c r="C107">
        <v>6089056</v>
      </c>
      <c r="D107">
        <v>5741252</v>
      </c>
      <c r="E107">
        <v>3266858</v>
      </c>
      <c r="F107">
        <v>2792135</v>
      </c>
      <c r="G107">
        <v>2548114</v>
      </c>
      <c r="H107">
        <v>3249339</v>
      </c>
      <c r="I107">
        <v>3263661</v>
      </c>
      <c r="J107">
        <v>2935729</v>
      </c>
      <c r="K107">
        <v>2622957</v>
      </c>
      <c r="L107">
        <v>2167879</v>
      </c>
      <c r="M107">
        <v>1660032</v>
      </c>
      <c r="N107">
        <v>1656063</v>
      </c>
      <c r="O107">
        <v>1503463</v>
      </c>
      <c r="P107">
        <v>1406018</v>
      </c>
      <c r="Q107">
        <v>2</v>
      </c>
    </row>
    <row r="108" spans="1:17" hidden="1" x14ac:dyDescent="0.25">
      <c r="A108" t="s">
        <v>164</v>
      </c>
      <c r="B108">
        <v>2867811</v>
      </c>
      <c r="C108">
        <v>2637481</v>
      </c>
      <c r="D108">
        <v>2543830</v>
      </c>
      <c r="E108">
        <v>2237724</v>
      </c>
      <c r="F108">
        <v>1859564</v>
      </c>
      <c r="G108">
        <v>2256166</v>
      </c>
      <c r="H108">
        <v>2432004</v>
      </c>
      <c r="I108">
        <v>2527820</v>
      </c>
      <c r="J108">
        <v>2611142</v>
      </c>
      <c r="K108">
        <v>2682040</v>
      </c>
      <c r="L108">
        <v>2721730</v>
      </c>
      <c r="M108">
        <v>2736134</v>
      </c>
      <c r="N108">
        <v>2669973</v>
      </c>
      <c r="O108">
        <v>2610378</v>
      </c>
      <c r="P108">
        <v>2595949</v>
      </c>
      <c r="Q108">
        <v>2</v>
      </c>
    </row>
    <row r="109" spans="1:17" hidden="1" x14ac:dyDescent="0.25">
      <c r="A109" t="s">
        <v>171</v>
      </c>
      <c r="B109">
        <v>5889387</v>
      </c>
      <c r="C109">
        <v>5490652</v>
      </c>
      <c r="D109">
        <v>4907242</v>
      </c>
      <c r="E109">
        <v>5443000</v>
      </c>
      <c r="F109">
        <v>5252100</v>
      </c>
      <c r="G109">
        <v>5575000</v>
      </c>
      <c r="H109">
        <v>5343200</v>
      </c>
      <c r="I109">
        <v>5179400</v>
      </c>
      <c r="J109">
        <v>5061800</v>
      </c>
      <c r="K109">
        <v>5404900</v>
      </c>
      <c r="L109">
        <v>5531500</v>
      </c>
      <c r="M109">
        <v>5195700</v>
      </c>
      <c r="N109">
        <v>5077400</v>
      </c>
      <c r="O109">
        <v>4910000</v>
      </c>
      <c r="P109">
        <v>5262000</v>
      </c>
      <c r="Q109">
        <v>2</v>
      </c>
    </row>
    <row r="110" spans="1:17" hidden="1" x14ac:dyDescent="0.25">
      <c r="A110" t="s">
        <v>174</v>
      </c>
      <c r="B110">
        <v>2658237</v>
      </c>
      <c r="C110">
        <v>2763343</v>
      </c>
      <c r="D110">
        <v>2293059</v>
      </c>
      <c r="E110">
        <v>2381300</v>
      </c>
      <c r="F110">
        <v>2185400</v>
      </c>
      <c r="G110">
        <v>2370700</v>
      </c>
      <c r="H110">
        <v>2420400</v>
      </c>
      <c r="I110">
        <v>2410200</v>
      </c>
      <c r="J110">
        <v>2406700</v>
      </c>
      <c r="K110">
        <v>2320300</v>
      </c>
      <c r="L110">
        <v>1926400</v>
      </c>
      <c r="M110">
        <v>1735600</v>
      </c>
      <c r="N110">
        <v>2162900</v>
      </c>
      <c r="O110">
        <v>1976000</v>
      </c>
      <c r="P110">
        <v>1983000</v>
      </c>
      <c r="Q110">
        <v>2</v>
      </c>
    </row>
    <row r="111" spans="1:17" hidden="1" x14ac:dyDescent="0.25">
      <c r="A111" t="s">
        <v>179</v>
      </c>
      <c r="B111">
        <v>10656069</v>
      </c>
      <c r="C111">
        <v>10837364</v>
      </c>
      <c r="D111">
        <v>9992283</v>
      </c>
      <c r="E111">
        <v>9788800</v>
      </c>
      <c r="F111">
        <v>9438200</v>
      </c>
      <c r="G111">
        <v>9683000</v>
      </c>
      <c r="H111">
        <v>10032300</v>
      </c>
      <c r="I111">
        <v>10482400</v>
      </c>
      <c r="J111">
        <v>10135400</v>
      </c>
      <c r="K111">
        <v>9814500</v>
      </c>
      <c r="L111">
        <v>9774700</v>
      </c>
      <c r="M111">
        <v>9989100</v>
      </c>
      <c r="N111">
        <v>10298500</v>
      </c>
      <c r="O111">
        <v>10632000</v>
      </c>
      <c r="P111">
        <v>10812000</v>
      </c>
      <c r="Q111">
        <v>2</v>
      </c>
    </row>
    <row r="112" spans="1:17" hidden="1" x14ac:dyDescent="0.25">
      <c r="A112" t="s">
        <v>187</v>
      </c>
      <c r="B112">
        <v>2138266</v>
      </c>
      <c r="C112">
        <v>2035643</v>
      </c>
      <c r="D112">
        <v>2137220</v>
      </c>
      <c r="E112">
        <v>1980927</v>
      </c>
      <c r="F112">
        <v>1959656</v>
      </c>
      <c r="G112">
        <v>1941237</v>
      </c>
      <c r="H112">
        <v>1864377</v>
      </c>
      <c r="I112">
        <v>1718950</v>
      </c>
      <c r="J112">
        <v>1483911</v>
      </c>
      <c r="K112">
        <v>1367326</v>
      </c>
      <c r="L112">
        <v>1308377</v>
      </c>
      <c r="M112">
        <v>1275875</v>
      </c>
      <c r="N112">
        <v>1340310</v>
      </c>
      <c r="O112">
        <v>1343589</v>
      </c>
      <c r="P112">
        <v>1455419</v>
      </c>
      <c r="Q112">
        <v>2</v>
      </c>
    </row>
    <row r="113" spans="1:17" hidden="1" x14ac:dyDescent="0.25">
      <c r="A113" t="s">
        <v>189</v>
      </c>
      <c r="B113">
        <v>10166161</v>
      </c>
      <c r="C113">
        <v>9678888</v>
      </c>
      <c r="D113">
        <v>9563909</v>
      </c>
      <c r="E113">
        <v>8394103</v>
      </c>
      <c r="F113">
        <v>7973724</v>
      </c>
      <c r="G113">
        <v>7958504</v>
      </c>
      <c r="H113">
        <v>7953631</v>
      </c>
      <c r="I113">
        <v>8014017</v>
      </c>
      <c r="J113">
        <v>7562642</v>
      </c>
      <c r="K113">
        <v>7375810</v>
      </c>
      <c r="L113">
        <v>7081725</v>
      </c>
      <c r="M113">
        <v>6530230</v>
      </c>
      <c r="N113">
        <v>6188306</v>
      </c>
      <c r="O113">
        <v>6323231</v>
      </c>
      <c r="P113">
        <v>6680531</v>
      </c>
      <c r="Q113">
        <v>2</v>
      </c>
    </row>
    <row r="114" spans="1:17" hidden="1" x14ac:dyDescent="0.25">
      <c r="A114" t="s">
        <v>198</v>
      </c>
      <c r="B114">
        <v>6397928</v>
      </c>
      <c r="C114">
        <v>5921122</v>
      </c>
      <c r="D114">
        <v>5718092</v>
      </c>
      <c r="E114">
        <v>4998693</v>
      </c>
      <c r="F114">
        <v>4814319</v>
      </c>
      <c r="G114">
        <v>4762517</v>
      </c>
      <c r="H114">
        <v>5229121</v>
      </c>
      <c r="I114">
        <v>5268222</v>
      </c>
      <c r="J114">
        <v>4888524</v>
      </c>
      <c r="K114">
        <v>4705632</v>
      </c>
      <c r="L114">
        <v>4699439</v>
      </c>
      <c r="M114">
        <v>4788361</v>
      </c>
      <c r="N114">
        <v>5178588</v>
      </c>
      <c r="O114">
        <v>5688603</v>
      </c>
      <c r="P114">
        <v>5479962</v>
      </c>
      <c r="Q114">
        <v>2</v>
      </c>
    </row>
    <row r="115" spans="1:17" hidden="1" x14ac:dyDescent="0.25">
      <c r="A115" t="s">
        <v>202</v>
      </c>
      <c r="B115">
        <v>7093131</v>
      </c>
      <c r="C115">
        <v>6546610</v>
      </c>
      <c r="D115">
        <v>6400863</v>
      </c>
      <c r="E115">
        <v>5689466</v>
      </c>
      <c r="F115">
        <v>5653001</v>
      </c>
      <c r="G115">
        <v>5801913</v>
      </c>
      <c r="H115">
        <v>6166428</v>
      </c>
      <c r="I115">
        <v>6156973</v>
      </c>
      <c r="J115">
        <v>5574233</v>
      </c>
      <c r="K115">
        <v>2014893</v>
      </c>
      <c r="L115">
        <v>5142047</v>
      </c>
      <c r="M115">
        <v>5214743</v>
      </c>
      <c r="N115">
        <v>5114645</v>
      </c>
      <c r="O115">
        <v>5351117</v>
      </c>
      <c r="P115">
        <v>5766220</v>
      </c>
      <c r="Q115">
        <v>2</v>
      </c>
    </row>
    <row r="116" spans="1:17" hidden="1" x14ac:dyDescent="0.25">
      <c r="A116" t="s">
        <v>205</v>
      </c>
      <c r="B116">
        <v>5797930</v>
      </c>
      <c r="C116">
        <v>5464895</v>
      </c>
      <c r="D116">
        <v>5623559</v>
      </c>
      <c r="E116">
        <v>5988216</v>
      </c>
      <c r="F116">
        <v>6110056</v>
      </c>
      <c r="G116">
        <v>5981664</v>
      </c>
      <c r="H116">
        <v>6201555</v>
      </c>
      <c r="I116">
        <v>6194906</v>
      </c>
      <c r="J116">
        <v>5886494</v>
      </c>
      <c r="K116">
        <v>5579603</v>
      </c>
      <c r="L116">
        <v>5391515</v>
      </c>
      <c r="M116">
        <v>5011357</v>
      </c>
      <c r="N116">
        <v>5277642</v>
      </c>
      <c r="O116">
        <v>5171901</v>
      </c>
      <c r="P116">
        <v>5368661</v>
      </c>
      <c r="Q116">
        <v>2</v>
      </c>
    </row>
    <row r="117" spans="1:17" hidden="1" x14ac:dyDescent="0.25">
      <c r="A117" t="s">
        <v>219</v>
      </c>
      <c r="B117">
        <v>5431418</v>
      </c>
      <c r="C117">
        <v>5297680</v>
      </c>
      <c r="D117">
        <v>5059397</v>
      </c>
      <c r="E117">
        <v>5242725</v>
      </c>
      <c r="F117">
        <v>5065059</v>
      </c>
      <c r="G117">
        <v>4944234</v>
      </c>
      <c r="H117">
        <v>4982055</v>
      </c>
      <c r="I117">
        <v>5312662</v>
      </c>
      <c r="J117">
        <v>5164164</v>
      </c>
      <c r="K117">
        <v>4790074</v>
      </c>
      <c r="L117">
        <v>4541379</v>
      </c>
      <c r="M117">
        <v>4757918</v>
      </c>
      <c r="N117">
        <v>4614861</v>
      </c>
      <c r="O117">
        <v>4465519</v>
      </c>
      <c r="P117">
        <v>4317996</v>
      </c>
      <c r="Q117">
        <v>2</v>
      </c>
    </row>
    <row r="118" spans="1:17" hidden="1" x14ac:dyDescent="0.25">
      <c r="A118" t="s">
        <v>221</v>
      </c>
      <c r="B118">
        <v>5778847</v>
      </c>
      <c r="C118">
        <v>5410802</v>
      </c>
      <c r="D118">
        <v>5232388</v>
      </c>
      <c r="E118">
        <v>5268621</v>
      </c>
      <c r="F118">
        <v>5139273</v>
      </c>
      <c r="G118">
        <v>5134884</v>
      </c>
      <c r="H118">
        <v>5012245</v>
      </c>
      <c r="I118">
        <v>5519864</v>
      </c>
      <c r="J118">
        <v>5526478</v>
      </c>
      <c r="K118">
        <v>5109913</v>
      </c>
      <c r="L118">
        <v>5088231</v>
      </c>
      <c r="M118">
        <v>5110416</v>
      </c>
      <c r="N118">
        <v>5249072</v>
      </c>
      <c r="O118">
        <v>5253346</v>
      </c>
      <c r="P118">
        <v>5202905</v>
      </c>
      <c r="Q118">
        <v>2</v>
      </c>
    </row>
    <row r="119" spans="1:17" hidden="1" x14ac:dyDescent="0.25">
      <c r="A119" t="s">
        <v>233</v>
      </c>
      <c r="B119">
        <v>6142436</v>
      </c>
      <c r="C119">
        <v>6153756</v>
      </c>
      <c r="D119">
        <v>6404705</v>
      </c>
      <c r="E119">
        <v>3397661</v>
      </c>
      <c r="F119">
        <v>4181213</v>
      </c>
      <c r="G119">
        <v>4769325</v>
      </c>
      <c r="H119">
        <v>4109603</v>
      </c>
      <c r="I119">
        <v>4910648</v>
      </c>
      <c r="J119">
        <v>4394742</v>
      </c>
      <c r="K119">
        <v>4662334</v>
      </c>
      <c r="L119">
        <v>4121934</v>
      </c>
      <c r="M119">
        <v>3395000</v>
      </c>
      <c r="N119">
        <v>4734000</v>
      </c>
      <c r="O119">
        <v>4037407</v>
      </c>
      <c r="P119">
        <v>4457329</v>
      </c>
      <c r="Q119">
        <v>2</v>
      </c>
    </row>
    <row r="120" spans="1:17" hidden="1" x14ac:dyDescent="0.25">
      <c r="A120" t="s">
        <v>236</v>
      </c>
      <c r="B120">
        <v>4906514</v>
      </c>
      <c r="C120">
        <v>5044672</v>
      </c>
      <c r="D120">
        <v>5484192</v>
      </c>
      <c r="E120">
        <v>4084293</v>
      </c>
      <c r="F120">
        <v>5261012</v>
      </c>
      <c r="G120">
        <v>6438735</v>
      </c>
      <c r="H120">
        <v>5576109</v>
      </c>
      <c r="I120">
        <v>6975069</v>
      </c>
      <c r="J120">
        <v>6631996</v>
      </c>
      <c r="K120">
        <v>8879870</v>
      </c>
      <c r="L120">
        <v>5990070</v>
      </c>
      <c r="M120">
        <v>7740000</v>
      </c>
      <c r="N120">
        <v>8579000</v>
      </c>
      <c r="O120">
        <v>7023663</v>
      </c>
      <c r="P120">
        <v>10698493</v>
      </c>
      <c r="Q120">
        <v>2</v>
      </c>
    </row>
    <row r="121" spans="1:17" hidden="1" x14ac:dyDescent="0.25">
      <c r="A121" t="s">
        <v>238</v>
      </c>
      <c r="B121">
        <v>4188235</v>
      </c>
      <c r="C121">
        <v>3928857</v>
      </c>
      <c r="D121">
        <v>3767560</v>
      </c>
      <c r="E121">
        <v>3260329</v>
      </c>
      <c r="F121">
        <v>2133365</v>
      </c>
      <c r="G121">
        <v>2305806</v>
      </c>
      <c r="H121">
        <v>2653198</v>
      </c>
      <c r="I121">
        <v>2428788</v>
      </c>
      <c r="J121">
        <v>3039305</v>
      </c>
      <c r="K121">
        <v>2697055</v>
      </c>
      <c r="L121">
        <v>1618120</v>
      </c>
      <c r="M121">
        <v>1672000</v>
      </c>
      <c r="N121">
        <v>2331000</v>
      </c>
      <c r="O121">
        <v>2409594</v>
      </c>
      <c r="P121">
        <v>1795446</v>
      </c>
      <c r="Q121">
        <v>2</v>
      </c>
    </row>
    <row r="122" spans="1:17" hidden="1" x14ac:dyDescent="0.25">
      <c r="A122" t="s">
        <v>243</v>
      </c>
      <c r="B122">
        <v>5953557</v>
      </c>
      <c r="C122">
        <v>5865064</v>
      </c>
      <c r="D122">
        <v>5624704</v>
      </c>
      <c r="E122">
        <v>5275705</v>
      </c>
      <c r="F122">
        <v>3930041</v>
      </c>
      <c r="G122">
        <v>5625982</v>
      </c>
      <c r="H122">
        <v>5139351</v>
      </c>
      <c r="I122">
        <v>4782447</v>
      </c>
      <c r="J122">
        <v>4766275</v>
      </c>
      <c r="K122">
        <v>5821456</v>
      </c>
      <c r="L122">
        <v>5012012</v>
      </c>
      <c r="M122">
        <v>4515000</v>
      </c>
      <c r="N122">
        <v>4393000</v>
      </c>
      <c r="O122">
        <v>5363059</v>
      </c>
      <c r="P122">
        <v>4560635</v>
      </c>
      <c r="Q122">
        <v>2</v>
      </c>
    </row>
    <row r="123" spans="1:17" hidden="1" x14ac:dyDescent="0.25">
      <c r="A123" t="s">
        <v>244</v>
      </c>
      <c r="B123">
        <v>3723129</v>
      </c>
      <c r="C123">
        <v>3438909</v>
      </c>
      <c r="D123">
        <v>3289672</v>
      </c>
      <c r="E123">
        <v>3003037</v>
      </c>
      <c r="F123">
        <v>2170209</v>
      </c>
      <c r="G123">
        <v>1930052</v>
      </c>
      <c r="H123">
        <v>2773695</v>
      </c>
      <c r="I123">
        <v>2428228</v>
      </c>
      <c r="J123">
        <v>2757695</v>
      </c>
      <c r="K123">
        <v>2754372</v>
      </c>
      <c r="L123">
        <v>2458963</v>
      </c>
      <c r="M123">
        <v>3249000</v>
      </c>
      <c r="N123">
        <v>2275000</v>
      </c>
      <c r="O123">
        <v>1759000</v>
      </c>
      <c r="P123">
        <v>2001503</v>
      </c>
      <c r="Q123">
        <v>2</v>
      </c>
    </row>
    <row r="124" spans="1:17" hidden="1" x14ac:dyDescent="0.25">
      <c r="A124" t="s">
        <v>246</v>
      </c>
      <c r="B124">
        <v>4173418</v>
      </c>
      <c r="C124">
        <v>4294079</v>
      </c>
      <c r="D124">
        <v>4502958</v>
      </c>
      <c r="E124">
        <v>3044630</v>
      </c>
      <c r="F124">
        <v>3360934</v>
      </c>
      <c r="G124">
        <v>3827054</v>
      </c>
      <c r="H124">
        <v>3761285</v>
      </c>
      <c r="I124">
        <v>3575054</v>
      </c>
      <c r="J124">
        <v>3909748</v>
      </c>
      <c r="K124">
        <v>4887952</v>
      </c>
      <c r="L124">
        <v>3735889</v>
      </c>
      <c r="M124">
        <v>3747000</v>
      </c>
      <c r="N124">
        <v>3911000</v>
      </c>
      <c r="O124">
        <v>4406317</v>
      </c>
      <c r="P124">
        <v>3729170</v>
      </c>
      <c r="Q124">
        <v>2</v>
      </c>
    </row>
    <row r="125" spans="1:17" hidden="1" x14ac:dyDescent="0.25">
      <c r="A125" t="s">
        <v>247</v>
      </c>
      <c r="B125">
        <v>2726447</v>
      </c>
      <c r="C125">
        <v>2781827</v>
      </c>
      <c r="D125">
        <v>2888897</v>
      </c>
      <c r="E125">
        <v>2039684</v>
      </c>
      <c r="F125">
        <v>2759590</v>
      </c>
      <c r="G125">
        <v>2774747</v>
      </c>
      <c r="H125">
        <v>3072447</v>
      </c>
      <c r="I125">
        <v>2744022</v>
      </c>
      <c r="J125">
        <v>2593032</v>
      </c>
      <c r="K125">
        <v>3658820</v>
      </c>
      <c r="L125">
        <v>3199619</v>
      </c>
      <c r="M125">
        <v>2913000</v>
      </c>
      <c r="N125">
        <v>3819000</v>
      </c>
      <c r="O125">
        <v>3000346</v>
      </c>
      <c r="P125">
        <v>2858236</v>
      </c>
      <c r="Q125">
        <v>2</v>
      </c>
    </row>
    <row r="126" spans="1:17" hidden="1" x14ac:dyDescent="0.25">
      <c r="A126" t="s">
        <v>251</v>
      </c>
      <c r="B126">
        <v>2057338</v>
      </c>
      <c r="C126">
        <v>2082456</v>
      </c>
      <c r="D126">
        <v>2273249</v>
      </c>
      <c r="E126">
        <v>1839542</v>
      </c>
      <c r="F126">
        <v>2366015</v>
      </c>
      <c r="G126">
        <v>2578168</v>
      </c>
      <c r="H126">
        <v>2795638</v>
      </c>
      <c r="I126">
        <v>2603340</v>
      </c>
      <c r="J126">
        <v>2928137</v>
      </c>
      <c r="K126">
        <v>2770041</v>
      </c>
      <c r="L126">
        <v>2855040</v>
      </c>
      <c r="M126">
        <v>2113000</v>
      </c>
      <c r="N126">
        <v>2630000</v>
      </c>
      <c r="O126">
        <v>2354248</v>
      </c>
      <c r="P126">
        <v>2794111</v>
      </c>
      <c r="Q126">
        <v>2</v>
      </c>
    </row>
    <row r="127" spans="1:17" hidden="1" x14ac:dyDescent="0.25">
      <c r="A127" t="s">
        <v>255</v>
      </c>
      <c r="B127">
        <v>5491027</v>
      </c>
      <c r="C127">
        <v>5491442</v>
      </c>
      <c r="D127">
        <v>5555577</v>
      </c>
      <c r="E127">
        <v>4623364</v>
      </c>
      <c r="F127">
        <v>4049405</v>
      </c>
      <c r="G127">
        <v>4568622</v>
      </c>
      <c r="H127">
        <v>4149011</v>
      </c>
      <c r="I127">
        <v>4461408</v>
      </c>
      <c r="J127">
        <v>5052126</v>
      </c>
      <c r="K127">
        <v>4836054</v>
      </c>
      <c r="L127">
        <v>3396397</v>
      </c>
      <c r="M127">
        <v>4280000</v>
      </c>
      <c r="N127">
        <v>4642000</v>
      </c>
      <c r="O127">
        <v>5318275</v>
      </c>
      <c r="P127">
        <v>4899996</v>
      </c>
      <c r="Q127">
        <v>2</v>
      </c>
    </row>
    <row r="128" spans="1:17" hidden="1" x14ac:dyDescent="0.25">
      <c r="A128" t="s">
        <v>260</v>
      </c>
      <c r="B128">
        <v>25748569</v>
      </c>
      <c r="C128">
        <v>22979447</v>
      </c>
      <c r="D128">
        <v>17273407</v>
      </c>
      <c r="E128">
        <v>10936878</v>
      </c>
      <c r="F128">
        <v>10905110</v>
      </c>
      <c r="G128">
        <v>12407007</v>
      </c>
      <c r="H128">
        <v>13169439</v>
      </c>
      <c r="I128">
        <v>11929199</v>
      </c>
      <c r="J128">
        <v>4379697</v>
      </c>
      <c r="K128">
        <v>16205352</v>
      </c>
      <c r="L128">
        <v>11407035</v>
      </c>
      <c r="M128">
        <v>13807000</v>
      </c>
      <c r="N128">
        <v>13041000</v>
      </c>
      <c r="O128">
        <v>13340677</v>
      </c>
      <c r="P128">
        <v>14369209</v>
      </c>
      <c r="Q128">
        <v>2</v>
      </c>
    </row>
    <row r="129" spans="1:17" hidden="1" x14ac:dyDescent="0.25">
      <c r="A129" t="s">
        <v>266</v>
      </c>
      <c r="B129">
        <v>4050298</v>
      </c>
      <c r="C129">
        <v>4062051</v>
      </c>
      <c r="D129">
        <v>3839625</v>
      </c>
      <c r="E129">
        <v>2688433</v>
      </c>
      <c r="F129">
        <v>2830668</v>
      </c>
      <c r="G129">
        <v>2475001</v>
      </c>
      <c r="H129">
        <v>2459402</v>
      </c>
      <c r="I129">
        <v>2604910</v>
      </c>
      <c r="J129">
        <v>2091112</v>
      </c>
      <c r="K129">
        <v>2541846</v>
      </c>
      <c r="L129">
        <v>2179646</v>
      </c>
      <c r="M129">
        <v>2612000</v>
      </c>
      <c r="N129">
        <v>2577000</v>
      </c>
      <c r="O129">
        <v>3051447</v>
      </c>
      <c r="P129">
        <v>3826203</v>
      </c>
      <c r="Q129">
        <v>2</v>
      </c>
    </row>
    <row r="130" spans="1:17" x14ac:dyDescent="0.25">
      <c r="A130" t="s">
        <v>284</v>
      </c>
      <c r="B130">
        <f>AVERAGE(B69:B129)</f>
        <v>8393612.5081967209</v>
      </c>
      <c r="C130">
        <f t="shared" ref="C130:P130" si="1">AVERAGE(C69:C129)</f>
        <v>8129726.2950819675</v>
      </c>
      <c r="D130">
        <f t="shared" si="1"/>
        <v>7958186.9016393442</v>
      </c>
      <c r="E130">
        <f t="shared" si="1"/>
        <v>7641125.2950819675</v>
      </c>
      <c r="F130">
        <f t="shared" si="1"/>
        <v>7298268.9836065574</v>
      </c>
      <c r="G130">
        <f t="shared" si="1"/>
        <v>7179909.5081967209</v>
      </c>
      <c r="H130">
        <f t="shared" si="1"/>
        <v>7433992.2950819675</v>
      </c>
      <c r="I130">
        <f t="shared" si="1"/>
        <v>7427158.5409836061</v>
      </c>
      <c r="J130">
        <f t="shared" si="1"/>
        <v>7374284.0983606558</v>
      </c>
      <c r="K130">
        <f t="shared" si="1"/>
        <v>7308307.9508196721</v>
      </c>
      <c r="L130">
        <f t="shared" si="1"/>
        <v>7132834.6885245899</v>
      </c>
      <c r="M130">
        <f t="shared" si="1"/>
        <v>7041680.5081967209</v>
      </c>
      <c r="N130">
        <f t="shared" si="1"/>
        <v>7051581.2950819675</v>
      </c>
      <c r="O130">
        <f t="shared" si="1"/>
        <v>7114582.6557377046</v>
      </c>
      <c r="P130">
        <f t="shared" si="1"/>
        <v>7246828.1639344264</v>
      </c>
      <c r="Q130">
        <v>2</v>
      </c>
    </row>
    <row r="131" spans="1:17" hidden="1" x14ac:dyDescent="0.25">
      <c r="A131" t="s">
        <v>3</v>
      </c>
      <c r="B131">
        <v>13440328</v>
      </c>
      <c r="C131">
        <v>12679225</v>
      </c>
      <c r="D131">
        <v>12233335</v>
      </c>
      <c r="E131">
        <v>11382773</v>
      </c>
      <c r="F131">
        <v>10850917</v>
      </c>
      <c r="G131">
        <v>9833991</v>
      </c>
      <c r="H131">
        <v>10224100</v>
      </c>
      <c r="I131">
        <v>9649485</v>
      </c>
      <c r="J131">
        <v>9342370</v>
      </c>
      <c r="K131">
        <v>8748779</v>
      </c>
      <c r="L131">
        <v>8418213</v>
      </c>
      <c r="M131">
        <v>7931531</v>
      </c>
      <c r="N131">
        <v>7616515</v>
      </c>
      <c r="O131">
        <v>7665897</v>
      </c>
      <c r="P131">
        <v>7697066</v>
      </c>
      <c r="Q131">
        <v>3</v>
      </c>
    </row>
    <row r="132" spans="1:17" hidden="1" x14ac:dyDescent="0.25">
      <c r="A132" t="s">
        <v>10</v>
      </c>
      <c r="B132">
        <v>6511197</v>
      </c>
      <c r="C132">
        <v>6271037</v>
      </c>
      <c r="D132">
        <v>5988106</v>
      </c>
      <c r="E132">
        <v>5971663</v>
      </c>
      <c r="F132">
        <v>5556308</v>
      </c>
      <c r="G132">
        <v>5197256</v>
      </c>
      <c r="H132">
        <v>5271014</v>
      </c>
      <c r="I132">
        <v>5099264</v>
      </c>
      <c r="J132">
        <v>4835497</v>
      </c>
      <c r="K132">
        <v>4650013</v>
      </c>
      <c r="L132">
        <v>4717667</v>
      </c>
      <c r="M132">
        <v>4793357</v>
      </c>
      <c r="N132">
        <v>4686350</v>
      </c>
      <c r="O132">
        <v>4418679</v>
      </c>
      <c r="P132">
        <v>4496895</v>
      </c>
      <c r="Q132">
        <v>3</v>
      </c>
    </row>
    <row r="133" spans="1:17" hidden="1" x14ac:dyDescent="0.25">
      <c r="A133" t="s">
        <v>11</v>
      </c>
      <c r="B133">
        <v>3816522</v>
      </c>
      <c r="C133">
        <v>3739815</v>
      </c>
      <c r="D133">
        <v>3872274</v>
      </c>
      <c r="E133">
        <v>3830585</v>
      </c>
      <c r="F133">
        <v>3677653</v>
      </c>
      <c r="G133">
        <v>3401194</v>
      </c>
      <c r="H133">
        <v>3577462</v>
      </c>
      <c r="I133">
        <v>3471379</v>
      </c>
      <c r="J133">
        <v>3266423</v>
      </c>
      <c r="K133">
        <v>3132351</v>
      </c>
      <c r="L133">
        <v>2991458</v>
      </c>
      <c r="M133">
        <v>3158261</v>
      </c>
      <c r="N133">
        <v>3138052</v>
      </c>
      <c r="O133">
        <v>3254019</v>
      </c>
      <c r="P133">
        <v>3412755</v>
      </c>
      <c r="Q133">
        <v>3</v>
      </c>
    </row>
    <row r="134" spans="1:17" hidden="1" x14ac:dyDescent="0.25">
      <c r="A134" t="s">
        <v>28</v>
      </c>
      <c r="B134">
        <v>14750287</v>
      </c>
      <c r="C134">
        <v>14654282</v>
      </c>
      <c r="D134">
        <v>14443143</v>
      </c>
      <c r="E134">
        <v>12948091</v>
      </c>
      <c r="F134">
        <v>12121133</v>
      </c>
      <c r="G134">
        <v>11218200</v>
      </c>
      <c r="H134">
        <v>12174591</v>
      </c>
      <c r="I134">
        <v>12200291</v>
      </c>
      <c r="J134">
        <v>11277671</v>
      </c>
      <c r="K134">
        <v>11204950</v>
      </c>
      <c r="L134">
        <v>10666404</v>
      </c>
      <c r="M134">
        <v>8424332</v>
      </c>
      <c r="N134">
        <v>7024756</v>
      </c>
      <c r="O134">
        <v>8323494</v>
      </c>
      <c r="P134">
        <v>7333182</v>
      </c>
      <c r="Q134">
        <v>3</v>
      </c>
    </row>
    <row r="135" spans="1:17" hidden="1" x14ac:dyDescent="0.25">
      <c r="A135" t="s">
        <v>38</v>
      </c>
      <c r="B135">
        <v>13759439</v>
      </c>
      <c r="C135">
        <v>13422190</v>
      </c>
      <c r="D135">
        <v>13402753</v>
      </c>
      <c r="E135">
        <v>12921613</v>
      </c>
      <c r="F135">
        <v>12303329</v>
      </c>
      <c r="G135">
        <v>12263764</v>
      </c>
      <c r="H135">
        <v>12405632</v>
      </c>
      <c r="I135">
        <v>12040490</v>
      </c>
      <c r="J135">
        <v>14523082</v>
      </c>
      <c r="K135">
        <v>14670849</v>
      </c>
      <c r="L135">
        <v>14445641</v>
      </c>
      <c r="M135">
        <v>11288217</v>
      </c>
      <c r="N135">
        <v>11404360</v>
      </c>
      <c r="O135">
        <v>11519562</v>
      </c>
      <c r="P135">
        <v>11512962</v>
      </c>
      <c r="Q135">
        <v>3</v>
      </c>
    </row>
    <row r="136" spans="1:17" hidden="1" x14ac:dyDescent="0.25">
      <c r="A136" t="s">
        <v>39</v>
      </c>
      <c r="B136">
        <v>6676009</v>
      </c>
      <c r="C136">
        <v>6536321</v>
      </c>
      <c r="D136">
        <v>6617212</v>
      </c>
      <c r="E136">
        <v>6303142</v>
      </c>
      <c r="F136">
        <v>5929135</v>
      </c>
      <c r="G136">
        <v>5747575</v>
      </c>
      <c r="H136">
        <v>5965842</v>
      </c>
      <c r="I136">
        <v>5749536</v>
      </c>
      <c r="J136">
        <v>7160389</v>
      </c>
      <c r="K136">
        <v>7198523</v>
      </c>
      <c r="L136">
        <v>7109578</v>
      </c>
      <c r="M136">
        <v>5376148</v>
      </c>
      <c r="N136">
        <v>5334148</v>
      </c>
      <c r="O136">
        <v>5290667</v>
      </c>
      <c r="P136">
        <v>5156367</v>
      </c>
      <c r="Q136">
        <v>3</v>
      </c>
    </row>
    <row r="137" spans="1:17" hidden="1" x14ac:dyDescent="0.25">
      <c r="A137" t="s">
        <v>44</v>
      </c>
      <c r="B137">
        <v>6740543</v>
      </c>
      <c r="C137">
        <v>6523274</v>
      </c>
      <c r="D137">
        <v>6551793</v>
      </c>
      <c r="E137">
        <v>6273152</v>
      </c>
      <c r="F137">
        <v>5953302</v>
      </c>
      <c r="G137">
        <v>5478330</v>
      </c>
      <c r="H137">
        <v>6161289</v>
      </c>
      <c r="I137">
        <v>6031013</v>
      </c>
      <c r="J137">
        <v>6400780</v>
      </c>
      <c r="K137">
        <v>6133675</v>
      </c>
      <c r="L137">
        <v>6037749</v>
      </c>
      <c r="M137">
        <v>5465625</v>
      </c>
      <c r="N137">
        <v>5524533</v>
      </c>
      <c r="O137">
        <v>5604838</v>
      </c>
      <c r="P137">
        <v>5633008</v>
      </c>
      <c r="Q137">
        <v>3</v>
      </c>
    </row>
    <row r="138" spans="1:17" hidden="1" x14ac:dyDescent="0.25">
      <c r="A138" t="s">
        <v>46</v>
      </c>
      <c r="B138">
        <v>12394009</v>
      </c>
      <c r="C138">
        <v>12363739</v>
      </c>
      <c r="D138">
        <v>12346389</v>
      </c>
      <c r="E138">
        <v>11850602</v>
      </c>
      <c r="F138">
        <v>11236362</v>
      </c>
      <c r="G138">
        <v>11137170</v>
      </c>
      <c r="H138">
        <v>11660566</v>
      </c>
      <c r="I138">
        <v>11420111</v>
      </c>
      <c r="J138">
        <v>12457250</v>
      </c>
      <c r="K138">
        <v>12530837</v>
      </c>
      <c r="L138">
        <v>12405767</v>
      </c>
      <c r="M138">
        <v>11374902</v>
      </c>
      <c r="N138">
        <v>11462432</v>
      </c>
      <c r="O138">
        <v>11880195</v>
      </c>
      <c r="P138">
        <v>11671113</v>
      </c>
      <c r="Q138">
        <v>3</v>
      </c>
    </row>
    <row r="139" spans="1:17" hidden="1" x14ac:dyDescent="0.25">
      <c r="A139" t="s">
        <v>48</v>
      </c>
      <c r="B139">
        <v>10074660</v>
      </c>
      <c r="C139">
        <v>9713625</v>
      </c>
      <c r="D139">
        <v>9650492</v>
      </c>
      <c r="E139">
        <v>9283731</v>
      </c>
      <c r="F139">
        <v>8904366</v>
      </c>
      <c r="G139">
        <v>8479006</v>
      </c>
      <c r="H139">
        <v>8662113</v>
      </c>
      <c r="I139">
        <v>8531174</v>
      </c>
      <c r="J139">
        <v>9551643</v>
      </c>
      <c r="K139">
        <v>9380117</v>
      </c>
      <c r="L139">
        <v>9256546</v>
      </c>
      <c r="M139">
        <v>7816359</v>
      </c>
      <c r="N139">
        <v>7706141</v>
      </c>
      <c r="O139">
        <v>8056730</v>
      </c>
      <c r="P139">
        <v>7691247</v>
      </c>
      <c r="Q139">
        <v>3</v>
      </c>
    </row>
    <row r="140" spans="1:17" hidden="1" x14ac:dyDescent="0.25">
      <c r="A140" t="s">
        <v>56</v>
      </c>
      <c r="B140">
        <v>5511549</v>
      </c>
      <c r="C140">
        <v>5498370</v>
      </c>
      <c r="D140">
        <v>5482783</v>
      </c>
      <c r="E140">
        <v>5427328</v>
      </c>
      <c r="F140">
        <v>5004150</v>
      </c>
      <c r="G140">
        <v>4736334</v>
      </c>
      <c r="H140">
        <v>4913469</v>
      </c>
      <c r="I140">
        <v>4465479</v>
      </c>
      <c r="J140">
        <v>5400324</v>
      </c>
      <c r="K140">
        <v>5308826</v>
      </c>
      <c r="L140">
        <v>5039879</v>
      </c>
      <c r="M140">
        <v>3930209</v>
      </c>
      <c r="N140">
        <v>3817971</v>
      </c>
      <c r="O140">
        <v>4015954</v>
      </c>
      <c r="P140">
        <v>5444548</v>
      </c>
      <c r="Q140">
        <v>3</v>
      </c>
    </row>
    <row r="141" spans="1:17" hidden="1" x14ac:dyDescent="0.25">
      <c r="A141" t="s">
        <v>58</v>
      </c>
      <c r="B141">
        <v>14857081</v>
      </c>
      <c r="C141">
        <v>14695354</v>
      </c>
      <c r="D141">
        <v>14800312</v>
      </c>
      <c r="E141">
        <v>14723216</v>
      </c>
      <c r="F141">
        <v>14587633</v>
      </c>
      <c r="G141">
        <v>14222197</v>
      </c>
      <c r="H141">
        <v>13876011</v>
      </c>
      <c r="I141">
        <v>13749189</v>
      </c>
      <c r="J141">
        <v>15317009</v>
      </c>
      <c r="K141">
        <v>15084189</v>
      </c>
      <c r="L141">
        <v>15235441</v>
      </c>
      <c r="M141">
        <v>13474388</v>
      </c>
      <c r="N141">
        <v>13506786</v>
      </c>
      <c r="O141">
        <v>13795597</v>
      </c>
      <c r="P141">
        <v>13780863</v>
      </c>
      <c r="Q141">
        <v>3</v>
      </c>
    </row>
    <row r="142" spans="1:17" hidden="1" x14ac:dyDescent="0.25">
      <c r="A142" t="s">
        <v>61</v>
      </c>
      <c r="B142">
        <v>5090781</v>
      </c>
      <c r="C142">
        <v>5048790</v>
      </c>
      <c r="D142">
        <v>4981097</v>
      </c>
      <c r="E142">
        <v>4958995</v>
      </c>
      <c r="F142">
        <v>4742660</v>
      </c>
      <c r="G142">
        <v>4602288</v>
      </c>
      <c r="H142">
        <v>4888257</v>
      </c>
      <c r="I142">
        <v>4797549</v>
      </c>
      <c r="J142">
        <v>5270203</v>
      </c>
      <c r="K142">
        <v>5152065</v>
      </c>
      <c r="L142">
        <v>5089910</v>
      </c>
      <c r="M142">
        <v>4598421</v>
      </c>
      <c r="N142">
        <v>4533817</v>
      </c>
      <c r="O142">
        <v>4474230</v>
      </c>
      <c r="P142">
        <v>4255068</v>
      </c>
      <c r="Q142">
        <v>3</v>
      </c>
    </row>
    <row r="143" spans="1:17" hidden="1" x14ac:dyDescent="0.25">
      <c r="A143" t="s">
        <v>65</v>
      </c>
      <c r="B143">
        <v>22958907</v>
      </c>
      <c r="C143">
        <v>21452891</v>
      </c>
      <c r="D143">
        <v>21163641</v>
      </c>
      <c r="E143">
        <v>21336567</v>
      </c>
      <c r="F143">
        <v>21200965</v>
      </c>
      <c r="G143">
        <v>21016885</v>
      </c>
      <c r="H143">
        <v>20499566</v>
      </c>
      <c r="I143">
        <v>20365466</v>
      </c>
      <c r="J143">
        <v>23044017</v>
      </c>
      <c r="K143">
        <v>22361555</v>
      </c>
      <c r="L143">
        <v>22132760</v>
      </c>
      <c r="M143">
        <v>20333680</v>
      </c>
      <c r="N143">
        <v>19790074</v>
      </c>
      <c r="O143">
        <v>20189701</v>
      </c>
      <c r="P143">
        <v>20138693</v>
      </c>
      <c r="Q143">
        <v>3</v>
      </c>
    </row>
    <row r="144" spans="1:17" hidden="1" x14ac:dyDescent="0.25">
      <c r="A144" t="s">
        <v>67</v>
      </c>
      <c r="B144">
        <v>9620788</v>
      </c>
      <c r="C144">
        <v>9046543</v>
      </c>
      <c r="D144">
        <v>8616599</v>
      </c>
      <c r="E144">
        <v>8215682</v>
      </c>
      <c r="F144">
        <v>7504098</v>
      </c>
      <c r="G144">
        <v>6933773</v>
      </c>
      <c r="H144">
        <v>7387969</v>
      </c>
      <c r="I144">
        <v>7519427</v>
      </c>
      <c r="J144">
        <v>7331516</v>
      </c>
      <c r="K144">
        <v>6958200</v>
      </c>
      <c r="L144">
        <v>6628196</v>
      </c>
      <c r="M144">
        <v>6250327</v>
      </c>
      <c r="N144">
        <v>6289301</v>
      </c>
      <c r="O144">
        <v>6285414</v>
      </c>
      <c r="P144">
        <v>6227161</v>
      </c>
      <c r="Q144">
        <v>3</v>
      </c>
    </row>
    <row r="145" spans="1:17" hidden="1" x14ac:dyDescent="0.25">
      <c r="A145" t="s">
        <v>85</v>
      </c>
      <c r="B145">
        <v>8522657</v>
      </c>
      <c r="C145">
        <v>8049132</v>
      </c>
      <c r="D145">
        <v>7946703</v>
      </c>
      <c r="E145">
        <v>8538669</v>
      </c>
      <c r="F145">
        <v>9654775</v>
      </c>
      <c r="G145">
        <v>8866204</v>
      </c>
      <c r="H145">
        <v>9175581</v>
      </c>
      <c r="I145">
        <v>9409227</v>
      </c>
      <c r="J145">
        <v>9141195</v>
      </c>
      <c r="K145">
        <v>9003471</v>
      </c>
      <c r="L145">
        <v>9191098</v>
      </c>
      <c r="M145">
        <v>7640816</v>
      </c>
      <c r="N145">
        <v>7522946</v>
      </c>
      <c r="O145">
        <v>6765876</v>
      </c>
      <c r="P145">
        <v>6713632</v>
      </c>
      <c r="Q145">
        <v>3</v>
      </c>
    </row>
    <row r="146" spans="1:17" hidden="1" x14ac:dyDescent="0.25">
      <c r="A146" t="s">
        <v>88</v>
      </c>
      <c r="B146">
        <v>5847123</v>
      </c>
      <c r="C146">
        <v>5433851</v>
      </c>
      <c r="D146">
        <v>5526693</v>
      </c>
      <c r="E146">
        <v>5528954</v>
      </c>
      <c r="F146">
        <v>5032116</v>
      </c>
      <c r="G146">
        <v>4635002</v>
      </c>
      <c r="H146">
        <v>4642321</v>
      </c>
      <c r="I146">
        <v>4743195</v>
      </c>
      <c r="J146">
        <v>4728840</v>
      </c>
      <c r="K146">
        <v>4330894</v>
      </c>
      <c r="L146">
        <v>4022385</v>
      </c>
      <c r="M146">
        <v>3682815</v>
      </c>
      <c r="N146">
        <v>3466517</v>
      </c>
      <c r="O146">
        <v>3123156</v>
      </c>
      <c r="P146">
        <v>3198985</v>
      </c>
      <c r="Q146">
        <v>3</v>
      </c>
    </row>
    <row r="147" spans="1:17" hidden="1" x14ac:dyDescent="0.25">
      <c r="A147" t="s">
        <v>93</v>
      </c>
      <c r="B147">
        <v>9261112</v>
      </c>
      <c r="C147">
        <v>8690150</v>
      </c>
      <c r="D147">
        <v>8736512</v>
      </c>
      <c r="E147">
        <v>9466969</v>
      </c>
      <c r="F147">
        <v>9470106</v>
      </c>
      <c r="G147">
        <v>9535530</v>
      </c>
      <c r="H147">
        <v>9848627</v>
      </c>
      <c r="I147">
        <v>9962781</v>
      </c>
      <c r="J147">
        <v>9372530</v>
      </c>
      <c r="K147">
        <v>8488332</v>
      </c>
      <c r="L147">
        <v>8349368</v>
      </c>
      <c r="M147">
        <v>7768380</v>
      </c>
      <c r="N147">
        <v>7833234</v>
      </c>
      <c r="O147">
        <v>6967535</v>
      </c>
      <c r="P147">
        <v>6755248</v>
      </c>
      <c r="Q147">
        <v>3</v>
      </c>
    </row>
    <row r="148" spans="1:17" hidden="1" x14ac:dyDescent="0.25">
      <c r="A148" t="s">
        <v>105</v>
      </c>
      <c r="B148">
        <v>5127059</v>
      </c>
      <c r="C148">
        <v>5103405</v>
      </c>
      <c r="D148">
        <v>5262273</v>
      </c>
      <c r="E148">
        <v>5194606</v>
      </c>
      <c r="F148">
        <v>4856835</v>
      </c>
      <c r="G148">
        <v>4468786</v>
      </c>
      <c r="H148">
        <v>4742367</v>
      </c>
      <c r="I148">
        <v>4596333</v>
      </c>
      <c r="J148">
        <v>4352332</v>
      </c>
      <c r="K148">
        <v>4039603</v>
      </c>
      <c r="L148">
        <v>3893556</v>
      </c>
      <c r="M148">
        <v>3783773</v>
      </c>
      <c r="N148">
        <v>3616147</v>
      </c>
      <c r="O148">
        <v>3446341</v>
      </c>
      <c r="P148">
        <v>3288766</v>
      </c>
      <c r="Q148">
        <v>3</v>
      </c>
    </row>
    <row r="149" spans="1:17" hidden="1" x14ac:dyDescent="0.25">
      <c r="A149" t="s">
        <v>113</v>
      </c>
      <c r="B149">
        <v>9050865</v>
      </c>
      <c r="C149">
        <v>9190287</v>
      </c>
      <c r="D149">
        <v>9114939</v>
      </c>
      <c r="E149">
        <v>9187317</v>
      </c>
      <c r="F149">
        <v>9074769</v>
      </c>
      <c r="G149">
        <v>7311107</v>
      </c>
      <c r="H149">
        <v>7564041</v>
      </c>
      <c r="I149">
        <v>7486620</v>
      </c>
      <c r="J149">
        <v>7429204</v>
      </c>
      <c r="K149">
        <v>7564291</v>
      </c>
      <c r="L149">
        <v>7398476</v>
      </c>
      <c r="M149">
        <v>7497002</v>
      </c>
      <c r="N149">
        <v>7464901</v>
      </c>
      <c r="O149">
        <v>7332626</v>
      </c>
      <c r="P149">
        <v>7722755</v>
      </c>
      <c r="Q149">
        <v>3</v>
      </c>
    </row>
    <row r="150" spans="1:17" hidden="1" x14ac:dyDescent="0.25">
      <c r="A150" t="s">
        <v>117</v>
      </c>
      <c r="B150">
        <v>6405898</v>
      </c>
      <c r="C150">
        <v>6562813</v>
      </c>
      <c r="D150">
        <v>6330364</v>
      </c>
      <c r="E150">
        <v>5921230</v>
      </c>
      <c r="F150">
        <v>6026719</v>
      </c>
      <c r="G150">
        <v>4467208</v>
      </c>
      <c r="H150">
        <v>4531246</v>
      </c>
      <c r="I150">
        <v>4618511</v>
      </c>
      <c r="J150">
        <v>4514806</v>
      </c>
      <c r="K150">
        <v>4538088</v>
      </c>
      <c r="L150">
        <v>4572459</v>
      </c>
      <c r="M150">
        <v>4689101</v>
      </c>
      <c r="N150">
        <v>4460938</v>
      </c>
      <c r="O150">
        <v>4599805</v>
      </c>
      <c r="P150">
        <v>4547778</v>
      </c>
      <c r="Q150">
        <v>3</v>
      </c>
    </row>
    <row r="151" spans="1:17" hidden="1" x14ac:dyDescent="0.25">
      <c r="A151" t="s">
        <v>121</v>
      </c>
      <c r="B151">
        <v>20756849</v>
      </c>
      <c r="C151">
        <v>20161681</v>
      </c>
      <c r="D151">
        <v>18568689</v>
      </c>
      <c r="E151">
        <v>19428533</v>
      </c>
      <c r="F151">
        <v>19106413</v>
      </c>
      <c r="G151">
        <v>15502657</v>
      </c>
      <c r="H151">
        <v>15301471</v>
      </c>
      <c r="I151">
        <v>15779376</v>
      </c>
      <c r="J151">
        <v>16645211</v>
      </c>
      <c r="K151">
        <v>16145246</v>
      </c>
      <c r="L151">
        <v>16403048</v>
      </c>
      <c r="M151">
        <v>16377928</v>
      </c>
      <c r="N151">
        <v>14857654</v>
      </c>
      <c r="O151">
        <v>14838655</v>
      </c>
      <c r="P151">
        <v>16686839</v>
      </c>
      <c r="Q151">
        <v>3</v>
      </c>
    </row>
    <row r="152" spans="1:17" hidden="1" x14ac:dyDescent="0.25">
      <c r="A152" t="s">
        <v>123</v>
      </c>
      <c r="B152">
        <v>30851038</v>
      </c>
      <c r="C152">
        <v>31390111</v>
      </c>
      <c r="D152">
        <v>30104651</v>
      </c>
      <c r="E152">
        <v>30803662</v>
      </c>
      <c r="F152">
        <v>29680364</v>
      </c>
      <c r="G152">
        <v>21721847</v>
      </c>
      <c r="H152">
        <v>21239290</v>
      </c>
      <c r="I152">
        <v>21376576</v>
      </c>
      <c r="J152">
        <v>21708395</v>
      </c>
      <c r="K152">
        <v>20771854</v>
      </c>
      <c r="L152">
        <v>20596022</v>
      </c>
      <c r="M152">
        <v>19274325</v>
      </c>
      <c r="N152">
        <v>21301155</v>
      </c>
      <c r="O152">
        <v>21366222</v>
      </c>
      <c r="P152">
        <v>20976542</v>
      </c>
      <c r="Q152">
        <v>3</v>
      </c>
    </row>
    <row r="153" spans="1:17" hidden="1" x14ac:dyDescent="0.25">
      <c r="A153" t="s">
        <v>124</v>
      </c>
      <c r="B153">
        <v>16858882</v>
      </c>
      <c r="C153">
        <v>17358889</v>
      </c>
      <c r="D153">
        <v>17627461</v>
      </c>
      <c r="E153">
        <v>17580528</v>
      </c>
      <c r="F153">
        <v>17396067</v>
      </c>
      <c r="G153">
        <v>13212616</v>
      </c>
      <c r="H153">
        <v>14483670</v>
      </c>
      <c r="I153">
        <v>13591233</v>
      </c>
      <c r="J153">
        <v>13863482</v>
      </c>
      <c r="K153">
        <v>13752150</v>
      </c>
      <c r="L153">
        <v>13575484</v>
      </c>
      <c r="M153">
        <v>13698324</v>
      </c>
      <c r="N153">
        <v>13743320</v>
      </c>
      <c r="O153">
        <v>13664716</v>
      </c>
      <c r="P153">
        <v>14409340</v>
      </c>
      <c r="Q153">
        <v>3</v>
      </c>
    </row>
    <row r="154" spans="1:17" hidden="1" x14ac:dyDescent="0.25">
      <c r="A154" t="s">
        <v>128</v>
      </c>
      <c r="B154">
        <v>33711502</v>
      </c>
      <c r="C154">
        <v>34421925</v>
      </c>
      <c r="D154">
        <v>33686937</v>
      </c>
      <c r="E154">
        <v>33589653</v>
      </c>
      <c r="F154">
        <v>32784928</v>
      </c>
      <c r="G154">
        <v>25216754</v>
      </c>
      <c r="H154">
        <v>24624646</v>
      </c>
      <c r="I154">
        <v>24383675</v>
      </c>
      <c r="J154">
        <v>23670822</v>
      </c>
      <c r="K154">
        <v>23403070</v>
      </c>
      <c r="L154">
        <v>23491268</v>
      </c>
      <c r="M154">
        <v>23919417</v>
      </c>
      <c r="N154">
        <v>24756568</v>
      </c>
      <c r="O154">
        <v>24836116</v>
      </c>
      <c r="P154">
        <v>22884466</v>
      </c>
      <c r="Q154">
        <v>3</v>
      </c>
    </row>
    <row r="155" spans="1:17" hidden="1" x14ac:dyDescent="0.25">
      <c r="A155" t="s">
        <v>133</v>
      </c>
      <c r="B155">
        <v>9229914</v>
      </c>
      <c r="C155">
        <v>8739463</v>
      </c>
      <c r="D155">
        <v>8267517</v>
      </c>
      <c r="E155">
        <v>7030658</v>
      </c>
      <c r="F155">
        <v>6513308</v>
      </c>
      <c r="G155">
        <v>6240216</v>
      </c>
      <c r="H155">
        <v>6691447</v>
      </c>
      <c r="I155">
        <v>6833136</v>
      </c>
      <c r="J155">
        <v>6664181</v>
      </c>
      <c r="K155">
        <v>7041143</v>
      </c>
      <c r="L155">
        <v>6586306</v>
      </c>
      <c r="M155">
        <v>5696988</v>
      </c>
      <c r="N155">
        <v>5499168</v>
      </c>
      <c r="O155">
        <v>5674795</v>
      </c>
      <c r="P155">
        <v>5531555</v>
      </c>
      <c r="Q155">
        <v>3</v>
      </c>
    </row>
    <row r="156" spans="1:17" hidden="1" x14ac:dyDescent="0.25">
      <c r="A156" t="s">
        <v>149</v>
      </c>
      <c r="B156">
        <v>13274254</v>
      </c>
      <c r="C156">
        <v>13359216</v>
      </c>
      <c r="D156">
        <v>13291863</v>
      </c>
      <c r="E156">
        <v>13505731</v>
      </c>
      <c r="F156">
        <v>12982987</v>
      </c>
      <c r="G156">
        <v>12509693</v>
      </c>
      <c r="H156">
        <v>12183376</v>
      </c>
      <c r="I156">
        <v>11481603</v>
      </c>
      <c r="J156">
        <v>10320781</v>
      </c>
      <c r="K156">
        <v>10829774</v>
      </c>
      <c r="L156">
        <v>10395189</v>
      </c>
      <c r="M156">
        <v>10702634</v>
      </c>
      <c r="N156">
        <v>10260701</v>
      </c>
      <c r="O156">
        <v>9304332</v>
      </c>
      <c r="P156">
        <v>8652614</v>
      </c>
      <c r="Q156">
        <v>3</v>
      </c>
    </row>
    <row r="157" spans="1:17" hidden="1" x14ac:dyDescent="0.25">
      <c r="A157" t="s">
        <v>172</v>
      </c>
      <c r="B157">
        <v>10533578</v>
      </c>
      <c r="C157">
        <v>10515234</v>
      </c>
      <c r="D157">
        <v>9159448</v>
      </c>
      <c r="E157">
        <v>9499200</v>
      </c>
      <c r="F157">
        <v>9501300</v>
      </c>
      <c r="G157">
        <v>9538900</v>
      </c>
      <c r="H157">
        <v>9812800</v>
      </c>
      <c r="I157">
        <v>10181500</v>
      </c>
      <c r="J157">
        <v>9440200</v>
      </c>
      <c r="K157">
        <v>9661800</v>
      </c>
      <c r="L157">
        <v>9109700</v>
      </c>
      <c r="M157">
        <v>10260600</v>
      </c>
      <c r="N157">
        <v>9640600</v>
      </c>
      <c r="O157">
        <v>9655000</v>
      </c>
      <c r="P157">
        <v>10040000</v>
      </c>
      <c r="Q157">
        <v>3</v>
      </c>
    </row>
    <row r="158" spans="1:17" hidden="1" x14ac:dyDescent="0.25">
      <c r="A158" t="s">
        <v>180</v>
      </c>
      <c r="B158">
        <v>6299450</v>
      </c>
      <c r="C158">
        <v>5901621</v>
      </c>
      <c r="D158">
        <v>5668380</v>
      </c>
      <c r="E158">
        <v>5414462</v>
      </c>
      <c r="F158">
        <v>5149327</v>
      </c>
      <c r="G158">
        <v>4810902</v>
      </c>
      <c r="H158">
        <v>4885552</v>
      </c>
      <c r="I158">
        <v>5004396</v>
      </c>
      <c r="J158">
        <v>4745740</v>
      </c>
      <c r="K158">
        <v>4809614</v>
      </c>
      <c r="L158">
        <v>4238855</v>
      </c>
      <c r="M158">
        <v>3805650</v>
      </c>
      <c r="N158">
        <v>3892395</v>
      </c>
      <c r="O158">
        <v>3935039</v>
      </c>
      <c r="P158">
        <v>3838460</v>
      </c>
      <c r="Q158">
        <v>3</v>
      </c>
    </row>
    <row r="159" spans="1:17" hidden="1" x14ac:dyDescent="0.25">
      <c r="A159" t="s">
        <v>190</v>
      </c>
      <c r="B159">
        <v>4689559</v>
      </c>
      <c r="C159">
        <v>4557062</v>
      </c>
      <c r="D159">
        <v>4631977</v>
      </c>
      <c r="E159">
        <v>4584072</v>
      </c>
      <c r="F159">
        <v>4585385</v>
      </c>
      <c r="G159">
        <v>4437815</v>
      </c>
      <c r="H159">
        <v>4333866</v>
      </c>
      <c r="I159">
        <v>4154790</v>
      </c>
      <c r="J159">
        <v>4247946</v>
      </c>
      <c r="K159">
        <v>3811710</v>
      </c>
      <c r="L159">
        <v>3148096</v>
      </c>
      <c r="M159">
        <v>2827564</v>
      </c>
      <c r="N159">
        <v>2551422</v>
      </c>
      <c r="O159">
        <v>2950693</v>
      </c>
      <c r="P159">
        <v>3308689</v>
      </c>
      <c r="Q159">
        <v>3</v>
      </c>
    </row>
    <row r="160" spans="1:17" hidden="1" x14ac:dyDescent="0.25">
      <c r="A160" t="s">
        <v>195</v>
      </c>
      <c r="B160">
        <v>3134001</v>
      </c>
      <c r="C160">
        <v>2840949</v>
      </c>
      <c r="D160">
        <v>2954451</v>
      </c>
      <c r="E160">
        <v>3012320</v>
      </c>
      <c r="F160">
        <v>3060711</v>
      </c>
      <c r="G160">
        <v>2789527</v>
      </c>
      <c r="H160">
        <v>3022100</v>
      </c>
      <c r="I160">
        <v>2715128</v>
      </c>
      <c r="J160">
        <v>2577952</v>
      </c>
      <c r="K160">
        <v>1190923</v>
      </c>
      <c r="L160">
        <v>2430160</v>
      </c>
      <c r="M160">
        <v>2472785</v>
      </c>
      <c r="N160">
        <v>2368762</v>
      </c>
      <c r="O160">
        <v>2517295</v>
      </c>
      <c r="P160">
        <v>2638324</v>
      </c>
      <c r="Q160">
        <v>3</v>
      </c>
    </row>
    <row r="161" spans="1:17" hidden="1" x14ac:dyDescent="0.25">
      <c r="A161" t="s">
        <v>203</v>
      </c>
      <c r="B161">
        <v>6807752</v>
      </c>
      <c r="C161">
        <v>6107442</v>
      </c>
      <c r="D161">
        <v>5447501</v>
      </c>
      <c r="E161">
        <v>5479709</v>
      </c>
      <c r="F161">
        <v>5380160</v>
      </c>
      <c r="G161">
        <v>5278202</v>
      </c>
      <c r="H161">
        <v>5353260</v>
      </c>
      <c r="I161">
        <v>5456433</v>
      </c>
      <c r="J161">
        <v>5136348</v>
      </c>
      <c r="K161">
        <v>4763876</v>
      </c>
      <c r="L161">
        <v>4429699</v>
      </c>
      <c r="M161">
        <v>4504916</v>
      </c>
      <c r="N161">
        <v>4652274</v>
      </c>
      <c r="O161">
        <v>4152542</v>
      </c>
      <c r="P161">
        <v>4388564</v>
      </c>
      <c r="Q161">
        <v>3</v>
      </c>
    </row>
    <row r="162" spans="1:17" hidden="1" x14ac:dyDescent="0.25">
      <c r="A162" t="s">
        <v>206</v>
      </c>
      <c r="B162">
        <v>13795240</v>
      </c>
      <c r="C162">
        <v>11948402</v>
      </c>
      <c r="D162">
        <v>11086065</v>
      </c>
      <c r="E162">
        <v>10721696</v>
      </c>
      <c r="F162">
        <v>10233296</v>
      </c>
      <c r="G162">
        <v>9483048</v>
      </c>
      <c r="H162">
        <v>10039073</v>
      </c>
      <c r="I162">
        <v>10228516</v>
      </c>
      <c r="J162">
        <v>9377199</v>
      </c>
      <c r="K162">
        <v>8350929</v>
      </c>
      <c r="L162">
        <v>8199366</v>
      </c>
      <c r="M162">
        <v>7376611</v>
      </c>
      <c r="N162">
        <v>7786862</v>
      </c>
      <c r="O162">
        <v>7949023</v>
      </c>
      <c r="P162">
        <v>8141220</v>
      </c>
      <c r="Q162">
        <v>3</v>
      </c>
    </row>
    <row r="163" spans="1:17" hidden="1" x14ac:dyDescent="0.25">
      <c r="A163" t="s">
        <v>215</v>
      </c>
      <c r="B163">
        <v>2660902</v>
      </c>
      <c r="C163">
        <v>2373012</v>
      </c>
      <c r="D163">
        <v>2238446</v>
      </c>
      <c r="E163">
        <v>2129626</v>
      </c>
      <c r="F163">
        <v>1980397</v>
      </c>
      <c r="G163">
        <v>1835779</v>
      </c>
      <c r="H163">
        <v>2212892</v>
      </c>
      <c r="I163">
        <v>2024483</v>
      </c>
      <c r="J163">
        <v>1657978</v>
      </c>
      <c r="K163">
        <v>1481256</v>
      </c>
      <c r="L163">
        <v>1359160</v>
      </c>
      <c r="M163">
        <v>1183875</v>
      </c>
      <c r="N163">
        <v>1059693</v>
      </c>
      <c r="O163">
        <v>967534</v>
      </c>
      <c r="P163">
        <v>894575</v>
      </c>
      <c r="Q163">
        <v>3</v>
      </c>
    </row>
    <row r="164" spans="1:17" hidden="1" x14ac:dyDescent="0.25">
      <c r="A164" t="s">
        <v>222</v>
      </c>
      <c r="B164">
        <v>11364762</v>
      </c>
      <c r="C164">
        <v>10724246</v>
      </c>
      <c r="D164">
        <v>10332838</v>
      </c>
      <c r="E164">
        <v>10305701</v>
      </c>
      <c r="F164">
        <v>10148335</v>
      </c>
      <c r="G164">
        <v>10284814</v>
      </c>
      <c r="H164">
        <v>9901690</v>
      </c>
      <c r="I164">
        <v>10032428</v>
      </c>
      <c r="J164">
        <v>9970101</v>
      </c>
      <c r="K164">
        <v>9428262</v>
      </c>
      <c r="L164">
        <v>9150333</v>
      </c>
      <c r="M164">
        <v>9563306</v>
      </c>
      <c r="N164">
        <v>8939335</v>
      </c>
      <c r="O164">
        <v>8333293</v>
      </c>
      <c r="P164">
        <v>8084651</v>
      </c>
      <c r="Q164">
        <v>3</v>
      </c>
    </row>
    <row r="165" spans="1:17" hidden="1" x14ac:dyDescent="0.25">
      <c r="A165" t="s">
        <v>235</v>
      </c>
      <c r="B165">
        <v>6156301</v>
      </c>
      <c r="C165">
        <v>6132766</v>
      </c>
      <c r="D165">
        <v>6128672</v>
      </c>
      <c r="E165">
        <v>4739819</v>
      </c>
      <c r="F165">
        <v>4750797</v>
      </c>
      <c r="G165">
        <v>5584957</v>
      </c>
      <c r="H165">
        <v>5538022</v>
      </c>
      <c r="I165">
        <v>5929060</v>
      </c>
      <c r="J165">
        <v>4889999</v>
      </c>
      <c r="K165">
        <v>5773839</v>
      </c>
      <c r="L165">
        <v>5200085</v>
      </c>
      <c r="M165">
        <v>4276000</v>
      </c>
      <c r="N165">
        <v>4596000</v>
      </c>
      <c r="O165">
        <v>4935073</v>
      </c>
      <c r="P165">
        <v>4824959</v>
      </c>
      <c r="Q165">
        <v>3</v>
      </c>
    </row>
    <row r="166" spans="1:17" hidden="1" x14ac:dyDescent="0.25">
      <c r="A166" t="s">
        <v>242</v>
      </c>
      <c r="B166">
        <v>4949089</v>
      </c>
      <c r="C166">
        <v>4255554</v>
      </c>
      <c r="D166">
        <v>3950507</v>
      </c>
      <c r="E166">
        <v>3188675</v>
      </c>
      <c r="F166">
        <v>2343102</v>
      </c>
      <c r="G166">
        <v>2640412</v>
      </c>
      <c r="H166">
        <v>2897746</v>
      </c>
      <c r="I166">
        <v>3015810</v>
      </c>
      <c r="J166">
        <v>2382606</v>
      </c>
      <c r="K166">
        <v>3415077</v>
      </c>
      <c r="L166">
        <v>11121572</v>
      </c>
      <c r="M166">
        <v>3814000</v>
      </c>
      <c r="N166">
        <v>2985000</v>
      </c>
      <c r="O166">
        <v>2855955</v>
      </c>
      <c r="P166">
        <v>2569053</v>
      </c>
      <c r="Q166">
        <v>3</v>
      </c>
    </row>
    <row r="167" spans="1:17" hidden="1" x14ac:dyDescent="0.25">
      <c r="A167" t="s">
        <v>248</v>
      </c>
      <c r="B167">
        <v>6046029</v>
      </c>
      <c r="C167">
        <v>6141082</v>
      </c>
      <c r="D167">
        <v>6448699</v>
      </c>
      <c r="E167">
        <v>4370704</v>
      </c>
      <c r="F167">
        <v>4109778</v>
      </c>
      <c r="G167">
        <v>5017709</v>
      </c>
      <c r="H167">
        <v>4944468</v>
      </c>
      <c r="I167">
        <v>5102374</v>
      </c>
      <c r="J167">
        <v>5700466</v>
      </c>
      <c r="K167">
        <v>5044512</v>
      </c>
      <c r="L167">
        <v>5486344</v>
      </c>
      <c r="M167">
        <v>5106010</v>
      </c>
      <c r="N167">
        <v>5481000</v>
      </c>
      <c r="O167">
        <v>5145582</v>
      </c>
      <c r="P167">
        <v>6447987</v>
      </c>
      <c r="Q167">
        <v>3</v>
      </c>
    </row>
    <row r="168" spans="1:17" hidden="1" x14ac:dyDescent="0.25">
      <c r="A168" t="s">
        <v>249</v>
      </c>
      <c r="B168">
        <v>13493845</v>
      </c>
      <c r="C168">
        <v>13321894</v>
      </c>
      <c r="D168">
        <v>13755880</v>
      </c>
      <c r="E168">
        <v>9367272</v>
      </c>
      <c r="F168">
        <v>9475767</v>
      </c>
      <c r="G168">
        <v>10622021</v>
      </c>
      <c r="H168">
        <v>10544761</v>
      </c>
      <c r="I168">
        <v>11917378</v>
      </c>
      <c r="J168">
        <v>11143277</v>
      </c>
      <c r="K168">
        <v>14199842</v>
      </c>
      <c r="L168">
        <v>10145684</v>
      </c>
      <c r="M168">
        <v>9704000</v>
      </c>
      <c r="N168">
        <v>11060000</v>
      </c>
      <c r="O168">
        <v>9376322</v>
      </c>
      <c r="P168">
        <v>10931687</v>
      </c>
      <c r="Q168">
        <v>3</v>
      </c>
    </row>
    <row r="169" spans="1:17" hidden="1" x14ac:dyDescent="0.25">
      <c r="A169" t="s">
        <v>250</v>
      </c>
      <c r="B169">
        <v>2582176</v>
      </c>
      <c r="C169">
        <v>2657968</v>
      </c>
      <c r="D169">
        <v>2670062</v>
      </c>
      <c r="E169">
        <v>2295588</v>
      </c>
      <c r="F169">
        <v>1811320</v>
      </c>
      <c r="G169">
        <v>2057130</v>
      </c>
      <c r="H169">
        <v>2401431</v>
      </c>
      <c r="I169">
        <v>2961110</v>
      </c>
      <c r="J169">
        <v>2548570</v>
      </c>
      <c r="K169">
        <v>2338831</v>
      </c>
      <c r="L169">
        <v>2001393</v>
      </c>
      <c r="M169">
        <v>2722000</v>
      </c>
      <c r="N169">
        <v>2482000</v>
      </c>
      <c r="O169">
        <v>3834647</v>
      </c>
      <c r="P169">
        <v>2173226</v>
      </c>
      <c r="Q169">
        <v>3</v>
      </c>
    </row>
    <row r="170" spans="1:17" hidden="1" x14ac:dyDescent="0.25">
      <c r="A170" t="s">
        <v>253</v>
      </c>
      <c r="B170">
        <v>9366795</v>
      </c>
      <c r="C170">
        <v>9605234</v>
      </c>
      <c r="D170">
        <v>9963023</v>
      </c>
      <c r="E170">
        <v>8422751</v>
      </c>
      <c r="F170">
        <v>8461644</v>
      </c>
      <c r="G170">
        <v>9941269</v>
      </c>
      <c r="H170">
        <v>9163147</v>
      </c>
      <c r="I170">
        <v>10779760</v>
      </c>
      <c r="J170">
        <v>10375896</v>
      </c>
      <c r="K170">
        <v>8227281</v>
      </c>
      <c r="L170">
        <v>8125363</v>
      </c>
      <c r="M170">
        <v>11043000</v>
      </c>
      <c r="N170">
        <v>9125000</v>
      </c>
      <c r="O170">
        <v>12822588</v>
      </c>
      <c r="P170">
        <v>10563282</v>
      </c>
      <c r="Q170">
        <v>3</v>
      </c>
    </row>
    <row r="171" spans="1:17" hidden="1" x14ac:dyDescent="0.25">
      <c r="A171" t="s">
        <v>254</v>
      </c>
      <c r="B171">
        <v>8981099</v>
      </c>
      <c r="C171">
        <v>9010760</v>
      </c>
      <c r="D171">
        <v>9079451</v>
      </c>
      <c r="E171">
        <v>6202730</v>
      </c>
      <c r="F171">
        <v>6397537</v>
      </c>
      <c r="G171">
        <v>9832030</v>
      </c>
      <c r="H171">
        <v>7431235</v>
      </c>
      <c r="I171">
        <v>7384396</v>
      </c>
      <c r="J171">
        <v>7293025</v>
      </c>
      <c r="K171">
        <v>7909529</v>
      </c>
      <c r="L171">
        <v>7529750</v>
      </c>
      <c r="M171">
        <v>7759000</v>
      </c>
      <c r="N171">
        <v>10072000</v>
      </c>
      <c r="O171">
        <v>7798021</v>
      </c>
      <c r="P171">
        <v>9086132</v>
      </c>
      <c r="Q171">
        <v>3</v>
      </c>
    </row>
    <row r="172" spans="1:17" hidden="1" x14ac:dyDescent="0.25">
      <c r="A172" t="s">
        <v>256</v>
      </c>
      <c r="B172">
        <v>9206393</v>
      </c>
      <c r="C172">
        <v>9159120</v>
      </c>
      <c r="D172">
        <v>9223493</v>
      </c>
      <c r="E172">
        <v>7511946</v>
      </c>
      <c r="F172">
        <v>6830753</v>
      </c>
      <c r="G172">
        <v>8690302</v>
      </c>
      <c r="H172">
        <v>7972218</v>
      </c>
      <c r="I172">
        <v>8037699</v>
      </c>
      <c r="J172">
        <v>8058387</v>
      </c>
      <c r="K172">
        <v>7802963</v>
      </c>
      <c r="L172">
        <v>6527836</v>
      </c>
      <c r="M172">
        <v>7420000</v>
      </c>
      <c r="N172">
        <v>8151000</v>
      </c>
      <c r="O172">
        <v>7629468</v>
      </c>
      <c r="P172">
        <v>7918898</v>
      </c>
      <c r="Q172">
        <v>3</v>
      </c>
    </row>
    <row r="173" spans="1:17" hidden="1" x14ac:dyDescent="0.25">
      <c r="A173" t="s">
        <v>262</v>
      </c>
      <c r="B173">
        <v>17311718</v>
      </c>
      <c r="C173">
        <v>15642855</v>
      </c>
      <c r="D173">
        <v>16022706</v>
      </c>
      <c r="E173">
        <v>11123705</v>
      </c>
      <c r="F173">
        <v>12035210</v>
      </c>
      <c r="G173">
        <v>11344102</v>
      </c>
      <c r="H173">
        <v>12144782</v>
      </c>
      <c r="I173">
        <v>13506848</v>
      </c>
      <c r="J173">
        <v>12705754</v>
      </c>
      <c r="K173">
        <v>14311796</v>
      </c>
      <c r="L173">
        <v>11283040</v>
      </c>
      <c r="M173">
        <v>12143000</v>
      </c>
      <c r="N173">
        <v>12831000</v>
      </c>
      <c r="O173">
        <v>5957900</v>
      </c>
      <c r="P173">
        <v>5926619</v>
      </c>
      <c r="Q173">
        <v>3</v>
      </c>
    </row>
    <row r="174" spans="1:17" hidden="1" x14ac:dyDescent="0.25">
      <c r="A174" t="s">
        <v>263</v>
      </c>
      <c r="B174">
        <v>6828380</v>
      </c>
      <c r="C174">
        <v>6996770</v>
      </c>
      <c r="D174">
        <v>7238996</v>
      </c>
      <c r="E174">
        <v>5930551</v>
      </c>
      <c r="F174">
        <v>7138000</v>
      </c>
      <c r="G174">
        <v>8063232</v>
      </c>
      <c r="H174">
        <v>7324959</v>
      </c>
      <c r="I174">
        <v>9381693</v>
      </c>
      <c r="J174">
        <v>7596277</v>
      </c>
      <c r="K174">
        <v>9878735</v>
      </c>
      <c r="L174">
        <v>6217279</v>
      </c>
      <c r="M174">
        <v>6876000</v>
      </c>
      <c r="N174">
        <v>6731000</v>
      </c>
      <c r="O174">
        <v>10467668</v>
      </c>
      <c r="P174">
        <v>10412891</v>
      </c>
      <c r="Q174">
        <v>3</v>
      </c>
    </row>
    <row r="175" spans="1:17" x14ac:dyDescent="0.25">
      <c r="A175" t="s">
        <v>284</v>
      </c>
      <c r="B175">
        <f>AVERAGE(B131:B174)</f>
        <v>10438780.045454545</v>
      </c>
      <c r="C175">
        <f t="shared" ref="C175:P175" si="2">AVERAGE(C131:C174)</f>
        <v>10181780.681818182</v>
      </c>
      <c r="D175">
        <f t="shared" si="2"/>
        <v>10013980.136363637</v>
      </c>
      <c r="E175">
        <f t="shared" si="2"/>
        <v>9443276.75</v>
      </c>
      <c r="F175">
        <f t="shared" si="2"/>
        <v>9216914.0227272734</v>
      </c>
      <c r="G175">
        <f t="shared" si="2"/>
        <v>8641084.8636363633</v>
      </c>
      <c r="H175">
        <f t="shared" si="2"/>
        <v>8695908.3181818184</v>
      </c>
      <c r="I175">
        <f t="shared" si="2"/>
        <v>8799225.4772727266</v>
      </c>
      <c r="J175">
        <f t="shared" si="2"/>
        <v>8805401.6818181816</v>
      </c>
      <c r="K175">
        <f t="shared" si="2"/>
        <v>8745991.3636363633</v>
      </c>
      <c r="L175">
        <f t="shared" si="2"/>
        <v>8508035.9772727266</v>
      </c>
      <c r="M175">
        <f t="shared" si="2"/>
        <v>7995581.2954545459</v>
      </c>
      <c r="N175">
        <f t="shared" si="2"/>
        <v>7977814.2727272725</v>
      </c>
      <c r="O175">
        <f t="shared" si="2"/>
        <v>7908608.9772727275</v>
      </c>
      <c r="P175">
        <f t="shared" si="2"/>
        <v>7909287.8409090908</v>
      </c>
      <c r="Q175">
        <v>3</v>
      </c>
    </row>
    <row r="176" spans="1:17" hidden="1" x14ac:dyDescent="0.25">
      <c r="A176" t="s">
        <v>37</v>
      </c>
      <c r="B176">
        <v>9548534</v>
      </c>
      <c r="C176">
        <v>9294919</v>
      </c>
      <c r="D176">
        <v>9262754</v>
      </c>
      <c r="E176">
        <v>8943279</v>
      </c>
      <c r="F176">
        <v>8506481</v>
      </c>
      <c r="G176">
        <v>8089713</v>
      </c>
      <c r="H176">
        <v>8728950</v>
      </c>
      <c r="I176">
        <v>8708828</v>
      </c>
      <c r="J176">
        <v>9714934</v>
      </c>
      <c r="K176">
        <v>9672752</v>
      </c>
      <c r="L176">
        <v>9593438</v>
      </c>
      <c r="M176">
        <v>7766752</v>
      </c>
      <c r="N176">
        <v>8023476</v>
      </c>
      <c r="O176">
        <v>8297167</v>
      </c>
      <c r="P176">
        <v>8453724</v>
      </c>
      <c r="Q176">
        <v>4</v>
      </c>
    </row>
    <row r="177" spans="1:17" hidden="1" x14ac:dyDescent="0.25">
      <c r="A177" t="s">
        <v>47</v>
      </c>
      <c r="B177">
        <v>28552386</v>
      </c>
      <c r="C177">
        <v>26806789</v>
      </c>
      <c r="D177">
        <v>24764564</v>
      </c>
      <c r="E177">
        <v>22239852</v>
      </c>
      <c r="F177">
        <v>20688935</v>
      </c>
      <c r="G177">
        <v>18814154</v>
      </c>
      <c r="H177">
        <v>17770277</v>
      </c>
      <c r="I177">
        <v>17285837</v>
      </c>
      <c r="J177">
        <v>15910372</v>
      </c>
      <c r="K177">
        <v>14620315</v>
      </c>
      <c r="L177">
        <v>13260393</v>
      </c>
      <c r="M177">
        <v>11425390</v>
      </c>
      <c r="N177">
        <v>11134583</v>
      </c>
      <c r="O177">
        <v>11472415</v>
      </c>
      <c r="P177">
        <v>11545562</v>
      </c>
      <c r="Q177">
        <v>4</v>
      </c>
    </row>
    <row r="178" spans="1:17" hidden="1" x14ac:dyDescent="0.25">
      <c r="A178" t="s">
        <v>50</v>
      </c>
      <c r="B178">
        <v>12008154</v>
      </c>
      <c r="C178">
        <v>11603135</v>
      </c>
      <c r="D178">
        <v>10634012</v>
      </c>
      <c r="E178">
        <v>9530300</v>
      </c>
      <c r="F178">
        <v>8946635</v>
      </c>
      <c r="G178">
        <v>8190145</v>
      </c>
      <c r="H178">
        <v>7727621</v>
      </c>
      <c r="I178">
        <v>7402423</v>
      </c>
      <c r="J178">
        <v>7177327</v>
      </c>
      <c r="K178">
        <v>6435106</v>
      </c>
      <c r="L178">
        <v>5945507</v>
      </c>
      <c r="M178">
        <v>5444959</v>
      </c>
      <c r="N178">
        <v>5149174</v>
      </c>
      <c r="O178">
        <v>4811440</v>
      </c>
      <c r="P178">
        <v>4875166</v>
      </c>
      <c r="Q178">
        <v>4</v>
      </c>
    </row>
    <row r="179" spans="1:17" hidden="1" x14ac:dyDescent="0.25">
      <c r="A179" t="s">
        <v>72</v>
      </c>
      <c r="B179">
        <v>8354162</v>
      </c>
      <c r="C179">
        <v>6877336</v>
      </c>
      <c r="D179">
        <v>6133202</v>
      </c>
      <c r="E179">
        <v>7362512</v>
      </c>
      <c r="F179">
        <v>7169313</v>
      </c>
      <c r="G179">
        <v>7474861</v>
      </c>
      <c r="H179">
        <v>7315351</v>
      </c>
      <c r="I179">
        <v>7706563</v>
      </c>
      <c r="J179">
        <v>6772536</v>
      </c>
      <c r="K179">
        <v>6149738</v>
      </c>
      <c r="L179">
        <v>5907270</v>
      </c>
      <c r="M179">
        <v>5810426</v>
      </c>
      <c r="N179">
        <v>5967457</v>
      </c>
      <c r="O179">
        <v>6360485</v>
      </c>
      <c r="P179">
        <v>7841507</v>
      </c>
      <c r="Q179">
        <v>4</v>
      </c>
    </row>
    <row r="180" spans="1:17" hidden="1" x14ac:dyDescent="0.25">
      <c r="A180" t="s">
        <v>97</v>
      </c>
      <c r="B180">
        <v>40331819</v>
      </c>
      <c r="C180">
        <v>39034198</v>
      </c>
      <c r="D180">
        <v>37417806</v>
      </c>
      <c r="E180">
        <v>37740672</v>
      </c>
      <c r="F180">
        <v>36491056</v>
      </c>
      <c r="G180">
        <v>35821372</v>
      </c>
      <c r="H180">
        <v>38105312</v>
      </c>
      <c r="I180">
        <v>39787171</v>
      </c>
      <c r="J180">
        <v>39048464</v>
      </c>
      <c r="K180">
        <v>37125458</v>
      </c>
      <c r="L180">
        <v>35862548</v>
      </c>
      <c r="M180">
        <v>34536607</v>
      </c>
      <c r="N180">
        <v>33564801</v>
      </c>
      <c r="O180">
        <v>33505671</v>
      </c>
      <c r="P180">
        <v>32567572</v>
      </c>
      <c r="Q180">
        <v>4</v>
      </c>
    </row>
    <row r="181" spans="1:17" hidden="1" x14ac:dyDescent="0.25">
      <c r="A181" t="s">
        <v>116</v>
      </c>
      <c r="B181">
        <v>7707036</v>
      </c>
      <c r="C181">
        <v>7498037</v>
      </c>
      <c r="D181">
        <v>7241637</v>
      </c>
      <c r="E181">
        <v>7214671</v>
      </c>
      <c r="F181">
        <v>7065453</v>
      </c>
      <c r="G181">
        <v>6337878</v>
      </c>
      <c r="H181">
        <v>6807952</v>
      </c>
      <c r="I181">
        <v>6804154</v>
      </c>
      <c r="J181">
        <v>6901879</v>
      </c>
      <c r="K181">
        <v>6677648</v>
      </c>
      <c r="L181">
        <v>6977713</v>
      </c>
      <c r="M181">
        <v>6660183</v>
      </c>
      <c r="N181">
        <v>6903139</v>
      </c>
      <c r="O181">
        <v>6842171</v>
      </c>
      <c r="P181">
        <v>6682415</v>
      </c>
      <c r="Q181">
        <v>4</v>
      </c>
    </row>
    <row r="182" spans="1:17" hidden="1" x14ac:dyDescent="0.25">
      <c r="A182" t="s">
        <v>120</v>
      </c>
      <c r="B182">
        <v>20475239</v>
      </c>
      <c r="C182">
        <v>19965413</v>
      </c>
      <c r="D182">
        <v>19447452</v>
      </c>
      <c r="E182">
        <v>19846149</v>
      </c>
      <c r="F182">
        <v>19440199</v>
      </c>
      <c r="G182">
        <v>15789928</v>
      </c>
      <c r="H182">
        <v>15936422</v>
      </c>
      <c r="I182">
        <v>15793027</v>
      </c>
      <c r="J182">
        <v>15967858</v>
      </c>
      <c r="K182">
        <v>15394007</v>
      </c>
      <c r="L182">
        <v>15205551</v>
      </c>
      <c r="M182">
        <v>15255064</v>
      </c>
      <c r="N182">
        <v>14394122</v>
      </c>
      <c r="O182">
        <v>14553542</v>
      </c>
      <c r="P182">
        <v>15008434</v>
      </c>
      <c r="Q182">
        <v>4</v>
      </c>
    </row>
    <row r="183" spans="1:17" hidden="1" x14ac:dyDescent="0.25">
      <c r="A183" t="s">
        <v>129</v>
      </c>
      <c r="B183">
        <v>53681886</v>
      </c>
      <c r="C183">
        <v>55179806</v>
      </c>
      <c r="D183">
        <v>55484758</v>
      </c>
      <c r="E183">
        <v>55265601</v>
      </c>
      <c r="F183">
        <v>52666923</v>
      </c>
      <c r="G183">
        <v>34117544</v>
      </c>
      <c r="H183">
        <v>35154952</v>
      </c>
      <c r="I183">
        <v>35125884</v>
      </c>
      <c r="J183">
        <v>34427420</v>
      </c>
      <c r="K183">
        <v>34822817</v>
      </c>
      <c r="L183">
        <v>32469338</v>
      </c>
      <c r="M183">
        <v>33947088</v>
      </c>
      <c r="N183">
        <v>36389252</v>
      </c>
      <c r="O183">
        <v>37368151</v>
      </c>
      <c r="P183">
        <v>33711939</v>
      </c>
      <c r="Q183">
        <v>4</v>
      </c>
    </row>
    <row r="184" spans="1:17" hidden="1" x14ac:dyDescent="0.25">
      <c r="A184" t="s">
        <v>141</v>
      </c>
      <c r="B184">
        <v>21763934</v>
      </c>
      <c r="C184">
        <v>21426850</v>
      </c>
      <c r="D184">
        <v>21595392</v>
      </c>
      <c r="E184">
        <v>21510133</v>
      </c>
      <c r="F184">
        <v>21551522</v>
      </c>
      <c r="G184">
        <v>21289659</v>
      </c>
      <c r="H184">
        <v>21179741</v>
      </c>
      <c r="I184">
        <v>20996132</v>
      </c>
      <c r="J184">
        <v>20850857</v>
      </c>
      <c r="K184">
        <v>20968279</v>
      </c>
      <c r="L184">
        <v>20953954</v>
      </c>
      <c r="M184">
        <v>21005589</v>
      </c>
      <c r="N184">
        <v>21024243</v>
      </c>
      <c r="O184">
        <v>21059469</v>
      </c>
      <c r="P184">
        <v>21086459</v>
      </c>
      <c r="Q184">
        <v>4</v>
      </c>
    </row>
    <row r="185" spans="1:17" hidden="1" x14ac:dyDescent="0.25">
      <c r="A185" t="s">
        <v>142</v>
      </c>
      <c r="B185">
        <v>13061306</v>
      </c>
      <c r="C185">
        <v>12690568</v>
      </c>
      <c r="D185">
        <v>12415037</v>
      </c>
      <c r="E185">
        <v>12845074</v>
      </c>
      <c r="F185">
        <v>12365022</v>
      </c>
      <c r="G185">
        <v>11593822</v>
      </c>
      <c r="H185">
        <v>11558330</v>
      </c>
      <c r="I185">
        <v>10317171</v>
      </c>
      <c r="J185">
        <v>11063326</v>
      </c>
      <c r="K185">
        <v>10179127</v>
      </c>
      <c r="L185">
        <v>9342471</v>
      </c>
      <c r="M185">
        <v>8943998</v>
      </c>
      <c r="N185">
        <v>8592395</v>
      </c>
      <c r="O185">
        <v>8699397</v>
      </c>
      <c r="P185">
        <v>8093001</v>
      </c>
      <c r="Q185">
        <v>4</v>
      </c>
    </row>
    <row r="186" spans="1:17" hidden="1" x14ac:dyDescent="0.25">
      <c r="A186" t="s">
        <v>148</v>
      </c>
      <c r="B186">
        <v>18060075</v>
      </c>
      <c r="C186">
        <v>17722308</v>
      </c>
      <c r="D186">
        <v>18410150</v>
      </c>
      <c r="E186">
        <v>19554988</v>
      </c>
      <c r="F186">
        <v>18556993</v>
      </c>
      <c r="G186">
        <v>17942458</v>
      </c>
      <c r="H186">
        <v>18722386</v>
      </c>
      <c r="I186">
        <v>19774742</v>
      </c>
      <c r="J186">
        <v>19145883</v>
      </c>
      <c r="K186">
        <v>19206477</v>
      </c>
      <c r="L186">
        <v>19907514</v>
      </c>
      <c r="M186">
        <v>19708952</v>
      </c>
      <c r="N186">
        <v>20323213</v>
      </c>
      <c r="O186">
        <v>20962579</v>
      </c>
      <c r="P186">
        <v>20698965</v>
      </c>
      <c r="Q186">
        <v>4</v>
      </c>
    </row>
    <row r="187" spans="1:17" hidden="1" x14ac:dyDescent="0.25">
      <c r="A187" t="s">
        <v>152</v>
      </c>
      <c r="B187">
        <v>14866938</v>
      </c>
      <c r="C187">
        <v>14490861</v>
      </c>
      <c r="D187">
        <v>14273969</v>
      </c>
      <c r="E187">
        <v>14057897</v>
      </c>
      <c r="F187">
        <v>13503839</v>
      </c>
      <c r="G187">
        <v>13765339</v>
      </c>
      <c r="H187">
        <v>13938319</v>
      </c>
      <c r="I187">
        <v>14602145</v>
      </c>
      <c r="J187">
        <v>14574524</v>
      </c>
      <c r="K187">
        <v>13721380</v>
      </c>
      <c r="L187">
        <v>13351037</v>
      </c>
      <c r="M187">
        <v>13152348</v>
      </c>
      <c r="N187">
        <v>13147132</v>
      </c>
      <c r="O187">
        <v>13730368</v>
      </c>
      <c r="P187">
        <v>13409594</v>
      </c>
      <c r="Q187">
        <v>4</v>
      </c>
    </row>
    <row r="188" spans="1:17" hidden="1" x14ac:dyDescent="0.25">
      <c r="A188" t="s">
        <v>159</v>
      </c>
      <c r="B188">
        <v>43150721</v>
      </c>
      <c r="C188">
        <v>42696395</v>
      </c>
      <c r="D188">
        <v>42651126</v>
      </c>
      <c r="E188">
        <v>43684791</v>
      </c>
      <c r="F188">
        <v>42031975</v>
      </c>
      <c r="G188">
        <v>40971354</v>
      </c>
      <c r="H188">
        <v>41261956</v>
      </c>
      <c r="I188">
        <v>41695840</v>
      </c>
      <c r="J188">
        <v>40943455</v>
      </c>
      <c r="K188">
        <v>37960671</v>
      </c>
      <c r="L188">
        <v>35454949</v>
      </c>
      <c r="M188">
        <v>34421101</v>
      </c>
      <c r="N188">
        <v>33178535</v>
      </c>
      <c r="O188">
        <v>31688470</v>
      </c>
      <c r="P188">
        <v>30100617</v>
      </c>
      <c r="Q188">
        <v>4</v>
      </c>
    </row>
    <row r="189" spans="1:17" hidden="1" x14ac:dyDescent="0.25">
      <c r="A189" t="s">
        <v>175</v>
      </c>
      <c r="B189">
        <v>24523895</v>
      </c>
      <c r="C189">
        <v>22467095</v>
      </c>
      <c r="D189">
        <v>19961251</v>
      </c>
      <c r="E189">
        <v>20324400</v>
      </c>
      <c r="F189">
        <v>20196900</v>
      </c>
      <c r="G189">
        <v>18882100</v>
      </c>
      <c r="H189">
        <v>18682200</v>
      </c>
      <c r="I189">
        <v>19835000</v>
      </c>
      <c r="J189">
        <v>19194600</v>
      </c>
      <c r="K189">
        <v>17654500</v>
      </c>
      <c r="L189">
        <v>17249800</v>
      </c>
      <c r="M189">
        <v>16581800</v>
      </c>
      <c r="N189">
        <v>17161700</v>
      </c>
      <c r="O189">
        <v>17077000</v>
      </c>
      <c r="P189">
        <v>17363000</v>
      </c>
      <c r="Q189">
        <v>4</v>
      </c>
    </row>
    <row r="190" spans="1:17" hidden="1" x14ac:dyDescent="0.25">
      <c r="A190" t="s">
        <v>176</v>
      </c>
      <c r="B190">
        <v>9978496</v>
      </c>
      <c r="C190">
        <v>9485952</v>
      </c>
      <c r="D190">
        <v>8142256</v>
      </c>
      <c r="E190">
        <v>8334600</v>
      </c>
      <c r="F190">
        <v>8212900</v>
      </c>
      <c r="G190">
        <v>8332100</v>
      </c>
      <c r="H190">
        <v>8578300</v>
      </c>
      <c r="I190">
        <v>8642100</v>
      </c>
      <c r="J190">
        <v>7942000</v>
      </c>
      <c r="K190">
        <v>7423900</v>
      </c>
      <c r="L190">
        <v>7561500</v>
      </c>
      <c r="M190">
        <v>7569700</v>
      </c>
      <c r="N190">
        <v>8581200</v>
      </c>
      <c r="O190">
        <v>7901000</v>
      </c>
      <c r="P190">
        <v>8015000</v>
      </c>
      <c r="Q190">
        <v>4</v>
      </c>
    </row>
    <row r="191" spans="1:17" hidden="1" x14ac:dyDescent="0.25">
      <c r="A191" t="s">
        <v>178</v>
      </c>
      <c r="B191">
        <v>9935831</v>
      </c>
      <c r="C191">
        <v>10481395</v>
      </c>
      <c r="D191">
        <v>8999335</v>
      </c>
      <c r="E191">
        <v>9063500</v>
      </c>
      <c r="F191">
        <v>8774100</v>
      </c>
      <c r="G191">
        <v>8371000</v>
      </c>
      <c r="H191">
        <v>8936900</v>
      </c>
      <c r="I191">
        <v>9031900</v>
      </c>
      <c r="J191">
        <v>8217400</v>
      </c>
      <c r="K191">
        <v>8229500</v>
      </c>
      <c r="L191">
        <v>8934700</v>
      </c>
      <c r="M191">
        <v>7819800</v>
      </c>
      <c r="N191">
        <v>8231400</v>
      </c>
      <c r="O191">
        <v>8504000</v>
      </c>
      <c r="P191">
        <v>8121000</v>
      </c>
      <c r="Q191">
        <v>4</v>
      </c>
    </row>
    <row r="192" spans="1:17" hidden="1" x14ac:dyDescent="0.25">
      <c r="A192" t="s">
        <v>188</v>
      </c>
      <c r="B192">
        <v>6579854</v>
      </c>
      <c r="C192">
        <v>6256024</v>
      </c>
      <c r="D192">
        <v>5898844</v>
      </c>
      <c r="E192">
        <v>5622981</v>
      </c>
      <c r="F192">
        <v>5572996</v>
      </c>
      <c r="G192">
        <v>4936318</v>
      </c>
      <c r="H192">
        <v>5106840</v>
      </c>
      <c r="I192">
        <v>4816195</v>
      </c>
      <c r="J192">
        <v>4491545</v>
      </c>
      <c r="K192">
        <v>4280733</v>
      </c>
      <c r="L192">
        <v>4052356</v>
      </c>
      <c r="M192">
        <v>3499750</v>
      </c>
      <c r="N192">
        <v>3523085</v>
      </c>
      <c r="O192">
        <v>3391876</v>
      </c>
      <c r="P192">
        <v>3267146</v>
      </c>
      <c r="Q192">
        <v>4</v>
      </c>
    </row>
    <row r="193" spans="1:17" hidden="1" x14ac:dyDescent="0.25">
      <c r="A193" t="s">
        <v>218</v>
      </c>
      <c r="B193">
        <v>11775137</v>
      </c>
      <c r="C193">
        <v>10950741</v>
      </c>
      <c r="D193">
        <v>10675264</v>
      </c>
      <c r="E193">
        <v>10405413</v>
      </c>
      <c r="F193">
        <v>10010623</v>
      </c>
      <c r="G193">
        <v>9371623</v>
      </c>
      <c r="H193">
        <v>9385578</v>
      </c>
      <c r="I193">
        <v>9323565</v>
      </c>
      <c r="J193">
        <v>8859199</v>
      </c>
      <c r="K193">
        <v>8289833</v>
      </c>
      <c r="L193">
        <v>7673813</v>
      </c>
      <c r="M193">
        <v>7322696</v>
      </c>
      <c r="N193">
        <v>7236877</v>
      </c>
      <c r="O193">
        <v>7163795</v>
      </c>
      <c r="P193">
        <v>7107750</v>
      </c>
      <c r="Q193">
        <v>4</v>
      </c>
    </row>
    <row r="194" spans="1:17" hidden="1" x14ac:dyDescent="0.25">
      <c r="A194" t="s">
        <v>252</v>
      </c>
      <c r="B194">
        <v>9609550</v>
      </c>
      <c r="C194">
        <v>9317725</v>
      </c>
      <c r="D194">
        <v>9040586</v>
      </c>
      <c r="E194">
        <v>8317325</v>
      </c>
      <c r="F194">
        <v>6203051</v>
      </c>
      <c r="G194">
        <v>6975760</v>
      </c>
      <c r="H194">
        <v>7897763</v>
      </c>
      <c r="I194">
        <v>6311310</v>
      </c>
      <c r="J194">
        <v>8003418</v>
      </c>
      <c r="K194">
        <v>7389866</v>
      </c>
      <c r="L194">
        <v>6679796</v>
      </c>
      <c r="M194">
        <v>8492000</v>
      </c>
      <c r="N194">
        <v>7950000</v>
      </c>
      <c r="O194">
        <v>7124827</v>
      </c>
      <c r="P194">
        <v>6831619</v>
      </c>
      <c r="Q194">
        <v>4</v>
      </c>
    </row>
    <row r="195" spans="1:17" x14ac:dyDescent="0.25">
      <c r="A195" t="s">
        <v>284</v>
      </c>
      <c r="B195">
        <f>AVERAGE(B176:B194)</f>
        <v>19156050.157894738</v>
      </c>
      <c r="C195">
        <f t="shared" ref="C195:P195" si="3">AVERAGE(C176:C194)</f>
        <v>18644502.47368421</v>
      </c>
      <c r="D195">
        <f t="shared" si="3"/>
        <v>18023652.368421052</v>
      </c>
      <c r="E195">
        <f t="shared" si="3"/>
        <v>17992849.368421052</v>
      </c>
      <c r="F195">
        <f t="shared" si="3"/>
        <v>17260785.052631579</v>
      </c>
      <c r="G195">
        <f t="shared" si="3"/>
        <v>15635112</v>
      </c>
      <c r="H195">
        <f t="shared" si="3"/>
        <v>15936586.842105264</v>
      </c>
      <c r="I195">
        <f t="shared" si="3"/>
        <v>15997894.052631579</v>
      </c>
      <c r="J195">
        <f t="shared" si="3"/>
        <v>15747736.684210526</v>
      </c>
      <c r="K195">
        <f t="shared" si="3"/>
        <v>15063268.789473685</v>
      </c>
      <c r="L195">
        <f t="shared" si="3"/>
        <v>14546507.789473685</v>
      </c>
      <c r="M195">
        <f t="shared" si="3"/>
        <v>14177063.315789474</v>
      </c>
      <c r="N195">
        <f t="shared" si="3"/>
        <v>14235567.578947369</v>
      </c>
      <c r="O195">
        <f t="shared" si="3"/>
        <v>14237569.631578946</v>
      </c>
      <c r="P195">
        <f t="shared" si="3"/>
        <v>13935814.210526315</v>
      </c>
      <c r="Q195">
        <v>4</v>
      </c>
    </row>
    <row r="196" spans="1:17" hidden="1" x14ac:dyDescent="0.25">
      <c r="A196" t="s">
        <v>109</v>
      </c>
      <c r="B196">
        <v>77743549</v>
      </c>
      <c r="C196">
        <v>77692454</v>
      </c>
      <c r="D196">
        <v>78104744</v>
      </c>
      <c r="E196">
        <v>77403960</v>
      </c>
      <c r="F196">
        <v>73958172</v>
      </c>
      <c r="G196">
        <v>63638435</v>
      </c>
      <c r="H196">
        <v>67528487</v>
      </c>
      <c r="I196">
        <v>68677853</v>
      </c>
      <c r="J196">
        <v>63105173</v>
      </c>
      <c r="K196">
        <v>62565134</v>
      </c>
      <c r="L196">
        <v>59674027</v>
      </c>
      <c r="M196">
        <v>58085076</v>
      </c>
      <c r="N196">
        <v>62080214</v>
      </c>
      <c r="O196">
        <v>60731436</v>
      </c>
      <c r="P196">
        <v>54987433</v>
      </c>
      <c r="Q196">
        <v>5</v>
      </c>
    </row>
    <row r="197" spans="1:17" hidden="1" x14ac:dyDescent="0.25">
      <c r="A197" t="s">
        <v>145</v>
      </c>
      <c r="B197">
        <v>34293526</v>
      </c>
      <c r="C197">
        <v>33960641</v>
      </c>
      <c r="D197">
        <v>33366636</v>
      </c>
      <c r="E197">
        <v>33123562</v>
      </c>
      <c r="F197">
        <v>31126864</v>
      </c>
      <c r="G197">
        <v>29456808</v>
      </c>
      <c r="H197">
        <v>28303505</v>
      </c>
      <c r="I197">
        <v>28648519</v>
      </c>
      <c r="J197">
        <v>27021759</v>
      </c>
      <c r="K197">
        <v>26494968</v>
      </c>
      <c r="L197">
        <v>26473149</v>
      </c>
      <c r="M197">
        <v>25972014</v>
      </c>
      <c r="N197">
        <v>25605809</v>
      </c>
      <c r="O197">
        <v>24569039</v>
      </c>
      <c r="P197">
        <v>22839872</v>
      </c>
      <c r="Q197">
        <v>5</v>
      </c>
    </row>
    <row r="198" spans="1:17" hidden="1" x14ac:dyDescent="0.25">
      <c r="A198" t="s">
        <v>267</v>
      </c>
      <c r="B198">
        <v>62456845</v>
      </c>
      <c r="C198">
        <v>63620220</v>
      </c>
      <c r="D198">
        <v>60746359</v>
      </c>
      <c r="E198">
        <v>51420193</v>
      </c>
      <c r="F198">
        <v>52533262</v>
      </c>
      <c r="G198">
        <v>48483621</v>
      </c>
      <c r="H198">
        <v>48113774</v>
      </c>
      <c r="I198">
        <v>48839071</v>
      </c>
      <c r="J198">
        <v>48538682</v>
      </c>
      <c r="K198">
        <v>41768543</v>
      </c>
      <c r="L198">
        <v>41725658</v>
      </c>
      <c r="M198">
        <v>42526000</v>
      </c>
      <c r="N198">
        <v>41200000</v>
      </c>
      <c r="O198">
        <v>43649618</v>
      </c>
      <c r="P198">
        <v>46781050</v>
      </c>
      <c r="Q198">
        <v>5</v>
      </c>
    </row>
    <row r="199" spans="1:17" hidden="1" x14ac:dyDescent="0.25">
      <c r="A199" t="s">
        <v>36</v>
      </c>
      <c r="B199">
        <v>11061314</v>
      </c>
      <c r="C199">
        <v>10444980</v>
      </c>
      <c r="D199">
        <v>10312973</v>
      </c>
      <c r="E199">
        <v>9653382</v>
      </c>
      <c r="F199">
        <v>8825481</v>
      </c>
      <c r="G199">
        <v>8332881</v>
      </c>
      <c r="H199">
        <v>9516160</v>
      </c>
      <c r="I199">
        <v>9055056</v>
      </c>
      <c r="J199">
        <v>9458451</v>
      </c>
      <c r="K199">
        <v>8958972</v>
      </c>
      <c r="L199">
        <v>8874643</v>
      </c>
      <c r="M199">
        <v>7777194</v>
      </c>
      <c r="N199">
        <v>7827455</v>
      </c>
      <c r="O199">
        <v>8106345</v>
      </c>
      <c r="P199">
        <v>7936772</v>
      </c>
      <c r="Q199">
        <v>6</v>
      </c>
    </row>
    <row r="200" spans="1:17" hidden="1" x14ac:dyDescent="0.25">
      <c r="A200" t="s">
        <v>40</v>
      </c>
      <c r="B200">
        <v>33104826</v>
      </c>
      <c r="C200">
        <v>32392072</v>
      </c>
      <c r="D200">
        <v>31806034</v>
      </c>
      <c r="E200">
        <v>30157451</v>
      </c>
      <c r="F200">
        <v>28861675</v>
      </c>
      <c r="G200">
        <v>27054563</v>
      </c>
      <c r="H200">
        <v>28582868</v>
      </c>
      <c r="I200">
        <v>28175962</v>
      </c>
      <c r="J200">
        <v>29164397</v>
      </c>
      <c r="K200">
        <v>28924030</v>
      </c>
      <c r="L200">
        <v>28075823</v>
      </c>
      <c r="M200">
        <v>25621674</v>
      </c>
      <c r="N200">
        <v>25473660</v>
      </c>
      <c r="O200">
        <v>27171473</v>
      </c>
      <c r="P200">
        <v>27373916</v>
      </c>
      <c r="Q200">
        <v>6</v>
      </c>
    </row>
    <row r="201" spans="1:17" hidden="1" x14ac:dyDescent="0.25">
      <c r="A201" t="s">
        <v>51</v>
      </c>
      <c r="B201">
        <v>17202901</v>
      </c>
      <c r="C201">
        <v>16396495</v>
      </c>
      <c r="D201">
        <v>15754679</v>
      </c>
      <c r="E201">
        <v>15052003</v>
      </c>
      <c r="F201">
        <v>14583102</v>
      </c>
      <c r="G201">
        <v>13416526</v>
      </c>
      <c r="H201">
        <v>14266623</v>
      </c>
      <c r="I201">
        <v>13897975</v>
      </c>
      <c r="J201">
        <v>15532069</v>
      </c>
      <c r="K201">
        <v>14717577</v>
      </c>
      <c r="L201">
        <v>14629251</v>
      </c>
      <c r="M201">
        <v>12159923</v>
      </c>
      <c r="N201">
        <v>12439038</v>
      </c>
      <c r="O201">
        <v>13213735</v>
      </c>
      <c r="P201">
        <v>13134017</v>
      </c>
      <c r="Q201">
        <v>6</v>
      </c>
    </row>
    <row r="202" spans="1:17" hidden="1" x14ac:dyDescent="0.25">
      <c r="A202" t="s">
        <v>92</v>
      </c>
      <c r="B202">
        <v>21958773</v>
      </c>
      <c r="C202">
        <v>19750051</v>
      </c>
      <c r="D202">
        <v>20789463</v>
      </c>
      <c r="E202">
        <v>22279681</v>
      </c>
      <c r="F202">
        <v>20665848</v>
      </c>
      <c r="G202">
        <v>18280731</v>
      </c>
      <c r="H202">
        <v>18926093</v>
      </c>
      <c r="I202">
        <v>19660122</v>
      </c>
      <c r="J202">
        <v>18251589</v>
      </c>
      <c r="K202">
        <v>16584935</v>
      </c>
      <c r="L202">
        <v>14942625</v>
      </c>
      <c r="M202">
        <v>13765532</v>
      </c>
      <c r="N202">
        <v>13993975</v>
      </c>
      <c r="O202">
        <v>13590416</v>
      </c>
      <c r="P202">
        <v>14058504</v>
      </c>
      <c r="Q202">
        <v>6</v>
      </c>
    </row>
    <row r="203" spans="1:17" hidden="1" x14ac:dyDescent="0.25">
      <c r="A203" t="s">
        <v>96</v>
      </c>
      <c r="B203">
        <v>72737328</v>
      </c>
      <c r="C203">
        <v>70521899</v>
      </c>
      <c r="D203">
        <v>69692113</v>
      </c>
      <c r="E203">
        <v>69301704</v>
      </c>
      <c r="F203">
        <v>65106850</v>
      </c>
      <c r="G203">
        <v>60954363</v>
      </c>
      <c r="H203">
        <v>63199942</v>
      </c>
      <c r="I203">
        <v>63399740</v>
      </c>
      <c r="J203">
        <v>63409902</v>
      </c>
      <c r="K203">
        <v>60604372</v>
      </c>
      <c r="L203">
        <v>58124216</v>
      </c>
      <c r="M203">
        <v>57597954</v>
      </c>
      <c r="N203">
        <v>58306399</v>
      </c>
      <c r="O203">
        <v>56866725</v>
      </c>
      <c r="P203">
        <v>56531477</v>
      </c>
      <c r="Q203">
        <v>6</v>
      </c>
    </row>
    <row r="204" spans="1:17" hidden="1" x14ac:dyDescent="0.25">
      <c r="A204" t="s">
        <v>99</v>
      </c>
      <c r="B204">
        <v>57295211</v>
      </c>
      <c r="C204">
        <v>53815982</v>
      </c>
      <c r="D204">
        <v>51496216</v>
      </c>
      <c r="E204">
        <v>52160794</v>
      </c>
      <c r="F204">
        <v>50620618</v>
      </c>
      <c r="G204">
        <v>50198859</v>
      </c>
      <c r="H204">
        <v>54277991</v>
      </c>
      <c r="I204">
        <v>54675767</v>
      </c>
      <c r="J204">
        <v>53875106</v>
      </c>
      <c r="K204">
        <v>51411992</v>
      </c>
      <c r="L204">
        <v>48725521</v>
      </c>
      <c r="M204">
        <v>46614637</v>
      </c>
      <c r="N204">
        <v>44769074</v>
      </c>
      <c r="O204">
        <v>44522566</v>
      </c>
      <c r="P204">
        <v>43348294</v>
      </c>
      <c r="Q204">
        <v>6</v>
      </c>
    </row>
    <row r="205" spans="1:17" hidden="1" x14ac:dyDescent="0.25">
      <c r="A205" t="s">
        <v>126</v>
      </c>
      <c r="B205">
        <v>47286104</v>
      </c>
      <c r="C205">
        <v>49498847</v>
      </c>
      <c r="D205">
        <v>48709067</v>
      </c>
      <c r="E205">
        <v>47847618</v>
      </c>
      <c r="F205">
        <v>48544357</v>
      </c>
      <c r="G205">
        <v>25335950</v>
      </c>
      <c r="H205">
        <v>25720657</v>
      </c>
      <c r="I205">
        <v>25671871</v>
      </c>
      <c r="J205">
        <v>25730866</v>
      </c>
      <c r="K205">
        <v>25742463</v>
      </c>
      <c r="L205">
        <v>25202709</v>
      </c>
      <c r="M205">
        <v>26154264</v>
      </c>
      <c r="N205">
        <v>26028380</v>
      </c>
      <c r="O205">
        <v>26011494</v>
      </c>
      <c r="P205">
        <v>24688545</v>
      </c>
      <c r="Q205">
        <v>6</v>
      </c>
    </row>
    <row r="206" spans="1:17" hidden="1" x14ac:dyDescent="0.25">
      <c r="A206" t="s">
        <v>156</v>
      </c>
      <c r="B206">
        <v>61863257</v>
      </c>
      <c r="C206">
        <v>61536258</v>
      </c>
      <c r="D206">
        <v>62352831</v>
      </c>
      <c r="E206">
        <v>63401304</v>
      </c>
      <c r="F206">
        <v>60820311</v>
      </c>
      <c r="G206">
        <v>60444395</v>
      </c>
      <c r="H206">
        <v>60607073</v>
      </c>
      <c r="I206">
        <v>61529573</v>
      </c>
      <c r="J206">
        <v>59359084</v>
      </c>
      <c r="K206">
        <v>56725302</v>
      </c>
      <c r="L206">
        <v>54559238</v>
      </c>
      <c r="M206">
        <v>53436850</v>
      </c>
      <c r="N206">
        <v>52095817</v>
      </c>
      <c r="O206">
        <v>50388234</v>
      </c>
      <c r="P206">
        <v>48761872</v>
      </c>
      <c r="Q206">
        <v>6</v>
      </c>
    </row>
    <row r="207" spans="1:17" hidden="1" x14ac:dyDescent="0.25">
      <c r="A207" t="s">
        <v>158</v>
      </c>
      <c r="B207">
        <v>35384389</v>
      </c>
      <c r="C207">
        <v>36449540</v>
      </c>
      <c r="D207">
        <v>37383182</v>
      </c>
      <c r="E207">
        <v>38619332</v>
      </c>
      <c r="F207">
        <v>37674889</v>
      </c>
      <c r="G207">
        <v>38188724</v>
      </c>
      <c r="H207">
        <v>38361397</v>
      </c>
      <c r="I207">
        <v>38174466</v>
      </c>
      <c r="J207">
        <v>37469142</v>
      </c>
      <c r="K207">
        <v>36219769</v>
      </c>
      <c r="L207">
        <v>36287912</v>
      </c>
      <c r="M207">
        <v>35915568</v>
      </c>
      <c r="N207">
        <v>35442730</v>
      </c>
      <c r="O207">
        <v>34917923</v>
      </c>
      <c r="P207">
        <v>34426626</v>
      </c>
      <c r="Q207">
        <v>6</v>
      </c>
    </row>
    <row r="208" spans="1:17" hidden="1" x14ac:dyDescent="0.25">
      <c r="A208" t="s">
        <v>162</v>
      </c>
      <c r="B208">
        <v>30808575</v>
      </c>
      <c r="C208">
        <v>30680979</v>
      </c>
      <c r="D208">
        <v>30680979</v>
      </c>
      <c r="E208">
        <v>30680979</v>
      </c>
      <c r="F208">
        <v>30696554</v>
      </c>
      <c r="G208">
        <v>30470858</v>
      </c>
      <c r="H208">
        <v>31676127</v>
      </c>
      <c r="I208">
        <v>32107593</v>
      </c>
      <c r="J208">
        <v>32166213</v>
      </c>
      <c r="K208">
        <v>31709665</v>
      </c>
      <c r="L208">
        <v>28094505</v>
      </c>
      <c r="M208">
        <v>27599014</v>
      </c>
      <c r="N208">
        <v>26817192</v>
      </c>
      <c r="O208">
        <v>25843607</v>
      </c>
      <c r="P208">
        <v>24717216</v>
      </c>
      <c r="Q208">
        <v>6</v>
      </c>
    </row>
    <row r="209" spans="1:17" x14ac:dyDescent="0.25">
      <c r="A209" t="s">
        <v>284</v>
      </c>
      <c r="B209">
        <f>AVERAGE(B196:B208)</f>
        <v>43322815.230769232</v>
      </c>
      <c r="C209">
        <f t="shared" ref="C209:P209" si="4">AVERAGE(C196:C208)</f>
        <v>42827724.461538464</v>
      </c>
      <c r="D209">
        <f t="shared" si="4"/>
        <v>42399636.615384616</v>
      </c>
      <c r="E209">
        <f t="shared" si="4"/>
        <v>41623227.92307692</v>
      </c>
      <c r="F209">
        <f t="shared" si="4"/>
        <v>40309075.615384616</v>
      </c>
      <c r="G209">
        <f t="shared" si="4"/>
        <v>36481285.692307696</v>
      </c>
      <c r="H209">
        <f t="shared" si="4"/>
        <v>37621592.07692308</v>
      </c>
      <c r="I209">
        <f t="shared" si="4"/>
        <v>37885659.07692308</v>
      </c>
      <c r="J209">
        <f t="shared" si="4"/>
        <v>37160187.153846152</v>
      </c>
      <c r="K209">
        <f t="shared" si="4"/>
        <v>35571363.230769232</v>
      </c>
      <c r="L209">
        <f t="shared" si="4"/>
        <v>34260713.615384616</v>
      </c>
      <c r="M209">
        <f t="shared" si="4"/>
        <v>33325053.846153848</v>
      </c>
      <c r="N209">
        <f t="shared" si="4"/>
        <v>33236903.307692308</v>
      </c>
      <c r="O209">
        <f t="shared" si="4"/>
        <v>33044816.230769232</v>
      </c>
      <c r="P209">
        <f t="shared" si="4"/>
        <v>32275814.923076924</v>
      </c>
      <c r="Q209">
        <v>6</v>
      </c>
    </row>
    <row r="210" spans="1:17" hidden="1" x14ac:dyDescent="0.25">
      <c r="A210" t="s">
        <v>1</v>
      </c>
      <c r="B210">
        <v>2617465</v>
      </c>
      <c r="C210">
        <v>2549486</v>
      </c>
      <c r="D210">
        <v>2617668</v>
      </c>
      <c r="E210">
        <v>2607258</v>
      </c>
      <c r="F210">
        <v>2581588</v>
      </c>
      <c r="G210">
        <v>2529421</v>
      </c>
      <c r="H210">
        <v>2474767</v>
      </c>
      <c r="I210">
        <v>2379555</v>
      </c>
      <c r="J210">
        <v>2260717</v>
      </c>
      <c r="K210">
        <v>2187388</v>
      </c>
      <c r="L210">
        <v>2038268</v>
      </c>
      <c r="M210">
        <v>2095821</v>
      </c>
      <c r="N210">
        <v>2090582</v>
      </c>
      <c r="O210">
        <v>2061186</v>
      </c>
      <c r="P210">
        <v>2099045</v>
      </c>
      <c r="Q210">
        <v>7</v>
      </c>
    </row>
    <row r="211" spans="1:17" hidden="1" x14ac:dyDescent="0.25">
      <c r="A211" t="s">
        <v>4</v>
      </c>
      <c r="B211">
        <v>10466930</v>
      </c>
      <c r="C211">
        <v>10821533</v>
      </c>
      <c r="D211">
        <v>10888704</v>
      </c>
      <c r="E211">
        <v>10678729</v>
      </c>
      <c r="F211">
        <v>10438031</v>
      </c>
      <c r="G211">
        <v>10816952</v>
      </c>
      <c r="H211">
        <v>10998768</v>
      </c>
      <c r="I211">
        <v>10799314</v>
      </c>
      <c r="J211">
        <v>10338788</v>
      </c>
      <c r="K211">
        <v>10599216</v>
      </c>
      <c r="L211">
        <v>10691359</v>
      </c>
      <c r="M211">
        <v>11074574</v>
      </c>
      <c r="N211">
        <v>10905557</v>
      </c>
      <c r="O211">
        <v>10479766</v>
      </c>
      <c r="P211">
        <v>10282335</v>
      </c>
      <c r="Q211">
        <v>7</v>
      </c>
    </row>
    <row r="212" spans="1:17" hidden="1" x14ac:dyDescent="0.25">
      <c r="A212" t="s">
        <v>9</v>
      </c>
      <c r="B212">
        <v>6364519</v>
      </c>
      <c r="C212">
        <v>6568911</v>
      </c>
      <c r="D212">
        <v>6401930</v>
      </c>
      <c r="E212">
        <v>5981042</v>
      </c>
      <c r="F212">
        <v>6035628</v>
      </c>
      <c r="G212">
        <v>5983227</v>
      </c>
      <c r="H212">
        <v>6018900</v>
      </c>
      <c r="I212">
        <v>5829300</v>
      </c>
      <c r="J212">
        <v>5565594</v>
      </c>
      <c r="K212">
        <v>5579551</v>
      </c>
      <c r="L212">
        <v>5612324</v>
      </c>
      <c r="M212">
        <v>5624114</v>
      </c>
      <c r="N212">
        <v>5537923</v>
      </c>
      <c r="O212">
        <v>5415265</v>
      </c>
      <c r="P212">
        <v>5320218</v>
      </c>
      <c r="Q212">
        <v>7</v>
      </c>
    </row>
    <row r="213" spans="1:17" hidden="1" x14ac:dyDescent="0.25">
      <c r="A213" t="s">
        <v>16</v>
      </c>
      <c r="B213">
        <v>417336</v>
      </c>
      <c r="C213">
        <v>406807</v>
      </c>
      <c r="D213">
        <v>410494</v>
      </c>
      <c r="E213">
        <v>408237</v>
      </c>
      <c r="F213">
        <v>410337</v>
      </c>
      <c r="G213">
        <v>355050</v>
      </c>
      <c r="H213">
        <v>337699</v>
      </c>
      <c r="I213">
        <v>352920</v>
      </c>
      <c r="J213">
        <v>344051</v>
      </c>
      <c r="K213">
        <v>326271</v>
      </c>
      <c r="L213">
        <v>318009</v>
      </c>
      <c r="M213">
        <v>312079</v>
      </c>
      <c r="N213">
        <v>307412</v>
      </c>
      <c r="O213">
        <v>291119</v>
      </c>
      <c r="P213">
        <v>292555</v>
      </c>
      <c r="Q213">
        <v>7</v>
      </c>
    </row>
    <row r="214" spans="1:17" hidden="1" x14ac:dyDescent="0.25">
      <c r="A214" t="s">
        <v>19</v>
      </c>
      <c r="B214">
        <v>2015585</v>
      </c>
      <c r="C214">
        <v>2067215</v>
      </c>
      <c r="D214">
        <v>2077611</v>
      </c>
      <c r="E214">
        <v>2088011</v>
      </c>
      <c r="F214">
        <v>2226610</v>
      </c>
      <c r="G214">
        <v>2309414</v>
      </c>
      <c r="H214">
        <v>2340512</v>
      </c>
      <c r="I214">
        <v>2468267</v>
      </c>
      <c r="J214">
        <v>2472462</v>
      </c>
      <c r="K214">
        <v>2426134</v>
      </c>
      <c r="L214">
        <v>2519308</v>
      </c>
      <c r="M214">
        <v>2687532</v>
      </c>
      <c r="N214">
        <v>2616977</v>
      </c>
      <c r="O214">
        <v>2661955</v>
      </c>
      <c r="P214">
        <v>2651873</v>
      </c>
      <c r="Q214">
        <v>7</v>
      </c>
    </row>
    <row r="215" spans="1:17" hidden="1" x14ac:dyDescent="0.25">
      <c r="A215" t="s">
        <v>20</v>
      </c>
      <c r="B215">
        <v>1004427</v>
      </c>
      <c r="C215">
        <v>1026080</v>
      </c>
      <c r="D215">
        <v>1071593</v>
      </c>
      <c r="E215">
        <v>1066950</v>
      </c>
      <c r="F215">
        <v>1055204</v>
      </c>
      <c r="G215">
        <v>1085465</v>
      </c>
      <c r="H215">
        <v>1109777</v>
      </c>
      <c r="I215">
        <v>1175364</v>
      </c>
      <c r="J215">
        <v>1193434</v>
      </c>
      <c r="K215">
        <v>1243171</v>
      </c>
      <c r="L215">
        <v>1352480</v>
      </c>
      <c r="M215">
        <v>1369250</v>
      </c>
      <c r="N215">
        <v>1314228</v>
      </c>
      <c r="O215">
        <v>1398883</v>
      </c>
      <c r="P215">
        <v>1364608</v>
      </c>
      <c r="Q215">
        <v>7</v>
      </c>
    </row>
    <row r="216" spans="1:17" hidden="1" x14ac:dyDescent="0.25">
      <c r="A216" t="s">
        <v>21</v>
      </c>
      <c r="B216">
        <v>502229</v>
      </c>
      <c r="C216">
        <v>539547</v>
      </c>
      <c r="D216">
        <v>483858</v>
      </c>
      <c r="E216">
        <v>432186</v>
      </c>
      <c r="F216">
        <v>361218</v>
      </c>
      <c r="G216">
        <v>403805</v>
      </c>
      <c r="H216">
        <v>430078</v>
      </c>
      <c r="I216">
        <v>394303</v>
      </c>
      <c r="J216">
        <v>383932</v>
      </c>
      <c r="K216">
        <v>281428</v>
      </c>
      <c r="L216">
        <v>234835</v>
      </c>
      <c r="M216">
        <v>227943</v>
      </c>
      <c r="N216">
        <v>219629</v>
      </c>
      <c r="O216">
        <v>199991</v>
      </c>
      <c r="P216">
        <v>189487</v>
      </c>
      <c r="Q216">
        <v>7</v>
      </c>
    </row>
    <row r="217" spans="1:17" hidden="1" x14ac:dyDescent="0.25">
      <c r="A217" t="s">
        <v>22</v>
      </c>
      <c r="B217">
        <v>653968</v>
      </c>
      <c r="C217">
        <v>644307</v>
      </c>
      <c r="D217">
        <v>671282</v>
      </c>
      <c r="E217">
        <v>552822</v>
      </c>
      <c r="F217">
        <v>462765</v>
      </c>
      <c r="G217">
        <v>533360</v>
      </c>
      <c r="H217">
        <v>601620</v>
      </c>
      <c r="I217">
        <v>587294</v>
      </c>
      <c r="J217">
        <v>494525</v>
      </c>
      <c r="K217">
        <v>455427</v>
      </c>
      <c r="L217">
        <v>373574</v>
      </c>
      <c r="M217">
        <v>363313</v>
      </c>
      <c r="N217">
        <v>336522</v>
      </c>
      <c r="O217">
        <v>313613</v>
      </c>
      <c r="P217">
        <v>295778</v>
      </c>
      <c r="Q217">
        <v>7</v>
      </c>
    </row>
    <row r="218" spans="1:17" hidden="1" x14ac:dyDescent="0.25">
      <c r="A218" t="s">
        <v>23</v>
      </c>
      <c r="B218">
        <v>6432891</v>
      </c>
      <c r="C218">
        <v>6917967</v>
      </c>
      <c r="D218">
        <v>6618837</v>
      </c>
      <c r="E218">
        <v>6250748</v>
      </c>
      <c r="F218">
        <v>5119160</v>
      </c>
      <c r="G218">
        <v>4863998</v>
      </c>
      <c r="H218">
        <v>6050560</v>
      </c>
      <c r="I218">
        <v>6192026</v>
      </c>
      <c r="J218">
        <v>6364331</v>
      </c>
      <c r="K218">
        <v>6409154</v>
      </c>
      <c r="L218">
        <v>5906080</v>
      </c>
      <c r="M218">
        <v>5496732</v>
      </c>
      <c r="N218">
        <v>5270050</v>
      </c>
      <c r="O218">
        <v>5308237</v>
      </c>
      <c r="P218">
        <v>5120008</v>
      </c>
      <c r="Q218">
        <v>7</v>
      </c>
    </row>
    <row r="219" spans="1:17" hidden="1" x14ac:dyDescent="0.25">
      <c r="A219" t="s">
        <v>24</v>
      </c>
      <c r="B219">
        <v>8560753</v>
      </c>
      <c r="C219">
        <v>8459346</v>
      </c>
      <c r="D219">
        <v>7784126</v>
      </c>
      <c r="E219">
        <v>7422388</v>
      </c>
      <c r="F219">
        <v>6396622</v>
      </c>
      <c r="G219">
        <v>5696053</v>
      </c>
      <c r="H219">
        <v>6614353</v>
      </c>
      <c r="I219">
        <v>6532899</v>
      </c>
      <c r="J219">
        <v>6419156</v>
      </c>
      <c r="K219">
        <v>5703397</v>
      </c>
      <c r="L219">
        <v>4826044</v>
      </c>
      <c r="M219">
        <v>3778299</v>
      </c>
      <c r="N219">
        <v>2020005</v>
      </c>
      <c r="O219">
        <v>1694149</v>
      </c>
      <c r="P219">
        <v>1430101</v>
      </c>
      <c r="Q219">
        <v>7</v>
      </c>
    </row>
    <row r="220" spans="1:17" hidden="1" x14ac:dyDescent="0.25">
      <c r="A220" t="s">
        <v>26</v>
      </c>
      <c r="B220">
        <v>2113542</v>
      </c>
      <c r="C220">
        <v>1943153</v>
      </c>
      <c r="D220">
        <v>1828180</v>
      </c>
      <c r="E220">
        <v>1576515</v>
      </c>
      <c r="F220">
        <v>1430627</v>
      </c>
      <c r="G220">
        <v>1453897</v>
      </c>
      <c r="H220">
        <v>1685623</v>
      </c>
      <c r="I220">
        <v>1617109</v>
      </c>
      <c r="J220">
        <v>1471642</v>
      </c>
      <c r="K220">
        <v>1226065</v>
      </c>
      <c r="L220">
        <v>1051607</v>
      </c>
      <c r="M220">
        <v>981272</v>
      </c>
      <c r="N220">
        <v>1071560</v>
      </c>
      <c r="O220">
        <v>1019513</v>
      </c>
      <c r="P220">
        <v>1006605</v>
      </c>
      <c r="Q220">
        <v>7</v>
      </c>
    </row>
    <row r="221" spans="1:17" hidden="1" x14ac:dyDescent="0.25">
      <c r="A221" t="s">
        <v>60</v>
      </c>
      <c r="B221">
        <v>5600377</v>
      </c>
      <c r="C221">
        <v>5490251</v>
      </c>
      <c r="D221">
        <v>5571861</v>
      </c>
      <c r="E221">
        <v>5720336</v>
      </c>
      <c r="F221">
        <v>5652540</v>
      </c>
      <c r="G221">
        <v>5642049</v>
      </c>
      <c r="H221">
        <v>5854428</v>
      </c>
      <c r="I221">
        <v>5977860</v>
      </c>
      <c r="J221">
        <v>6359489</v>
      </c>
      <c r="K221">
        <v>6391003</v>
      </c>
      <c r="L221">
        <v>6421728</v>
      </c>
      <c r="M221">
        <v>5978093</v>
      </c>
      <c r="N221">
        <v>5997480</v>
      </c>
      <c r="O221">
        <v>5681264</v>
      </c>
      <c r="P221">
        <v>5365048</v>
      </c>
      <c r="Q221">
        <v>7</v>
      </c>
    </row>
    <row r="222" spans="1:17" hidden="1" x14ac:dyDescent="0.25">
      <c r="A222" t="s">
        <v>71</v>
      </c>
      <c r="B222">
        <v>4353565</v>
      </c>
      <c r="C222">
        <v>4370568</v>
      </c>
      <c r="D222">
        <v>4507337</v>
      </c>
      <c r="E222">
        <v>4603303</v>
      </c>
      <c r="F222">
        <v>4363882</v>
      </c>
      <c r="G222">
        <v>4426806</v>
      </c>
      <c r="H222">
        <v>4857126</v>
      </c>
      <c r="I222">
        <v>4994611</v>
      </c>
      <c r="J222">
        <v>4931062</v>
      </c>
      <c r="K222">
        <v>4904101</v>
      </c>
      <c r="L222">
        <v>4912684</v>
      </c>
      <c r="M222">
        <v>4943271</v>
      </c>
      <c r="N222">
        <v>4862406</v>
      </c>
      <c r="O222">
        <v>4778639</v>
      </c>
      <c r="P222">
        <v>4756910</v>
      </c>
      <c r="Q222">
        <v>7</v>
      </c>
    </row>
    <row r="223" spans="1:17" hidden="1" x14ac:dyDescent="0.25">
      <c r="A223" t="s">
        <v>73</v>
      </c>
      <c r="B223">
        <v>2301571</v>
      </c>
      <c r="C223">
        <v>2048267</v>
      </c>
      <c r="D223">
        <v>1722967</v>
      </c>
      <c r="E223">
        <v>1909342</v>
      </c>
      <c r="F223">
        <v>1941979</v>
      </c>
      <c r="G223">
        <v>2147143</v>
      </c>
      <c r="H223">
        <v>2037494</v>
      </c>
      <c r="I223">
        <v>1961695</v>
      </c>
      <c r="J223">
        <v>1878995</v>
      </c>
      <c r="K223">
        <v>1711087</v>
      </c>
      <c r="L223">
        <v>1690643</v>
      </c>
      <c r="M223">
        <v>1799200</v>
      </c>
      <c r="N223">
        <v>1888892</v>
      </c>
      <c r="O223">
        <v>1893573</v>
      </c>
      <c r="P223">
        <v>1930479</v>
      </c>
      <c r="Q223">
        <v>7</v>
      </c>
    </row>
    <row r="224" spans="1:17" hidden="1" x14ac:dyDescent="0.25">
      <c r="A224" t="s">
        <v>74</v>
      </c>
      <c r="B224">
        <v>22319510</v>
      </c>
      <c r="C224">
        <v>21741628</v>
      </c>
      <c r="D224">
        <v>19772657</v>
      </c>
      <c r="E224">
        <v>20802616</v>
      </c>
      <c r="F224">
        <v>19187454</v>
      </c>
      <c r="G224">
        <v>18372194</v>
      </c>
      <c r="H224">
        <v>14546143</v>
      </c>
      <c r="I224">
        <v>14690087</v>
      </c>
      <c r="J224">
        <v>13172260</v>
      </c>
      <c r="K224">
        <v>12768980</v>
      </c>
      <c r="L224">
        <v>13696547</v>
      </c>
      <c r="M224">
        <v>14971146</v>
      </c>
      <c r="N224">
        <v>14924256</v>
      </c>
      <c r="O224">
        <v>16034261</v>
      </c>
      <c r="P224">
        <v>17405641</v>
      </c>
      <c r="Q224">
        <v>7</v>
      </c>
    </row>
    <row r="225" spans="1:17" hidden="1" x14ac:dyDescent="0.25">
      <c r="A225" t="s">
        <v>75</v>
      </c>
      <c r="B225">
        <v>22627995</v>
      </c>
      <c r="C225">
        <v>21675759</v>
      </c>
      <c r="D225">
        <v>18980015</v>
      </c>
      <c r="E225">
        <v>21765012</v>
      </c>
      <c r="F225">
        <v>19879156</v>
      </c>
      <c r="G225">
        <v>19187154</v>
      </c>
      <c r="H225">
        <v>15729316</v>
      </c>
      <c r="I225">
        <v>15324936</v>
      </c>
      <c r="J225">
        <v>13469216</v>
      </c>
      <c r="K225">
        <v>12499798</v>
      </c>
      <c r="L225">
        <v>13159757</v>
      </c>
      <c r="M225">
        <v>12010224</v>
      </c>
      <c r="N225">
        <v>11822962</v>
      </c>
      <c r="O225">
        <v>11769746</v>
      </c>
      <c r="P225">
        <v>12400515</v>
      </c>
      <c r="Q225">
        <v>7</v>
      </c>
    </row>
    <row r="226" spans="1:17" hidden="1" x14ac:dyDescent="0.25">
      <c r="A226" t="s">
        <v>76</v>
      </c>
      <c r="B226">
        <v>2896028</v>
      </c>
      <c r="C226">
        <v>2492241</v>
      </c>
      <c r="D226">
        <v>1979378</v>
      </c>
      <c r="E226">
        <v>1779778</v>
      </c>
      <c r="F226">
        <v>1707390</v>
      </c>
      <c r="G226">
        <v>1819100</v>
      </c>
      <c r="H226">
        <v>1759226</v>
      </c>
      <c r="I226">
        <v>1654973</v>
      </c>
      <c r="J226">
        <v>1543865</v>
      </c>
      <c r="K226">
        <v>1536703</v>
      </c>
      <c r="L226">
        <v>1509539</v>
      </c>
      <c r="M226">
        <v>1490824</v>
      </c>
      <c r="N226">
        <v>1546853</v>
      </c>
      <c r="O226">
        <v>1624965</v>
      </c>
      <c r="P226">
        <v>1627735</v>
      </c>
      <c r="Q226">
        <v>7</v>
      </c>
    </row>
    <row r="227" spans="1:17" hidden="1" x14ac:dyDescent="0.25">
      <c r="A227" t="s">
        <v>78</v>
      </c>
      <c r="B227">
        <v>378935</v>
      </c>
      <c r="C227">
        <v>377928</v>
      </c>
      <c r="D227">
        <v>331998</v>
      </c>
      <c r="E227">
        <v>310132</v>
      </c>
      <c r="F227">
        <v>292385</v>
      </c>
      <c r="G227">
        <v>503333</v>
      </c>
      <c r="H227">
        <v>478407</v>
      </c>
      <c r="I227">
        <v>481194</v>
      </c>
      <c r="J227">
        <v>413372</v>
      </c>
      <c r="K227">
        <v>407067</v>
      </c>
      <c r="L227">
        <v>350234</v>
      </c>
      <c r="M227">
        <v>378847</v>
      </c>
      <c r="N227">
        <v>373896</v>
      </c>
      <c r="O227">
        <v>370597</v>
      </c>
      <c r="P227">
        <v>406113</v>
      </c>
      <c r="Q227">
        <v>7</v>
      </c>
    </row>
    <row r="228" spans="1:17" hidden="1" x14ac:dyDescent="0.25">
      <c r="A228" t="s">
        <v>79</v>
      </c>
      <c r="B228">
        <v>1645473</v>
      </c>
      <c r="C228">
        <v>1453547</v>
      </c>
      <c r="D228">
        <v>1336119</v>
      </c>
      <c r="E228">
        <v>1233613</v>
      </c>
      <c r="F228">
        <v>1169144</v>
      </c>
      <c r="G228">
        <v>912548</v>
      </c>
      <c r="H228">
        <v>900065</v>
      </c>
      <c r="I228">
        <v>936866</v>
      </c>
      <c r="J228">
        <v>784257</v>
      </c>
      <c r="K228">
        <v>753923</v>
      </c>
      <c r="L228">
        <v>671898</v>
      </c>
      <c r="M228">
        <v>893816</v>
      </c>
      <c r="N228">
        <v>880861</v>
      </c>
      <c r="O228">
        <v>911929</v>
      </c>
      <c r="P228">
        <v>1057885</v>
      </c>
      <c r="Q228">
        <v>7</v>
      </c>
    </row>
    <row r="229" spans="1:17" hidden="1" x14ac:dyDescent="0.25">
      <c r="A229" t="s">
        <v>80</v>
      </c>
      <c r="B229">
        <v>2819744</v>
      </c>
      <c r="C229">
        <v>2620755</v>
      </c>
      <c r="D229">
        <v>2505291</v>
      </c>
      <c r="E229">
        <v>2435360</v>
      </c>
      <c r="F229">
        <v>2377507</v>
      </c>
      <c r="G229">
        <v>2053893</v>
      </c>
      <c r="H229">
        <v>1983379</v>
      </c>
      <c r="I229">
        <v>1957952</v>
      </c>
      <c r="J229">
        <v>1828356</v>
      </c>
      <c r="K229">
        <v>1949851</v>
      </c>
      <c r="L229">
        <v>1540565</v>
      </c>
      <c r="M229">
        <v>1729936</v>
      </c>
      <c r="N229">
        <v>1735091</v>
      </c>
      <c r="O229">
        <v>1727389</v>
      </c>
      <c r="P229">
        <v>1752050</v>
      </c>
      <c r="Q229">
        <v>7</v>
      </c>
    </row>
    <row r="230" spans="1:17" hidden="1" x14ac:dyDescent="0.25">
      <c r="A230" t="s">
        <v>81</v>
      </c>
      <c r="B230">
        <v>11319653</v>
      </c>
      <c r="C230">
        <v>10588296</v>
      </c>
      <c r="D230">
        <v>9553714</v>
      </c>
      <c r="E230">
        <v>9146926</v>
      </c>
      <c r="F230">
        <v>8723772</v>
      </c>
      <c r="G230">
        <v>7852962</v>
      </c>
      <c r="H230">
        <v>7381425</v>
      </c>
      <c r="I230">
        <v>7522757</v>
      </c>
      <c r="J230">
        <v>7028971</v>
      </c>
      <c r="K230">
        <v>7074696</v>
      </c>
      <c r="L230">
        <v>4536920</v>
      </c>
      <c r="M230">
        <v>6344924</v>
      </c>
      <c r="N230">
        <v>6749848</v>
      </c>
      <c r="O230">
        <v>6077305</v>
      </c>
      <c r="P230">
        <v>6812771</v>
      </c>
      <c r="Q230">
        <v>7</v>
      </c>
    </row>
    <row r="231" spans="1:17" hidden="1" x14ac:dyDescent="0.25">
      <c r="A231" t="s">
        <v>82</v>
      </c>
      <c r="B231">
        <v>1779832</v>
      </c>
      <c r="C231">
        <v>1649153</v>
      </c>
      <c r="D231">
        <v>1571623</v>
      </c>
      <c r="E231">
        <v>1436537</v>
      </c>
      <c r="F231">
        <v>1315116</v>
      </c>
      <c r="G231">
        <v>1956502</v>
      </c>
      <c r="H231">
        <v>1860051</v>
      </c>
      <c r="I231">
        <v>1957596</v>
      </c>
      <c r="J231">
        <v>1499143</v>
      </c>
      <c r="K231">
        <v>1380900</v>
      </c>
      <c r="L231">
        <v>1457550</v>
      </c>
      <c r="M231">
        <v>1502241</v>
      </c>
      <c r="N231">
        <v>1448971</v>
      </c>
      <c r="O231">
        <v>1545631</v>
      </c>
      <c r="P231">
        <v>1619233</v>
      </c>
      <c r="Q231">
        <v>7</v>
      </c>
    </row>
    <row r="232" spans="1:17" hidden="1" x14ac:dyDescent="0.25">
      <c r="A232" t="s">
        <v>83</v>
      </c>
      <c r="B232">
        <v>1642532</v>
      </c>
      <c r="C232">
        <v>1528113</v>
      </c>
      <c r="D232">
        <v>1486993</v>
      </c>
      <c r="E232">
        <v>1404772</v>
      </c>
      <c r="F232">
        <v>1329565</v>
      </c>
      <c r="G232">
        <v>1698729</v>
      </c>
      <c r="H232">
        <v>1643172</v>
      </c>
      <c r="I232">
        <v>1762551</v>
      </c>
      <c r="J232">
        <v>1427199</v>
      </c>
      <c r="K232">
        <v>1395279</v>
      </c>
      <c r="L232">
        <v>1303321</v>
      </c>
      <c r="M232">
        <v>1434775</v>
      </c>
      <c r="N232">
        <v>1436622</v>
      </c>
      <c r="O232">
        <v>1341097</v>
      </c>
      <c r="P232">
        <v>1532918</v>
      </c>
      <c r="Q232">
        <v>7</v>
      </c>
    </row>
    <row r="233" spans="1:17" hidden="1" x14ac:dyDescent="0.25">
      <c r="A233" t="s">
        <v>84</v>
      </c>
      <c r="B233">
        <v>3404443</v>
      </c>
      <c r="C233">
        <v>3111653</v>
      </c>
      <c r="D233">
        <v>2760221</v>
      </c>
      <c r="E233">
        <v>2634388</v>
      </c>
      <c r="F233">
        <v>2591710</v>
      </c>
      <c r="G233">
        <v>2639731</v>
      </c>
      <c r="H233">
        <v>2569268</v>
      </c>
      <c r="I233">
        <v>2704207</v>
      </c>
      <c r="J233">
        <v>2320933</v>
      </c>
      <c r="K233">
        <v>2572597</v>
      </c>
      <c r="L233">
        <v>2251447</v>
      </c>
      <c r="M233">
        <v>2304281</v>
      </c>
      <c r="N233">
        <v>2134389</v>
      </c>
      <c r="O233">
        <v>2158282</v>
      </c>
      <c r="P233">
        <v>2343582</v>
      </c>
      <c r="Q233">
        <v>7</v>
      </c>
    </row>
    <row r="234" spans="1:17" hidden="1" x14ac:dyDescent="0.25">
      <c r="A234" t="s">
        <v>87</v>
      </c>
      <c r="B234">
        <v>4319620</v>
      </c>
      <c r="C234">
        <v>4041240</v>
      </c>
      <c r="D234">
        <v>4100291</v>
      </c>
      <c r="E234">
        <v>4298005</v>
      </c>
      <c r="F234">
        <v>4366918</v>
      </c>
      <c r="G234">
        <v>4478407</v>
      </c>
      <c r="H234">
        <v>4289752</v>
      </c>
      <c r="I234">
        <v>4525454</v>
      </c>
      <c r="J234">
        <v>4748953</v>
      </c>
      <c r="K234">
        <v>4452910</v>
      </c>
      <c r="L234">
        <v>3984405</v>
      </c>
      <c r="M234">
        <v>3918119</v>
      </c>
      <c r="N234">
        <v>3941213</v>
      </c>
      <c r="O234">
        <v>3432949</v>
      </c>
      <c r="P234">
        <v>3087227</v>
      </c>
      <c r="Q234">
        <v>7</v>
      </c>
    </row>
    <row r="235" spans="1:17" hidden="1" x14ac:dyDescent="0.25">
      <c r="A235" t="s">
        <v>90</v>
      </c>
      <c r="B235">
        <v>1415681</v>
      </c>
      <c r="C235">
        <v>1364335</v>
      </c>
      <c r="D235">
        <v>1366666</v>
      </c>
      <c r="E235">
        <v>1434782</v>
      </c>
      <c r="F235">
        <v>1358967</v>
      </c>
      <c r="G235">
        <v>1352576</v>
      </c>
      <c r="H235">
        <v>1346935</v>
      </c>
      <c r="I235">
        <v>1320443</v>
      </c>
      <c r="J235">
        <v>1329191</v>
      </c>
      <c r="K235">
        <v>1167088</v>
      </c>
      <c r="L235">
        <v>1120690</v>
      </c>
      <c r="M235">
        <v>1091352</v>
      </c>
      <c r="N235">
        <v>1066295</v>
      </c>
      <c r="O235">
        <v>968024</v>
      </c>
      <c r="P235">
        <v>1047731</v>
      </c>
      <c r="Q235">
        <v>7</v>
      </c>
    </row>
    <row r="236" spans="1:17" hidden="1" x14ac:dyDescent="0.25">
      <c r="A236" t="s">
        <v>101</v>
      </c>
      <c r="B236">
        <v>163217</v>
      </c>
      <c r="C236">
        <v>155531</v>
      </c>
      <c r="D236">
        <v>148704</v>
      </c>
      <c r="E236">
        <v>153398</v>
      </c>
      <c r="F236">
        <v>152090</v>
      </c>
      <c r="G236">
        <v>150176</v>
      </c>
      <c r="H236">
        <v>164569</v>
      </c>
      <c r="I236">
        <v>168901</v>
      </c>
      <c r="J236">
        <v>161511</v>
      </c>
      <c r="K236">
        <v>158792</v>
      </c>
      <c r="L236">
        <v>163548</v>
      </c>
      <c r="M236">
        <v>160987</v>
      </c>
      <c r="N236">
        <v>154099</v>
      </c>
      <c r="O236">
        <v>149352</v>
      </c>
      <c r="P236">
        <v>140500</v>
      </c>
      <c r="Q236">
        <v>7</v>
      </c>
    </row>
    <row r="237" spans="1:17" hidden="1" x14ac:dyDescent="0.25">
      <c r="A237" t="s">
        <v>102</v>
      </c>
      <c r="B237">
        <v>165431</v>
      </c>
      <c r="C237">
        <v>126378</v>
      </c>
      <c r="D237">
        <v>129259</v>
      </c>
      <c r="E237">
        <v>134579</v>
      </c>
      <c r="F237">
        <v>134891</v>
      </c>
      <c r="G237">
        <v>132909</v>
      </c>
      <c r="H237">
        <v>146635</v>
      </c>
      <c r="I237">
        <v>151928</v>
      </c>
      <c r="J237">
        <v>143166</v>
      </c>
      <c r="K237">
        <v>142918</v>
      </c>
      <c r="L237">
        <v>140197</v>
      </c>
      <c r="M237">
        <v>140026</v>
      </c>
      <c r="N237">
        <v>133812</v>
      </c>
      <c r="O237">
        <v>128062</v>
      </c>
      <c r="P237">
        <v>118470</v>
      </c>
      <c r="Q237">
        <v>7</v>
      </c>
    </row>
    <row r="238" spans="1:17" hidden="1" x14ac:dyDescent="0.25">
      <c r="A238" t="s">
        <v>108</v>
      </c>
      <c r="B238">
        <v>388986</v>
      </c>
      <c r="C238">
        <v>408300</v>
      </c>
      <c r="D238">
        <v>405668</v>
      </c>
      <c r="E238">
        <v>426825</v>
      </c>
      <c r="F238">
        <v>405253</v>
      </c>
      <c r="G238">
        <v>415592</v>
      </c>
      <c r="H238">
        <v>452568</v>
      </c>
      <c r="I238">
        <v>428571</v>
      </c>
      <c r="J238">
        <v>436354</v>
      </c>
      <c r="K238">
        <v>452118</v>
      </c>
      <c r="L238">
        <v>456338</v>
      </c>
      <c r="M238">
        <v>436455</v>
      </c>
      <c r="N238">
        <v>440021</v>
      </c>
      <c r="O238">
        <v>448862</v>
      </c>
      <c r="P238">
        <v>469876</v>
      </c>
      <c r="Q238">
        <v>7</v>
      </c>
    </row>
    <row r="239" spans="1:17" hidden="1" x14ac:dyDescent="0.25">
      <c r="A239" t="s">
        <v>125</v>
      </c>
      <c r="B239">
        <v>2447071</v>
      </c>
      <c r="C239">
        <v>2669311</v>
      </c>
      <c r="D239">
        <v>2655808</v>
      </c>
      <c r="E239">
        <v>2691986</v>
      </c>
      <c r="F239">
        <v>2618344</v>
      </c>
      <c r="G239">
        <v>2101657</v>
      </c>
      <c r="H239">
        <v>2080535</v>
      </c>
      <c r="I239">
        <v>2055095</v>
      </c>
      <c r="J239">
        <v>2177012</v>
      </c>
      <c r="K239">
        <v>2145192</v>
      </c>
      <c r="L239">
        <v>2079246</v>
      </c>
      <c r="M239">
        <v>2113180</v>
      </c>
      <c r="N239">
        <v>2111846</v>
      </c>
      <c r="O239">
        <v>2193959</v>
      </c>
      <c r="P239">
        <v>2341273</v>
      </c>
      <c r="Q239">
        <v>7</v>
      </c>
    </row>
    <row r="240" spans="1:17" hidden="1" x14ac:dyDescent="0.25">
      <c r="A240" t="s">
        <v>130</v>
      </c>
      <c r="B240">
        <v>9391573</v>
      </c>
      <c r="C240">
        <v>10144173</v>
      </c>
      <c r="D240">
        <v>8499165</v>
      </c>
      <c r="E240">
        <v>8802647</v>
      </c>
      <c r="F240">
        <v>9083320</v>
      </c>
      <c r="G240">
        <v>6532007</v>
      </c>
      <c r="H240">
        <v>6186201</v>
      </c>
      <c r="I240">
        <v>6240956</v>
      </c>
      <c r="J240">
        <v>6384444</v>
      </c>
      <c r="K240">
        <v>6122194</v>
      </c>
      <c r="L240">
        <v>5467140</v>
      </c>
      <c r="M240">
        <v>6336566</v>
      </c>
      <c r="N240">
        <v>6638292</v>
      </c>
      <c r="O240">
        <v>6667534</v>
      </c>
      <c r="P240">
        <v>5733848</v>
      </c>
      <c r="Q240">
        <v>7</v>
      </c>
    </row>
    <row r="241" spans="1:17" hidden="1" x14ac:dyDescent="0.25">
      <c r="A241" t="s">
        <v>134</v>
      </c>
      <c r="B241">
        <v>2973360</v>
      </c>
      <c r="C241">
        <v>2730712</v>
      </c>
      <c r="D241">
        <v>2700068</v>
      </c>
      <c r="E241">
        <v>2045864</v>
      </c>
      <c r="F241">
        <v>2097976</v>
      </c>
      <c r="G241">
        <v>2126842</v>
      </c>
      <c r="H241">
        <v>2256155</v>
      </c>
      <c r="I241">
        <v>2400212</v>
      </c>
      <c r="J241">
        <v>2343054</v>
      </c>
      <c r="K241">
        <v>2433313</v>
      </c>
      <c r="L241">
        <v>2289498</v>
      </c>
      <c r="M241">
        <v>2420278</v>
      </c>
      <c r="N241">
        <v>2415628</v>
      </c>
      <c r="O241">
        <v>2556868</v>
      </c>
      <c r="P241">
        <v>2599303</v>
      </c>
      <c r="Q241">
        <v>7</v>
      </c>
    </row>
    <row r="242" spans="1:17" hidden="1" x14ac:dyDescent="0.25">
      <c r="A242" t="s">
        <v>135</v>
      </c>
      <c r="B242">
        <v>4774972</v>
      </c>
      <c r="C242">
        <v>4729787</v>
      </c>
      <c r="D242">
        <v>4649091</v>
      </c>
      <c r="E242">
        <v>4351246</v>
      </c>
      <c r="F242">
        <v>4281664</v>
      </c>
      <c r="G242">
        <v>3962837</v>
      </c>
      <c r="H242">
        <v>4041252</v>
      </c>
      <c r="I242">
        <v>3896780</v>
      </c>
      <c r="J242">
        <v>3772570</v>
      </c>
      <c r="K242">
        <v>3676727</v>
      </c>
      <c r="L242">
        <v>3590864</v>
      </c>
      <c r="M242">
        <v>3609627</v>
      </c>
      <c r="N242">
        <v>3485829</v>
      </c>
      <c r="O242">
        <v>3458067</v>
      </c>
      <c r="P242">
        <v>3398041</v>
      </c>
      <c r="Q242">
        <v>7</v>
      </c>
    </row>
    <row r="243" spans="1:17" hidden="1" x14ac:dyDescent="0.25">
      <c r="A243" t="s">
        <v>136</v>
      </c>
      <c r="B243">
        <v>2979240</v>
      </c>
      <c r="C243">
        <v>2810969</v>
      </c>
      <c r="D243">
        <v>2507817</v>
      </c>
      <c r="E243">
        <v>1643208</v>
      </c>
      <c r="F243">
        <v>1858431</v>
      </c>
      <c r="G243">
        <v>2075975</v>
      </c>
      <c r="H243">
        <v>2268607</v>
      </c>
      <c r="I243">
        <v>2281133</v>
      </c>
      <c r="J243">
        <v>2258464</v>
      </c>
      <c r="K243">
        <v>2256163</v>
      </c>
      <c r="L243">
        <v>2249126</v>
      </c>
      <c r="M243">
        <v>2525011</v>
      </c>
      <c r="N243">
        <v>2753078</v>
      </c>
      <c r="O243">
        <v>2773599</v>
      </c>
      <c r="P243">
        <v>2886370</v>
      </c>
      <c r="Q243">
        <v>7</v>
      </c>
    </row>
    <row r="244" spans="1:17" hidden="1" x14ac:dyDescent="0.25">
      <c r="A244" t="s">
        <v>137</v>
      </c>
      <c r="B244">
        <v>2342963</v>
      </c>
      <c r="C244">
        <v>2072053</v>
      </c>
      <c r="D244">
        <v>1837221</v>
      </c>
      <c r="E244">
        <v>1522431</v>
      </c>
      <c r="F244">
        <v>1409932</v>
      </c>
      <c r="G244">
        <v>1440708</v>
      </c>
      <c r="H244">
        <v>1540998</v>
      </c>
      <c r="I244">
        <v>1535105</v>
      </c>
      <c r="J244">
        <v>1533103</v>
      </c>
      <c r="K244">
        <v>1493157</v>
      </c>
      <c r="L244">
        <v>1460190</v>
      </c>
      <c r="M244">
        <v>1534617</v>
      </c>
      <c r="N244">
        <v>1513586</v>
      </c>
      <c r="O244">
        <v>1474358</v>
      </c>
      <c r="P244">
        <v>1462270</v>
      </c>
      <c r="Q244">
        <v>7</v>
      </c>
    </row>
    <row r="245" spans="1:17" hidden="1" x14ac:dyDescent="0.25">
      <c r="A245" t="s">
        <v>138</v>
      </c>
      <c r="B245">
        <v>2132176</v>
      </c>
      <c r="C245">
        <v>1948492</v>
      </c>
      <c r="D245">
        <v>1866326</v>
      </c>
      <c r="E245">
        <v>1687804</v>
      </c>
      <c r="F245">
        <v>1813097</v>
      </c>
      <c r="G245">
        <v>1802810</v>
      </c>
      <c r="H245">
        <v>2011800</v>
      </c>
      <c r="I245">
        <v>2055311</v>
      </c>
      <c r="J245">
        <v>1977898</v>
      </c>
      <c r="K245">
        <v>1735303</v>
      </c>
      <c r="L245">
        <v>1695869</v>
      </c>
      <c r="M245">
        <v>1776027</v>
      </c>
      <c r="N245">
        <v>1813597</v>
      </c>
      <c r="O245">
        <v>1764901</v>
      </c>
      <c r="P245">
        <v>1721923</v>
      </c>
      <c r="Q245">
        <v>7</v>
      </c>
    </row>
    <row r="246" spans="1:17" hidden="1" x14ac:dyDescent="0.25">
      <c r="A246" t="s">
        <v>139</v>
      </c>
      <c r="B246">
        <v>1621248</v>
      </c>
      <c r="C246">
        <v>1394672</v>
      </c>
      <c r="D246">
        <v>1341493</v>
      </c>
      <c r="E246">
        <v>1153703</v>
      </c>
      <c r="F246">
        <v>1056326</v>
      </c>
      <c r="G246">
        <v>1060358</v>
      </c>
      <c r="H246">
        <v>1164155</v>
      </c>
      <c r="I246">
        <v>1126857</v>
      </c>
      <c r="J246">
        <v>1102756</v>
      </c>
      <c r="K246">
        <v>1101552</v>
      </c>
      <c r="L246">
        <v>1027630</v>
      </c>
      <c r="M246">
        <v>1048566</v>
      </c>
      <c r="N246">
        <v>969049</v>
      </c>
      <c r="O246">
        <v>945783</v>
      </c>
      <c r="P246">
        <v>916507</v>
      </c>
      <c r="Q246">
        <v>7</v>
      </c>
    </row>
    <row r="247" spans="1:17" hidden="1" x14ac:dyDescent="0.25">
      <c r="A247" t="s">
        <v>143</v>
      </c>
      <c r="B247">
        <v>2986319</v>
      </c>
      <c r="C247">
        <v>2981002</v>
      </c>
      <c r="D247">
        <v>3166295</v>
      </c>
      <c r="E247">
        <v>3126165</v>
      </c>
      <c r="F247">
        <v>3107827</v>
      </c>
      <c r="G247">
        <v>3133921</v>
      </c>
      <c r="H247">
        <v>3113340</v>
      </c>
      <c r="I247">
        <v>3106584</v>
      </c>
      <c r="J247">
        <v>3207724</v>
      </c>
      <c r="K247">
        <v>3188648</v>
      </c>
      <c r="L247">
        <v>3198211</v>
      </c>
      <c r="M247">
        <v>3496219</v>
      </c>
      <c r="N247">
        <v>3304210</v>
      </c>
      <c r="O247">
        <v>3254401</v>
      </c>
      <c r="P247">
        <v>3200082</v>
      </c>
      <c r="Q247">
        <v>7</v>
      </c>
    </row>
    <row r="248" spans="1:17" hidden="1" x14ac:dyDescent="0.25">
      <c r="A248" t="s">
        <v>147</v>
      </c>
      <c r="B248">
        <v>419597</v>
      </c>
      <c r="C248">
        <v>451400</v>
      </c>
      <c r="D248">
        <v>540050</v>
      </c>
      <c r="E248">
        <v>680523</v>
      </c>
      <c r="F248">
        <v>559245</v>
      </c>
      <c r="G248">
        <v>602526</v>
      </c>
      <c r="H248">
        <v>659205</v>
      </c>
      <c r="I248">
        <v>652171</v>
      </c>
      <c r="J248">
        <v>742536</v>
      </c>
      <c r="K248">
        <v>747805</v>
      </c>
      <c r="L248">
        <v>754964</v>
      </c>
      <c r="M248">
        <v>769334</v>
      </c>
      <c r="N248">
        <v>717039</v>
      </c>
      <c r="O248">
        <v>699312</v>
      </c>
      <c r="P248">
        <v>638320</v>
      </c>
      <c r="Q248">
        <v>7</v>
      </c>
    </row>
    <row r="249" spans="1:17" hidden="1" x14ac:dyDescent="0.25">
      <c r="A249" t="s">
        <v>150</v>
      </c>
      <c r="B249">
        <v>2100083</v>
      </c>
      <c r="C249">
        <v>1949123</v>
      </c>
      <c r="D249">
        <v>1881814</v>
      </c>
      <c r="E249">
        <v>1963474</v>
      </c>
      <c r="F249">
        <v>1890108</v>
      </c>
      <c r="G249">
        <v>1888718</v>
      </c>
      <c r="H249">
        <v>1862373</v>
      </c>
      <c r="I249">
        <v>1856789</v>
      </c>
      <c r="J249">
        <v>1743680</v>
      </c>
      <c r="K249">
        <v>1954865</v>
      </c>
      <c r="L249">
        <v>1922098</v>
      </c>
      <c r="M249">
        <v>1761639</v>
      </c>
      <c r="N249">
        <v>1698138</v>
      </c>
      <c r="O249">
        <v>1690377</v>
      </c>
      <c r="P249">
        <v>1461199</v>
      </c>
      <c r="Q249">
        <v>7</v>
      </c>
    </row>
    <row r="250" spans="1:17" hidden="1" x14ac:dyDescent="0.25">
      <c r="A250" t="s">
        <v>155</v>
      </c>
      <c r="B250">
        <v>15369920</v>
      </c>
      <c r="C250">
        <v>15482582</v>
      </c>
      <c r="D250">
        <v>15488347</v>
      </c>
      <c r="E250">
        <v>15287619</v>
      </c>
      <c r="F250">
        <v>15191244</v>
      </c>
      <c r="G250">
        <v>15235186</v>
      </c>
      <c r="H250">
        <v>14873012</v>
      </c>
      <c r="I250">
        <v>14703083</v>
      </c>
      <c r="J250">
        <v>14589041</v>
      </c>
      <c r="K250">
        <v>14495715</v>
      </c>
      <c r="L250">
        <v>13848755</v>
      </c>
      <c r="M250">
        <v>13585523</v>
      </c>
      <c r="N250">
        <v>13340316</v>
      </c>
      <c r="O250">
        <v>13082003</v>
      </c>
      <c r="P250">
        <v>12798750</v>
      </c>
      <c r="Q250">
        <v>7</v>
      </c>
    </row>
    <row r="251" spans="1:17" hidden="1" x14ac:dyDescent="0.25">
      <c r="A251" t="s">
        <v>166</v>
      </c>
      <c r="B251">
        <v>1519013</v>
      </c>
      <c r="C251">
        <v>1499076</v>
      </c>
      <c r="D251">
        <v>1459771</v>
      </c>
      <c r="E251">
        <v>1435015</v>
      </c>
      <c r="F251">
        <v>1266095</v>
      </c>
      <c r="G251">
        <v>1313992</v>
      </c>
      <c r="H251">
        <v>1354266</v>
      </c>
      <c r="I251">
        <v>1324749</v>
      </c>
      <c r="J251">
        <v>1297055</v>
      </c>
      <c r="K251">
        <v>1268920</v>
      </c>
      <c r="L251">
        <v>1269017</v>
      </c>
      <c r="M251">
        <v>1259948</v>
      </c>
      <c r="N251">
        <v>1241836</v>
      </c>
      <c r="O251">
        <v>1225844</v>
      </c>
      <c r="P251">
        <v>1212045</v>
      </c>
      <c r="Q251">
        <v>7</v>
      </c>
    </row>
    <row r="252" spans="1:17" hidden="1" x14ac:dyDescent="0.25">
      <c r="A252" t="s">
        <v>167</v>
      </c>
      <c r="B252">
        <v>8780948</v>
      </c>
      <c r="C252">
        <v>8501147</v>
      </c>
      <c r="D252">
        <v>7832229</v>
      </c>
      <c r="E252">
        <v>7681557</v>
      </c>
      <c r="F252">
        <v>7560834</v>
      </c>
      <c r="G252">
        <v>6903106</v>
      </c>
      <c r="H252">
        <v>7917563</v>
      </c>
      <c r="I252">
        <v>8082229</v>
      </c>
      <c r="J252">
        <v>7405218</v>
      </c>
      <c r="K252">
        <v>7567827</v>
      </c>
      <c r="L252">
        <v>7737121</v>
      </c>
      <c r="M252">
        <v>7683944</v>
      </c>
      <c r="N252">
        <v>7579767</v>
      </c>
      <c r="O252">
        <v>7623034</v>
      </c>
      <c r="P252">
        <v>7636191</v>
      </c>
      <c r="Q252">
        <v>7</v>
      </c>
    </row>
    <row r="253" spans="1:17" hidden="1" x14ac:dyDescent="0.25">
      <c r="A253" t="s">
        <v>169</v>
      </c>
      <c r="B253">
        <v>5466531</v>
      </c>
      <c r="C253">
        <v>5162879</v>
      </c>
      <c r="D253">
        <v>4625356</v>
      </c>
      <c r="E253">
        <v>4737900</v>
      </c>
      <c r="F253">
        <v>4749100</v>
      </c>
      <c r="G253">
        <v>5142200</v>
      </c>
      <c r="H253">
        <v>4556100</v>
      </c>
      <c r="I253">
        <v>4744500</v>
      </c>
      <c r="J253">
        <v>4625300</v>
      </c>
      <c r="K253">
        <v>4556400</v>
      </c>
      <c r="L253">
        <v>4851200</v>
      </c>
      <c r="M253">
        <v>5397300</v>
      </c>
      <c r="N253">
        <v>5312300</v>
      </c>
      <c r="O253">
        <v>4944000</v>
      </c>
      <c r="P253">
        <v>4905000</v>
      </c>
      <c r="Q253">
        <v>7</v>
      </c>
    </row>
    <row r="254" spans="1:17" hidden="1" x14ac:dyDescent="0.25">
      <c r="A254" t="s">
        <v>170</v>
      </c>
      <c r="B254">
        <v>6594828</v>
      </c>
      <c r="C254">
        <v>6148434</v>
      </c>
      <c r="D254">
        <v>5697507</v>
      </c>
      <c r="E254">
        <v>5225300</v>
      </c>
      <c r="F254">
        <v>5724000</v>
      </c>
      <c r="G254">
        <v>5776600</v>
      </c>
      <c r="H254">
        <v>5644400</v>
      </c>
      <c r="I254">
        <v>5656700</v>
      </c>
      <c r="J254">
        <v>5665900</v>
      </c>
      <c r="K254">
        <v>4787600</v>
      </c>
      <c r="L254">
        <v>4976600</v>
      </c>
      <c r="M254">
        <v>5160000</v>
      </c>
      <c r="N254">
        <v>5676900</v>
      </c>
      <c r="O254">
        <v>5411000</v>
      </c>
      <c r="P254">
        <v>5496000</v>
      </c>
      <c r="Q254">
        <v>7</v>
      </c>
    </row>
    <row r="255" spans="1:17" hidden="1" x14ac:dyDescent="0.25">
      <c r="A255" t="s">
        <v>173</v>
      </c>
      <c r="B255">
        <v>2363922</v>
      </c>
      <c r="C255">
        <v>2416696</v>
      </c>
      <c r="D255">
        <v>1873569</v>
      </c>
      <c r="E255">
        <v>1333300</v>
      </c>
      <c r="F255">
        <v>1622300</v>
      </c>
      <c r="G255">
        <v>1709700</v>
      </c>
      <c r="H255">
        <v>1647000</v>
      </c>
      <c r="I255">
        <v>1641900</v>
      </c>
      <c r="J255">
        <v>1669100</v>
      </c>
      <c r="K255">
        <v>1580900</v>
      </c>
      <c r="L255">
        <v>1477100</v>
      </c>
      <c r="M255">
        <v>1667300</v>
      </c>
      <c r="N255">
        <v>1453200</v>
      </c>
      <c r="O255">
        <v>661000</v>
      </c>
      <c r="P255">
        <v>1606000</v>
      </c>
      <c r="Q255">
        <v>7</v>
      </c>
    </row>
    <row r="256" spans="1:17" hidden="1" x14ac:dyDescent="0.25">
      <c r="A256" t="s">
        <v>177</v>
      </c>
      <c r="B256">
        <v>9830149</v>
      </c>
      <c r="C256">
        <v>8981367</v>
      </c>
      <c r="D256">
        <v>7226760</v>
      </c>
      <c r="E256">
        <v>8029000</v>
      </c>
      <c r="F256">
        <v>8033900</v>
      </c>
      <c r="G256">
        <v>7648300</v>
      </c>
      <c r="H256">
        <v>7478500</v>
      </c>
      <c r="I256">
        <v>9115200</v>
      </c>
      <c r="J256">
        <v>8182800</v>
      </c>
      <c r="K256">
        <v>7577500</v>
      </c>
      <c r="L256">
        <v>8326600</v>
      </c>
      <c r="M256">
        <v>8521800</v>
      </c>
      <c r="N256">
        <v>7647100</v>
      </c>
      <c r="O256">
        <v>7409000</v>
      </c>
      <c r="P256">
        <v>6484000</v>
      </c>
      <c r="Q256">
        <v>7</v>
      </c>
    </row>
    <row r="257" spans="1:17" hidden="1" x14ac:dyDescent="0.25">
      <c r="A257" t="s">
        <v>181</v>
      </c>
      <c r="B257">
        <v>3530845</v>
      </c>
      <c r="C257">
        <v>3551302</v>
      </c>
      <c r="D257">
        <v>3846813</v>
      </c>
      <c r="E257">
        <v>3941669</v>
      </c>
      <c r="F257">
        <v>4195224</v>
      </c>
      <c r="G257">
        <v>4315364</v>
      </c>
      <c r="H257">
        <v>4294081</v>
      </c>
      <c r="I257">
        <v>4363538</v>
      </c>
      <c r="J257">
        <v>4280554</v>
      </c>
      <c r="K257">
        <v>4302511</v>
      </c>
      <c r="L257">
        <v>4096703</v>
      </c>
      <c r="M257">
        <v>3798461</v>
      </c>
      <c r="N257">
        <v>3930873</v>
      </c>
      <c r="O257">
        <v>4089242</v>
      </c>
      <c r="P257">
        <v>4172253</v>
      </c>
      <c r="Q257">
        <v>7</v>
      </c>
    </row>
    <row r="258" spans="1:17" hidden="1" x14ac:dyDescent="0.25">
      <c r="A258" t="s">
        <v>185</v>
      </c>
      <c r="B258">
        <v>2394621</v>
      </c>
      <c r="C258">
        <v>2348631</v>
      </c>
      <c r="D258">
        <v>2399639</v>
      </c>
      <c r="E258">
        <v>2235709</v>
      </c>
      <c r="F258">
        <v>2163063</v>
      </c>
      <c r="G258">
        <v>2138395</v>
      </c>
      <c r="H258">
        <v>2133766</v>
      </c>
      <c r="I258">
        <v>2125245</v>
      </c>
      <c r="J258">
        <v>2050246</v>
      </c>
      <c r="K258">
        <v>1917112</v>
      </c>
      <c r="L258">
        <v>1893022</v>
      </c>
      <c r="M258">
        <v>1751128</v>
      </c>
      <c r="N258">
        <v>1792545</v>
      </c>
      <c r="O258">
        <v>1774199</v>
      </c>
      <c r="P258">
        <v>1757240</v>
      </c>
      <c r="Q258">
        <v>7</v>
      </c>
    </row>
    <row r="259" spans="1:17" hidden="1" x14ac:dyDescent="0.25">
      <c r="A259" t="s">
        <v>186</v>
      </c>
      <c r="B259">
        <v>3277861</v>
      </c>
      <c r="C259">
        <v>2985869</v>
      </c>
      <c r="D259">
        <v>3121607</v>
      </c>
      <c r="E259">
        <v>3096009</v>
      </c>
      <c r="F259">
        <v>2843087</v>
      </c>
      <c r="G259">
        <v>2800726</v>
      </c>
      <c r="H259">
        <v>2826053</v>
      </c>
      <c r="I259">
        <v>2769666</v>
      </c>
      <c r="J259">
        <v>2673030</v>
      </c>
      <c r="K259">
        <v>2645931</v>
      </c>
      <c r="L259">
        <v>2540417</v>
      </c>
      <c r="M259">
        <v>2526264</v>
      </c>
      <c r="N259">
        <v>2468267</v>
      </c>
      <c r="O259">
        <v>2472479</v>
      </c>
      <c r="P259">
        <v>2502667</v>
      </c>
      <c r="Q259">
        <v>7</v>
      </c>
    </row>
    <row r="260" spans="1:17" hidden="1" x14ac:dyDescent="0.25">
      <c r="A260" t="s">
        <v>193</v>
      </c>
      <c r="B260">
        <v>1405126</v>
      </c>
      <c r="C260">
        <v>1342186</v>
      </c>
      <c r="D260">
        <v>1347481</v>
      </c>
      <c r="E260">
        <v>1248622</v>
      </c>
      <c r="F260">
        <v>1206889</v>
      </c>
      <c r="G260">
        <v>1129826</v>
      </c>
      <c r="H260">
        <v>1072492</v>
      </c>
      <c r="I260">
        <v>1119254</v>
      </c>
      <c r="J260">
        <v>800865</v>
      </c>
      <c r="K260">
        <v>806138</v>
      </c>
      <c r="L260">
        <v>594491</v>
      </c>
      <c r="M260">
        <v>567496</v>
      </c>
      <c r="N260">
        <v>574349</v>
      </c>
      <c r="O260">
        <v>622082</v>
      </c>
      <c r="P260">
        <v>693688</v>
      </c>
      <c r="Q260">
        <v>7</v>
      </c>
    </row>
    <row r="261" spans="1:17" hidden="1" x14ac:dyDescent="0.25">
      <c r="A261" t="s">
        <v>194</v>
      </c>
      <c r="B261">
        <v>1049922</v>
      </c>
      <c r="C261">
        <v>1018614</v>
      </c>
      <c r="D261">
        <v>984939</v>
      </c>
      <c r="E261">
        <v>901695</v>
      </c>
      <c r="F261">
        <v>903286</v>
      </c>
      <c r="G261">
        <v>862916</v>
      </c>
      <c r="H261">
        <v>907520</v>
      </c>
      <c r="I261">
        <v>942813</v>
      </c>
      <c r="J261">
        <v>841693</v>
      </c>
      <c r="K261">
        <v>586624</v>
      </c>
      <c r="L261">
        <v>792776</v>
      </c>
      <c r="M261">
        <v>754006</v>
      </c>
      <c r="N261">
        <v>756774</v>
      </c>
      <c r="O261">
        <v>811071</v>
      </c>
      <c r="P261">
        <v>910570</v>
      </c>
      <c r="Q261">
        <v>7</v>
      </c>
    </row>
    <row r="262" spans="1:17" hidden="1" x14ac:dyDescent="0.25">
      <c r="A262" t="s">
        <v>197</v>
      </c>
      <c r="B262">
        <v>1201907</v>
      </c>
      <c r="C262">
        <v>1195624</v>
      </c>
      <c r="D262">
        <v>1310365</v>
      </c>
      <c r="E262">
        <v>1333716</v>
      </c>
      <c r="F262">
        <v>1319987</v>
      </c>
      <c r="G262">
        <v>1307148</v>
      </c>
      <c r="H262">
        <v>1524694</v>
      </c>
      <c r="I262">
        <v>1435725</v>
      </c>
      <c r="J262">
        <v>1271271</v>
      </c>
      <c r="K262">
        <v>9064907</v>
      </c>
      <c r="L262">
        <v>1182930</v>
      </c>
      <c r="M262">
        <v>1169793</v>
      </c>
      <c r="N262">
        <v>1070670</v>
      </c>
      <c r="O262">
        <v>1134573</v>
      </c>
      <c r="P262">
        <v>1147533</v>
      </c>
      <c r="Q262">
        <v>7</v>
      </c>
    </row>
    <row r="263" spans="1:17" hidden="1" x14ac:dyDescent="0.25">
      <c r="A263" t="s">
        <v>199</v>
      </c>
      <c r="B263">
        <v>622283</v>
      </c>
      <c r="C263">
        <v>595441</v>
      </c>
      <c r="D263">
        <v>613049</v>
      </c>
      <c r="E263">
        <v>568663</v>
      </c>
      <c r="F263">
        <v>552041</v>
      </c>
      <c r="G263">
        <v>570653</v>
      </c>
      <c r="H263">
        <v>635988</v>
      </c>
      <c r="I263">
        <v>584917</v>
      </c>
      <c r="J263">
        <v>523867</v>
      </c>
      <c r="K263">
        <v>497556</v>
      </c>
      <c r="L263">
        <v>485812</v>
      </c>
      <c r="M263">
        <v>410415</v>
      </c>
      <c r="N263">
        <v>366858</v>
      </c>
      <c r="O263">
        <v>386424</v>
      </c>
      <c r="P263">
        <v>373293</v>
      </c>
      <c r="Q263">
        <v>7</v>
      </c>
    </row>
    <row r="264" spans="1:17" hidden="1" x14ac:dyDescent="0.25">
      <c r="A264" t="s">
        <v>201</v>
      </c>
      <c r="B264">
        <v>2761328</v>
      </c>
      <c r="C264">
        <v>2691604</v>
      </c>
      <c r="D264">
        <v>2555145</v>
      </c>
      <c r="E264">
        <v>2470096</v>
      </c>
      <c r="F264">
        <v>2407502</v>
      </c>
      <c r="G264">
        <v>2372186</v>
      </c>
      <c r="H264">
        <v>2459639</v>
      </c>
      <c r="I264">
        <v>2407709</v>
      </c>
      <c r="J264">
        <v>2279662</v>
      </c>
      <c r="K264">
        <v>5249226</v>
      </c>
      <c r="L264">
        <v>2068044</v>
      </c>
      <c r="M264">
        <v>1952192</v>
      </c>
      <c r="N264">
        <v>1860405</v>
      </c>
      <c r="O264">
        <v>1940806</v>
      </c>
      <c r="P264">
        <v>2265712</v>
      </c>
      <c r="Q264">
        <v>7</v>
      </c>
    </row>
    <row r="265" spans="1:17" hidden="1" x14ac:dyDescent="0.25">
      <c r="A265" t="s">
        <v>204</v>
      </c>
      <c r="B265">
        <v>18290626</v>
      </c>
      <c r="C265">
        <v>16681486</v>
      </c>
      <c r="D265">
        <v>16019714</v>
      </c>
      <c r="E265">
        <v>15859200</v>
      </c>
      <c r="F265">
        <v>15060855</v>
      </c>
      <c r="G265">
        <v>14897142</v>
      </c>
      <c r="H265">
        <v>16244877</v>
      </c>
      <c r="I265">
        <v>16692909</v>
      </c>
      <c r="J265">
        <v>16179537</v>
      </c>
      <c r="K265">
        <v>15763019</v>
      </c>
      <c r="L265">
        <v>15175219</v>
      </c>
      <c r="M265">
        <v>16125202</v>
      </c>
      <c r="N265">
        <v>15807276</v>
      </c>
      <c r="O265">
        <v>15994417</v>
      </c>
      <c r="P265">
        <v>16761977</v>
      </c>
      <c r="Q265">
        <v>7</v>
      </c>
    </row>
    <row r="266" spans="1:17" hidden="1" x14ac:dyDescent="0.25">
      <c r="A266" t="s">
        <v>207</v>
      </c>
      <c r="B266">
        <v>2603767</v>
      </c>
      <c r="C266">
        <v>2309958</v>
      </c>
      <c r="D266">
        <v>2054006</v>
      </c>
      <c r="E266">
        <v>2134211</v>
      </c>
      <c r="F266">
        <v>2118147</v>
      </c>
      <c r="G266">
        <v>2123015</v>
      </c>
      <c r="H266">
        <v>2041087</v>
      </c>
      <c r="I266">
        <v>2104127</v>
      </c>
      <c r="J266">
        <v>1914292</v>
      </c>
      <c r="K266">
        <v>1907773</v>
      </c>
      <c r="L266">
        <v>1935608</v>
      </c>
      <c r="M266">
        <v>1859753</v>
      </c>
      <c r="N266">
        <v>1903740</v>
      </c>
      <c r="O266">
        <v>1782380</v>
      </c>
      <c r="P266">
        <v>1643777</v>
      </c>
      <c r="Q266">
        <v>7</v>
      </c>
    </row>
    <row r="267" spans="1:17" hidden="1" x14ac:dyDescent="0.25">
      <c r="A267" t="s">
        <v>208</v>
      </c>
      <c r="B267">
        <v>1167347</v>
      </c>
      <c r="C267">
        <v>1150552</v>
      </c>
      <c r="D267">
        <v>1010526</v>
      </c>
      <c r="E267">
        <v>1074471</v>
      </c>
      <c r="F267">
        <v>1041944</v>
      </c>
      <c r="G267">
        <v>1047990</v>
      </c>
      <c r="H267">
        <v>1177885</v>
      </c>
      <c r="I267">
        <v>1234747</v>
      </c>
      <c r="J267">
        <v>1222006</v>
      </c>
      <c r="K267">
        <v>1185168</v>
      </c>
      <c r="L267">
        <v>1019556</v>
      </c>
      <c r="M267">
        <v>855989</v>
      </c>
      <c r="N267">
        <v>834735</v>
      </c>
      <c r="O267">
        <v>816508</v>
      </c>
      <c r="P267">
        <v>756289</v>
      </c>
      <c r="Q267">
        <v>7</v>
      </c>
    </row>
    <row r="268" spans="1:17" hidden="1" x14ac:dyDescent="0.25">
      <c r="A268" t="s">
        <v>209</v>
      </c>
      <c r="B268">
        <v>6516775</v>
      </c>
      <c r="C268">
        <v>6225524</v>
      </c>
      <c r="D268">
        <v>5539720</v>
      </c>
      <c r="E268">
        <v>5600355</v>
      </c>
      <c r="F268">
        <v>5317207</v>
      </c>
      <c r="G268">
        <v>5553681</v>
      </c>
      <c r="H268">
        <v>6271100</v>
      </c>
      <c r="I268">
        <v>6052971</v>
      </c>
      <c r="J268">
        <v>5806028</v>
      </c>
      <c r="K268">
        <v>5714714</v>
      </c>
      <c r="L268">
        <v>5571984</v>
      </c>
      <c r="M268">
        <v>5671143</v>
      </c>
      <c r="N268">
        <v>5548669</v>
      </c>
      <c r="O268">
        <v>5451936</v>
      </c>
      <c r="P268">
        <v>5411654</v>
      </c>
      <c r="Q268">
        <v>7</v>
      </c>
    </row>
    <row r="269" spans="1:17" hidden="1" x14ac:dyDescent="0.25">
      <c r="A269" t="s">
        <v>224</v>
      </c>
      <c r="B269">
        <v>2719125</v>
      </c>
      <c r="C269">
        <v>2583956</v>
      </c>
      <c r="D269">
        <v>2570689</v>
      </c>
      <c r="E269">
        <v>2469280</v>
      </c>
      <c r="F269">
        <v>2484450</v>
      </c>
      <c r="G269">
        <v>2662047</v>
      </c>
      <c r="H269">
        <v>2693128</v>
      </c>
      <c r="I269">
        <v>2689938</v>
      </c>
      <c r="J269">
        <v>2644757</v>
      </c>
      <c r="K269">
        <v>2496656</v>
      </c>
      <c r="L269">
        <v>2407682</v>
      </c>
      <c r="M269">
        <v>2612675</v>
      </c>
      <c r="N269">
        <v>2540345</v>
      </c>
      <c r="O269">
        <v>2505864</v>
      </c>
      <c r="P269">
        <v>2468052</v>
      </c>
      <c r="Q269">
        <v>7</v>
      </c>
    </row>
    <row r="270" spans="1:17" hidden="1" x14ac:dyDescent="0.25">
      <c r="A270" t="s">
        <v>225</v>
      </c>
      <c r="B270">
        <v>3730806</v>
      </c>
      <c r="C270">
        <v>3671211</v>
      </c>
      <c r="D270">
        <v>3627130</v>
      </c>
      <c r="E270">
        <v>3573706</v>
      </c>
      <c r="F270">
        <v>3415730</v>
      </c>
      <c r="G270">
        <v>3430897</v>
      </c>
      <c r="H270">
        <v>3422071</v>
      </c>
      <c r="I270">
        <v>3551484</v>
      </c>
      <c r="J270">
        <v>3406999</v>
      </c>
      <c r="K270">
        <v>3165026</v>
      </c>
      <c r="L270">
        <v>3025708</v>
      </c>
      <c r="M270">
        <v>3145542</v>
      </c>
      <c r="N270">
        <v>3113655</v>
      </c>
      <c r="O270">
        <v>3023243</v>
      </c>
      <c r="P270">
        <v>2885627</v>
      </c>
      <c r="Q270">
        <v>7</v>
      </c>
    </row>
    <row r="271" spans="1:17" hidden="1" x14ac:dyDescent="0.25">
      <c r="A271" t="s">
        <v>234</v>
      </c>
      <c r="B271">
        <v>9081885</v>
      </c>
      <c r="C271">
        <v>9108020</v>
      </c>
      <c r="D271">
        <v>9399842</v>
      </c>
      <c r="E271">
        <v>5690398</v>
      </c>
      <c r="F271">
        <v>5997177</v>
      </c>
      <c r="G271">
        <v>8052835</v>
      </c>
      <c r="H271">
        <v>6233504</v>
      </c>
      <c r="I271">
        <v>7969247</v>
      </c>
      <c r="J271">
        <v>7398523</v>
      </c>
      <c r="K271">
        <v>8525488</v>
      </c>
      <c r="L271">
        <v>6078515</v>
      </c>
      <c r="M271">
        <v>6318000</v>
      </c>
      <c r="N271">
        <v>5760000</v>
      </c>
      <c r="O271">
        <v>7225390</v>
      </c>
      <c r="P271">
        <v>7288745</v>
      </c>
      <c r="Q271">
        <v>7</v>
      </c>
    </row>
    <row r="272" spans="1:17" hidden="1" x14ac:dyDescent="0.25">
      <c r="A272" t="s">
        <v>245</v>
      </c>
      <c r="B272">
        <v>5088806</v>
      </c>
      <c r="C272">
        <v>4970421</v>
      </c>
      <c r="D272">
        <v>5150225</v>
      </c>
      <c r="E272">
        <v>4299678</v>
      </c>
      <c r="F272">
        <v>4534776</v>
      </c>
      <c r="G272">
        <v>4887747</v>
      </c>
      <c r="H272">
        <v>4324166</v>
      </c>
      <c r="I272">
        <v>3810937</v>
      </c>
      <c r="J272">
        <v>5567522</v>
      </c>
      <c r="K272">
        <v>5443704</v>
      </c>
      <c r="L272">
        <v>3779630</v>
      </c>
      <c r="M272">
        <v>3746000</v>
      </c>
      <c r="N272">
        <v>4801000</v>
      </c>
      <c r="O272">
        <v>4137061</v>
      </c>
      <c r="P272">
        <v>3844303</v>
      </c>
      <c r="Q272">
        <v>7</v>
      </c>
    </row>
    <row r="273" spans="1:17" hidden="1" x14ac:dyDescent="0.25">
      <c r="A273" t="s">
        <v>258</v>
      </c>
      <c r="B273">
        <v>11748378</v>
      </c>
      <c r="C273">
        <v>12385621</v>
      </c>
      <c r="D273">
        <v>13161809</v>
      </c>
      <c r="E273">
        <v>9058663</v>
      </c>
      <c r="F273">
        <v>9308525</v>
      </c>
      <c r="G273">
        <v>12828446</v>
      </c>
      <c r="H273">
        <v>10430175</v>
      </c>
      <c r="I273">
        <v>11631927</v>
      </c>
      <c r="J273">
        <v>13221980</v>
      </c>
      <c r="K273">
        <v>13034185</v>
      </c>
      <c r="L273">
        <v>10526653</v>
      </c>
      <c r="M273">
        <v>11580000</v>
      </c>
      <c r="N273">
        <v>26459000</v>
      </c>
      <c r="O273">
        <v>22402939</v>
      </c>
      <c r="P273">
        <v>23954231</v>
      </c>
      <c r="Q273">
        <v>7</v>
      </c>
    </row>
    <row r="274" spans="1:17" hidden="1" x14ac:dyDescent="0.25">
      <c r="A274" t="s">
        <v>265</v>
      </c>
      <c r="B274">
        <v>8576578</v>
      </c>
      <c r="C274">
        <v>8619759</v>
      </c>
      <c r="D274">
        <v>9212882</v>
      </c>
      <c r="E274">
        <v>6421619</v>
      </c>
      <c r="F274">
        <v>7080105</v>
      </c>
      <c r="G274">
        <v>8148308</v>
      </c>
      <c r="H274">
        <v>7365299</v>
      </c>
      <c r="I274">
        <v>8642879</v>
      </c>
      <c r="J274">
        <v>9158410</v>
      </c>
      <c r="K274">
        <v>9635931</v>
      </c>
      <c r="L274">
        <v>6880876</v>
      </c>
      <c r="M274">
        <v>10017000</v>
      </c>
      <c r="N274">
        <v>8997000</v>
      </c>
      <c r="O274">
        <v>8028188</v>
      </c>
      <c r="P274">
        <v>7253034</v>
      </c>
      <c r="Q274">
        <v>7</v>
      </c>
    </row>
    <row r="275" spans="1:17" x14ac:dyDescent="0.25">
      <c r="A275" t="s">
        <v>284</v>
      </c>
      <c r="B275">
        <f>AVERAGE(B210:B274)</f>
        <v>4623909.8</v>
      </c>
      <c r="C275">
        <f t="shared" ref="C275:P275" si="5">AVERAGE(C210:C274)</f>
        <v>4503045.3692307696</v>
      </c>
      <c r="D275">
        <f t="shared" si="5"/>
        <v>4290143.2769230772</v>
      </c>
      <c r="E275">
        <f t="shared" si="5"/>
        <v>4093401.4153846153</v>
      </c>
      <c r="F275">
        <f t="shared" si="5"/>
        <v>3989865.3384615383</v>
      </c>
      <c r="G275">
        <f t="shared" si="5"/>
        <v>4020910.9384615384</v>
      </c>
      <c r="H275">
        <f t="shared" si="5"/>
        <v>3898086.2</v>
      </c>
      <c r="I275">
        <f t="shared" si="5"/>
        <v>3991635.6923076925</v>
      </c>
      <c r="J275">
        <f t="shared" si="5"/>
        <v>3887751.1076923078</v>
      </c>
      <c r="K275">
        <f t="shared" si="5"/>
        <v>3981360.9692307692</v>
      </c>
      <c r="L275">
        <f t="shared" si="5"/>
        <v>3577980.8307692306</v>
      </c>
      <c r="M275">
        <f t="shared" si="5"/>
        <v>3708728.9846153846</v>
      </c>
      <c r="N275">
        <f t="shared" si="5"/>
        <v>3869019.7538461536</v>
      </c>
      <c r="O275">
        <f t="shared" si="5"/>
        <v>3758760.7076923079</v>
      </c>
      <c r="P275">
        <f t="shared" si="5"/>
        <v>3792539.4461538461</v>
      </c>
      <c r="Q275">
        <v>7</v>
      </c>
    </row>
    <row r="281" spans="1:17" x14ac:dyDescent="0.25">
      <c r="A281" t="s">
        <v>283</v>
      </c>
      <c r="B281">
        <v>2014</v>
      </c>
      <c r="C281">
        <v>2013</v>
      </c>
      <c r="D281">
        <v>2012</v>
      </c>
      <c r="E281">
        <v>2011</v>
      </c>
      <c r="F281">
        <v>2010</v>
      </c>
      <c r="G281">
        <v>2009</v>
      </c>
      <c r="H281">
        <v>2008</v>
      </c>
      <c r="I281">
        <v>2007</v>
      </c>
      <c r="J281">
        <v>2006</v>
      </c>
      <c r="K281">
        <v>2005</v>
      </c>
      <c r="L281">
        <v>2004</v>
      </c>
      <c r="M281">
        <v>2003</v>
      </c>
      <c r="N281">
        <v>2002</v>
      </c>
      <c r="O281">
        <v>2001</v>
      </c>
      <c r="P281">
        <v>2000</v>
      </c>
      <c r="Q281" t="s">
        <v>0</v>
      </c>
    </row>
    <row r="282" spans="1:17" x14ac:dyDescent="0.25">
      <c r="A282" t="s">
        <v>284</v>
      </c>
      <c r="B282">
        <v>7100495.6212121211</v>
      </c>
      <c r="C282">
        <v>7085682.8939393936</v>
      </c>
      <c r="D282">
        <v>7068562.0606060605</v>
      </c>
      <c r="E282">
        <v>6363113.4393939395</v>
      </c>
      <c r="F282">
        <v>6161630.6060606064</v>
      </c>
      <c r="G282">
        <v>6208802.5303030303</v>
      </c>
      <c r="H282">
        <v>6474664.7272727275</v>
      </c>
      <c r="I282">
        <v>6454603.6212121211</v>
      </c>
      <c r="J282">
        <v>6593455.1969696973</v>
      </c>
      <c r="K282">
        <v>6315269.8030303027</v>
      </c>
      <c r="L282">
        <v>6059695.9696969697</v>
      </c>
      <c r="M282">
        <v>6185548.1818181816</v>
      </c>
      <c r="N282">
        <v>6081602.7424242422</v>
      </c>
      <c r="O282">
        <v>6312258.1060606064</v>
      </c>
      <c r="P282">
        <v>6447243.1060606064</v>
      </c>
      <c r="Q282">
        <v>1</v>
      </c>
    </row>
    <row r="283" spans="1:17" x14ac:dyDescent="0.25">
      <c r="A283" t="s">
        <v>284</v>
      </c>
      <c r="B283">
        <v>8393612.5081967209</v>
      </c>
      <c r="C283">
        <v>8129726.2950819675</v>
      </c>
      <c r="D283">
        <v>7958186.9016393442</v>
      </c>
      <c r="E283">
        <v>7641125.2950819675</v>
      </c>
      <c r="F283">
        <v>7298268.9836065574</v>
      </c>
      <c r="G283">
        <v>7179909.5081967209</v>
      </c>
      <c r="H283">
        <v>7433992.2950819675</v>
      </c>
      <c r="I283">
        <v>7427158.5409836061</v>
      </c>
      <c r="J283">
        <v>7374284.0983606558</v>
      </c>
      <c r="K283">
        <v>7308307.9508196721</v>
      </c>
      <c r="L283">
        <v>7132834.6885245899</v>
      </c>
      <c r="M283">
        <v>7041680.5081967209</v>
      </c>
      <c r="N283">
        <v>7051581.2950819675</v>
      </c>
      <c r="O283">
        <v>7114582.6557377046</v>
      </c>
      <c r="P283">
        <v>7246828.1639344264</v>
      </c>
      <c r="Q283">
        <v>2</v>
      </c>
    </row>
    <row r="284" spans="1:17" x14ac:dyDescent="0.25">
      <c r="A284" t="s">
        <v>284</v>
      </c>
      <c r="B284">
        <v>10438780.045454545</v>
      </c>
      <c r="C284">
        <v>10181780.681818182</v>
      </c>
      <c r="D284">
        <v>10013980.136363637</v>
      </c>
      <c r="E284">
        <v>9443276.75</v>
      </c>
      <c r="F284">
        <v>9216914.0227272734</v>
      </c>
      <c r="G284">
        <v>8641084.8636363633</v>
      </c>
      <c r="H284">
        <v>8695908.3181818184</v>
      </c>
      <c r="I284">
        <v>8799225.4772727266</v>
      </c>
      <c r="J284">
        <v>8805401.6818181816</v>
      </c>
      <c r="K284">
        <v>8745991.3636363633</v>
      </c>
      <c r="L284">
        <v>8508035.9772727266</v>
      </c>
      <c r="M284">
        <v>7995581.2954545459</v>
      </c>
      <c r="N284">
        <v>7977814.2727272725</v>
      </c>
      <c r="O284">
        <v>7908608.9772727275</v>
      </c>
      <c r="P284">
        <v>7909287.8409090908</v>
      </c>
      <c r="Q284">
        <v>3</v>
      </c>
    </row>
    <row r="285" spans="1:17" x14ac:dyDescent="0.25">
      <c r="A285" t="s">
        <v>284</v>
      </c>
      <c r="B285">
        <v>19156050.157894738</v>
      </c>
      <c r="C285">
        <v>18644502.47368421</v>
      </c>
      <c r="D285">
        <v>18023652.368421052</v>
      </c>
      <c r="E285">
        <v>17992849.368421052</v>
      </c>
      <c r="F285">
        <v>17260785.052631579</v>
      </c>
      <c r="G285">
        <v>15635112</v>
      </c>
      <c r="H285">
        <v>15936586.842105264</v>
      </c>
      <c r="I285">
        <v>15997894.052631579</v>
      </c>
      <c r="J285">
        <v>15747736.684210526</v>
      </c>
      <c r="K285">
        <v>15063268.789473685</v>
      </c>
      <c r="L285">
        <v>14546507.789473685</v>
      </c>
      <c r="M285">
        <v>14177063.315789474</v>
      </c>
      <c r="N285">
        <v>14235567.578947369</v>
      </c>
      <c r="O285">
        <v>14237569.631578946</v>
      </c>
      <c r="P285">
        <v>13935814.210526315</v>
      </c>
      <c r="Q285">
        <v>4</v>
      </c>
    </row>
    <row r="286" spans="1:17" x14ac:dyDescent="0.25">
      <c r="A286" t="s">
        <v>284</v>
      </c>
      <c r="B286">
        <v>43322815.230769232</v>
      </c>
      <c r="C286">
        <v>42827724.461538464</v>
      </c>
      <c r="D286">
        <v>42399636.615384616</v>
      </c>
      <c r="E286">
        <v>41623227.92307692</v>
      </c>
      <c r="F286">
        <v>40309075.615384616</v>
      </c>
      <c r="G286">
        <v>36481285.692307696</v>
      </c>
      <c r="H286">
        <v>37621592.07692308</v>
      </c>
      <c r="I286">
        <v>37885659.07692308</v>
      </c>
      <c r="J286">
        <v>37160187.153846152</v>
      </c>
      <c r="K286">
        <v>35571363.230769232</v>
      </c>
      <c r="L286">
        <v>34260713.615384616</v>
      </c>
      <c r="M286">
        <v>33325053.846153848</v>
      </c>
      <c r="N286">
        <v>33236903.307692308</v>
      </c>
      <c r="O286">
        <v>33044816.230769232</v>
      </c>
      <c r="P286">
        <v>32275814.923076924</v>
      </c>
      <c r="Q286">
        <v>6</v>
      </c>
    </row>
    <row r="287" spans="1:17" x14ac:dyDescent="0.25">
      <c r="A287" t="s">
        <v>284</v>
      </c>
      <c r="B287">
        <v>4623909.8</v>
      </c>
      <c r="C287">
        <v>4503045.3692307696</v>
      </c>
      <c r="D287">
        <v>4290143.2769230772</v>
      </c>
      <c r="E287">
        <v>4093401.4153846153</v>
      </c>
      <c r="F287">
        <v>3989865.3384615383</v>
      </c>
      <c r="G287">
        <v>4020910.9384615384</v>
      </c>
      <c r="H287">
        <v>3898086.2</v>
      </c>
      <c r="I287">
        <v>3991635.6923076925</v>
      </c>
      <c r="J287">
        <v>3887751.1076923078</v>
      </c>
      <c r="K287">
        <v>3981360.9692307692</v>
      </c>
      <c r="L287">
        <v>3577980.8307692306</v>
      </c>
      <c r="M287">
        <v>3708728.9846153846</v>
      </c>
      <c r="N287">
        <v>3869019.7538461536</v>
      </c>
      <c r="O287">
        <v>3758760.7076923079</v>
      </c>
      <c r="P287">
        <v>3792539.4461538461</v>
      </c>
      <c r="Q287">
        <v>7</v>
      </c>
    </row>
  </sheetData>
  <autoFilter ref="A1:Q275" xr:uid="{00000000-0009-0000-0000-000003000000}">
    <filterColumn colId="0">
      <filters>
        <filter val="GROUP"/>
      </filters>
    </filterColumn>
  </autoFilter>
  <sortState ref="A2:Q274">
    <sortCondition ref="Q1"/>
  </sortState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6"/>
  <sheetViews>
    <sheetView workbookViewId="0">
      <selection activeCell="A10" sqref="A10:P16"/>
    </sheetView>
  </sheetViews>
  <sheetFormatPr defaultRowHeight="13.8" x14ac:dyDescent="0.25"/>
  <sheetData>
    <row r="1" spans="1:18" x14ac:dyDescent="0.25"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  <c r="L1">
        <v>2004</v>
      </c>
      <c r="M1">
        <v>2003</v>
      </c>
      <c r="N1">
        <v>2002</v>
      </c>
      <c r="O1">
        <v>2001</v>
      </c>
      <c r="P1">
        <v>2000</v>
      </c>
      <c r="Q1" t="s">
        <v>0</v>
      </c>
    </row>
    <row r="2" spans="1:18" x14ac:dyDescent="0.25">
      <c r="A2" s="2" t="s">
        <v>269</v>
      </c>
      <c r="B2" s="2">
        <v>11360.415384615384</v>
      </c>
      <c r="C2" s="2">
        <v>11050.815384615385</v>
      </c>
      <c r="D2" s="2">
        <v>10904.861538461539</v>
      </c>
      <c r="E2" s="2">
        <v>10716.461538461539</v>
      </c>
      <c r="F2" s="2">
        <v>10592.276923076923</v>
      </c>
      <c r="G2" s="2">
        <v>10213.092307692308</v>
      </c>
      <c r="H2" s="2">
        <v>10790.676923076922</v>
      </c>
      <c r="I2" s="2">
        <v>10560.630769230769</v>
      </c>
      <c r="J2" s="2">
        <v>10057.446153846155</v>
      </c>
      <c r="K2" s="2">
        <v>9506.461538461539</v>
      </c>
      <c r="L2" s="2">
        <v>9164</v>
      </c>
      <c r="M2" s="2">
        <v>8721.8615384615387</v>
      </c>
      <c r="N2" s="2">
        <v>8463.8461538461543</v>
      </c>
      <c r="O2" s="2">
        <v>8084.4769230769234</v>
      </c>
      <c r="P2" s="2">
        <v>7731.8153846153846</v>
      </c>
      <c r="Q2" s="2">
        <v>7</v>
      </c>
    </row>
    <row r="3" spans="1:18" x14ac:dyDescent="0.25">
      <c r="A3" s="2" t="s">
        <v>269</v>
      </c>
      <c r="B3" s="2">
        <v>27284.81818181818</v>
      </c>
      <c r="C3" s="2">
        <v>26516.848484848484</v>
      </c>
      <c r="D3" s="2">
        <v>26264.28787878788</v>
      </c>
      <c r="E3" s="2">
        <v>25421.469696969696</v>
      </c>
      <c r="F3" s="2">
        <v>24565.60606060606</v>
      </c>
      <c r="G3" s="2">
        <v>23599.090909090908</v>
      </c>
      <c r="H3" s="2">
        <v>25172.348484848484</v>
      </c>
      <c r="I3" s="2">
        <v>24711.409090909092</v>
      </c>
      <c r="J3" s="2">
        <v>23047.363636363636</v>
      </c>
      <c r="K3" s="2">
        <v>21430.742424242424</v>
      </c>
      <c r="L3" s="2">
        <v>20498.5</v>
      </c>
      <c r="M3" s="2">
        <v>19183.590909090908</v>
      </c>
      <c r="N3" s="2">
        <v>18566.863636363636</v>
      </c>
      <c r="O3" s="2">
        <v>17786.378787878788</v>
      </c>
      <c r="P3" s="2">
        <v>16950.803030303032</v>
      </c>
      <c r="Q3" s="2">
        <v>1</v>
      </c>
    </row>
    <row r="4" spans="1:18" x14ac:dyDescent="0.25">
      <c r="A4" s="2" t="s">
        <v>269</v>
      </c>
      <c r="B4" s="2">
        <v>41711.2131147541</v>
      </c>
      <c r="C4" s="2">
        <v>40519.672131147541</v>
      </c>
      <c r="D4" s="2">
        <v>40143.573770491806</v>
      </c>
      <c r="E4" s="2">
        <v>39346.983606557376</v>
      </c>
      <c r="F4" s="2">
        <v>37966.327868852459</v>
      </c>
      <c r="G4" s="2">
        <v>36322.491803278688</v>
      </c>
      <c r="H4" s="2">
        <v>38522.573770491806</v>
      </c>
      <c r="I4" s="2">
        <v>38606.147540983606</v>
      </c>
      <c r="J4" s="2">
        <v>36402.836065573771</v>
      </c>
      <c r="K4" s="2">
        <v>34458.131147540982</v>
      </c>
      <c r="L4" s="2">
        <v>33181.836065573771</v>
      </c>
      <c r="M4" s="2">
        <v>31532.737704918032</v>
      </c>
      <c r="N4" s="2">
        <v>30929.065573770491</v>
      </c>
      <c r="O4" s="2">
        <v>29770.278688524591</v>
      </c>
      <c r="P4" s="2">
        <v>28791.377049180326</v>
      </c>
      <c r="Q4" s="2">
        <v>2</v>
      </c>
    </row>
    <row r="5" spans="1:18" x14ac:dyDescent="0.25">
      <c r="A5" s="2" t="s">
        <v>269</v>
      </c>
      <c r="B5" s="2">
        <v>68600</v>
      </c>
      <c r="C5" s="2">
        <v>66487.568181818177</v>
      </c>
      <c r="D5" s="2">
        <v>65654.181818181823</v>
      </c>
      <c r="E5" s="2">
        <v>64104</v>
      </c>
      <c r="F5" s="2">
        <v>62288.295454545456</v>
      </c>
      <c r="G5" s="2">
        <v>59660.659090909088</v>
      </c>
      <c r="H5" s="2">
        <v>62832.704545454544</v>
      </c>
      <c r="I5" s="2">
        <v>62567.477272727272</v>
      </c>
      <c r="J5" s="2">
        <v>59640.977272727272</v>
      </c>
      <c r="K5" s="2">
        <v>56570.61363636364</v>
      </c>
      <c r="L5" s="2">
        <v>53997.818181818184</v>
      </c>
      <c r="M5" s="2">
        <v>51222.86363636364</v>
      </c>
      <c r="N5" s="2">
        <v>50491.204545454544</v>
      </c>
      <c r="O5" s="2">
        <v>48623.045454545456</v>
      </c>
      <c r="P5" s="2">
        <v>46674.272727272728</v>
      </c>
      <c r="Q5" s="2">
        <v>3</v>
      </c>
    </row>
    <row r="6" spans="1:18" x14ac:dyDescent="0.25">
      <c r="A6" s="2" t="s">
        <v>269</v>
      </c>
      <c r="B6" s="2">
        <v>111352.26315789473</v>
      </c>
      <c r="C6" s="2">
        <v>108363.10526315789</v>
      </c>
      <c r="D6" s="2">
        <v>107835.84210526316</v>
      </c>
      <c r="E6" s="2">
        <v>106389.15789473684</v>
      </c>
      <c r="F6" s="2">
        <v>103903.21052631579</v>
      </c>
      <c r="G6" s="2">
        <v>99911.31578947368</v>
      </c>
      <c r="H6" s="2">
        <v>105320.15789473684</v>
      </c>
      <c r="I6" s="2">
        <v>105161.42105263157</v>
      </c>
      <c r="J6" s="2">
        <v>99092.105263157893</v>
      </c>
      <c r="K6" s="2">
        <v>93737</v>
      </c>
      <c r="L6" s="2">
        <v>89652.631578947374</v>
      </c>
      <c r="M6" s="2">
        <v>85849.263157894733</v>
      </c>
      <c r="N6" s="2">
        <v>84975.052631578947</v>
      </c>
      <c r="O6" s="2">
        <v>82129.473684210519</v>
      </c>
      <c r="P6" s="2">
        <v>78756.631578947374</v>
      </c>
      <c r="Q6" s="2">
        <v>4</v>
      </c>
    </row>
    <row r="7" spans="1:18" x14ac:dyDescent="0.25">
      <c r="A7" s="2" t="s">
        <v>269</v>
      </c>
      <c r="B7" s="2">
        <v>246147.46153846153</v>
      </c>
      <c r="C7" s="2">
        <v>238683.76923076922</v>
      </c>
      <c r="D7" s="2">
        <v>236635.61538461538</v>
      </c>
      <c r="E7" s="2">
        <v>233334.23076923078</v>
      </c>
      <c r="F7" s="2">
        <v>226570.07692307694</v>
      </c>
      <c r="G7" s="2">
        <v>216654.15384615384</v>
      </c>
      <c r="H7" s="2">
        <v>229986.07692307694</v>
      </c>
      <c r="I7" s="2">
        <v>227912.15384615384</v>
      </c>
      <c r="J7" s="2">
        <v>214042.15384615384</v>
      </c>
      <c r="K7" s="2">
        <v>202987.92307692306</v>
      </c>
      <c r="L7" s="2">
        <v>193536.23076923078</v>
      </c>
      <c r="M7" s="2">
        <v>185849.61538461538</v>
      </c>
      <c r="N7" s="2">
        <v>183605</v>
      </c>
      <c r="O7" s="2">
        <v>178621.92307692306</v>
      </c>
      <c r="P7" s="2">
        <v>170552.38461538462</v>
      </c>
      <c r="Q7" s="2">
        <v>6</v>
      </c>
    </row>
    <row r="10" spans="1:18" x14ac:dyDescent="0.25">
      <c r="A10" t="s">
        <v>299</v>
      </c>
      <c r="B10">
        <v>2014</v>
      </c>
      <c r="C10">
        <v>2013</v>
      </c>
      <c r="D10">
        <v>2012</v>
      </c>
      <c r="E10">
        <v>2011</v>
      </c>
      <c r="F10">
        <v>2010</v>
      </c>
      <c r="G10">
        <v>2009</v>
      </c>
      <c r="H10">
        <v>2008</v>
      </c>
      <c r="I10">
        <v>2007</v>
      </c>
      <c r="J10">
        <v>2006</v>
      </c>
      <c r="K10">
        <v>2005</v>
      </c>
      <c r="L10">
        <v>2004</v>
      </c>
      <c r="M10">
        <v>2003</v>
      </c>
      <c r="N10">
        <v>2002</v>
      </c>
      <c r="O10">
        <v>2001</v>
      </c>
      <c r="P10">
        <v>2000</v>
      </c>
      <c r="Q10" t="s">
        <v>0</v>
      </c>
    </row>
    <row r="11" spans="1:18" x14ac:dyDescent="0.25">
      <c r="A11" t="s">
        <v>297</v>
      </c>
      <c r="B11">
        <v>25.349230769230768</v>
      </c>
      <c r="C11">
        <v>24.192307692307704</v>
      </c>
      <c r="D11">
        <v>23.189230769230768</v>
      </c>
      <c r="E11">
        <v>22.526153846153839</v>
      </c>
      <c r="F11">
        <v>21.829230769230772</v>
      </c>
      <c r="G11">
        <v>21.446153846153845</v>
      </c>
      <c r="H11">
        <v>20.418461538461528</v>
      </c>
      <c r="I11">
        <v>19.938461538461539</v>
      </c>
      <c r="J11">
        <v>19.527692307692305</v>
      </c>
      <c r="K11">
        <v>18.972307692307698</v>
      </c>
      <c r="L11">
        <v>18.630769230769239</v>
      </c>
      <c r="M11">
        <v>17.55846153846154</v>
      </c>
      <c r="N11">
        <v>16.875384615384615</v>
      </c>
      <c r="O11">
        <v>16.444615384615386</v>
      </c>
      <c r="P11">
        <v>16.003076923076918</v>
      </c>
      <c r="Q11">
        <v>7</v>
      </c>
      <c r="R11">
        <v>1</v>
      </c>
    </row>
    <row r="12" spans="1:18" x14ac:dyDescent="0.25">
      <c r="A12" t="s">
        <v>297</v>
      </c>
      <c r="B12">
        <v>27.293939393939393</v>
      </c>
      <c r="C12">
        <v>26.534848484848489</v>
      </c>
      <c r="D12">
        <v>25.760606060606058</v>
      </c>
      <c r="E12">
        <v>24.868181818181817</v>
      </c>
      <c r="F12">
        <v>24.030303030303031</v>
      </c>
      <c r="G12">
        <v>23.172727272727268</v>
      </c>
      <c r="H12">
        <v>22.327272727272714</v>
      </c>
      <c r="I12">
        <v>21.533333333333331</v>
      </c>
      <c r="J12">
        <v>20.892424242424244</v>
      </c>
      <c r="K12">
        <v>20.359090909090906</v>
      </c>
      <c r="L12">
        <v>19.831818181818168</v>
      </c>
      <c r="M12">
        <v>19.048484848484854</v>
      </c>
      <c r="N12">
        <v>18.710606060606054</v>
      </c>
      <c r="O12">
        <v>18.262121212121212</v>
      </c>
      <c r="P12">
        <v>17.827272727272724</v>
      </c>
      <c r="Q12">
        <v>1</v>
      </c>
      <c r="R12">
        <v>2</v>
      </c>
    </row>
    <row r="13" spans="1:18" x14ac:dyDescent="0.25">
      <c r="A13" t="s">
        <v>297</v>
      </c>
      <c r="B13">
        <v>28.995081967213114</v>
      </c>
      <c r="C13">
        <v>28.439344262295077</v>
      </c>
      <c r="D13">
        <v>27.567213114754093</v>
      </c>
      <c r="E13">
        <v>26.629508196721318</v>
      </c>
      <c r="F13">
        <v>26.177049180327867</v>
      </c>
      <c r="G13">
        <v>25.403278688524594</v>
      </c>
      <c r="H13">
        <v>24.581967213114769</v>
      </c>
      <c r="I13">
        <v>23.963934426229507</v>
      </c>
      <c r="J13">
        <v>23.38360655737705</v>
      </c>
      <c r="K13">
        <v>23.036065573770493</v>
      </c>
      <c r="L13">
        <v>22.560655737704913</v>
      </c>
      <c r="M13">
        <v>21.065573770491806</v>
      </c>
      <c r="N13">
        <v>20.9016393442623</v>
      </c>
      <c r="O13">
        <v>20.368852459016388</v>
      </c>
      <c r="P13">
        <v>20.388524590163932</v>
      </c>
      <c r="Q13">
        <v>2</v>
      </c>
      <c r="R13">
        <v>3</v>
      </c>
    </row>
    <row r="14" spans="1:18" x14ac:dyDescent="0.25">
      <c r="A14" t="s">
        <v>297</v>
      </c>
      <c r="B14">
        <v>34.668181818181822</v>
      </c>
      <c r="C14">
        <v>33.588636363636354</v>
      </c>
      <c r="D14">
        <v>32.765909090909084</v>
      </c>
      <c r="E14">
        <v>31.711363636363636</v>
      </c>
      <c r="F14">
        <v>30.461363636363636</v>
      </c>
      <c r="G14">
        <v>29.518181818181812</v>
      </c>
      <c r="H14">
        <v>28.49545454545455</v>
      </c>
      <c r="I14">
        <v>27.972727272727283</v>
      </c>
      <c r="J14">
        <v>27.38636363636364</v>
      </c>
      <c r="K14">
        <v>26.849999999999998</v>
      </c>
      <c r="L14">
        <v>26.481818181818177</v>
      </c>
      <c r="M14">
        <v>25.347727272727276</v>
      </c>
      <c r="N14">
        <v>24.53863636363636</v>
      </c>
      <c r="O14">
        <v>24.193181818181813</v>
      </c>
      <c r="P14">
        <v>23.999999999999996</v>
      </c>
      <c r="Q14">
        <v>3</v>
      </c>
      <c r="R14">
        <v>4</v>
      </c>
    </row>
    <row r="15" spans="1:18" x14ac:dyDescent="0.25">
      <c r="A15" t="s">
        <v>297</v>
      </c>
      <c r="B15">
        <v>32.152631578947364</v>
      </c>
      <c r="C15">
        <v>31.284210526315782</v>
      </c>
      <c r="D15">
        <v>30.389473684210525</v>
      </c>
      <c r="E15">
        <v>29.536842105263155</v>
      </c>
      <c r="F15">
        <v>28.657894736842106</v>
      </c>
      <c r="G15">
        <v>28.089473684210521</v>
      </c>
      <c r="H15">
        <v>26.852631578947364</v>
      </c>
      <c r="I15">
        <v>26.105263157894733</v>
      </c>
      <c r="J15">
        <v>25.526315789473681</v>
      </c>
      <c r="K15">
        <v>24.973684210526315</v>
      </c>
      <c r="L15">
        <v>24.389473684210525</v>
      </c>
      <c r="M15">
        <v>23.321052631578947</v>
      </c>
      <c r="N15">
        <v>21.805263157894736</v>
      </c>
      <c r="O15">
        <v>21.315789473684209</v>
      </c>
      <c r="P15">
        <v>21.389473684210525</v>
      </c>
      <c r="Q15">
        <v>4</v>
      </c>
      <c r="R15">
        <v>5</v>
      </c>
    </row>
    <row r="16" spans="1:18" x14ac:dyDescent="0.25">
      <c r="A16" t="s">
        <v>297</v>
      </c>
      <c r="B16">
        <v>32.42307692307692</v>
      </c>
      <c r="C16">
        <v>31.653846153846153</v>
      </c>
      <c r="D16">
        <v>30.692307692307693</v>
      </c>
      <c r="E16">
        <v>29.738461538461539</v>
      </c>
      <c r="F16">
        <v>28.661538461538463</v>
      </c>
      <c r="G16">
        <v>27.900000000000002</v>
      </c>
      <c r="H16">
        <v>27.230769230769226</v>
      </c>
      <c r="I16">
        <v>26.446153846153848</v>
      </c>
      <c r="J16">
        <v>25.738461538461536</v>
      </c>
      <c r="K16">
        <v>25.323076923076922</v>
      </c>
      <c r="L16">
        <v>24.376923076923074</v>
      </c>
      <c r="M16">
        <v>23.446153846153852</v>
      </c>
      <c r="N16">
        <v>23.4</v>
      </c>
      <c r="O16">
        <v>22.984615384615378</v>
      </c>
      <c r="P16">
        <v>22.561538461538461</v>
      </c>
      <c r="Q16">
        <v>6</v>
      </c>
      <c r="R16">
        <v>6</v>
      </c>
    </row>
  </sheetData>
  <sortState ref="A2:Q7">
    <sortCondition ref="B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KMEANS</vt:lpstr>
      <vt:lpstr>KSS</vt:lpstr>
      <vt:lpstr>GDP</vt:lpstr>
      <vt:lpstr>POP</vt:lpstr>
      <vt:lpstr>HRST</vt:lpstr>
      <vt:lpstr>EDAT</vt:lpstr>
      <vt:lpstr>Occ</vt:lpstr>
      <vt:lpstr>G_7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visconti</dc:creator>
  <cp:lastModifiedBy>visconti</cp:lastModifiedBy>
  <cp:lastPrinted>2018-06-10T15:23:30Z</cp:lastPrinted>
  <dcterms:created xsi:type="dcterms:W3CDTF">2018-06-10T04:14:38Z</dcterms:created>
  <dcterms:modified xsi:type="dcterms:W3CDTF">2018-06-10T15:38:28Z</dcterms:modified>
</cp:coreProperties>
</file>