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hayllaconde/Documents/GitHub/APSMARLY/"/>
    </mc:Choice>
  </mc:AlternateContent>
  <xr:revisionPtr revIDLastSave="0" documentId="13_ncr:1_{F4475872-7267-BC4F-A7D8-E9E8CF5BCF9E}" xr6:coauthVersionLast="32" xr6:coauthVersionMax="32" xr10:uidLastSave="{00000000-0000-0000-0000-000000000000}"/>
  <bookViews>
    <workbookView xWindow="860" yWindow="460" windowWidth="27940" windowHeight="17540" tabRatio="500" activeTab="4" xr2:uid="{00000000-000D-0000-FFFF-FFFF00000000}"/>
  </bookViews>
  <sheets>
    <sheet name="Pro-labore" sheetId="1" r:id="rId1"/>
    <sheet name="Plano de venda da Empresa" sheetId="2" r:id="rId2"/>
    <sheet name="Sede" sheetId="3" r:id="rId3"/>
    <sheet name="Terceiros" sheetId="4" r:id="rId4"/>
    <sheet name="Informática" sheetId="12" r:id="rId5"/>
    <sheet name="Matériais Conforto" sheetId="7" r:id="rId6"/>
    <sheet name="Matérias Expediente" sheetId="6" r:id="rId7"/>
    <sheet name="Consolidação" sheetId="8" r:id="rId8"/>
    <sheet name="Receita  2018" sheetId="9" r:id="rId9"/>
    <sheet name="Receita 2019" sheetId="10" r:id="rId10"/>
    <sheet name="Receita 2020" sheetId="11" r:id="rId1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" i="9" l="1"/>
  <c r="P23" i="9"/>
  <c r="P21" i="9"/>
  <c r="P20" i="9"/>
  <c r="P19" i="9"/>
  <c r="P18" i="9"/>
  <c r="P17" i="9"/>
  <c r="P24" i="11"/>
  <c r="P23" i="11"/>
  <c r="P22" i="11"/>
  <c r="P21" i="11"/>
  <c r="P20" i="11"/>
  <c r="P19" i="11"/>
  <c r="P18" i="11"/>
  <c r="P17" i="11"/>
  <c r="P24" i="10"/>
  <c r="P23" i="10"/>
  <c r="P22" i="10"/>
  <c r="P21" i="10"/>
  <c r="P20" i="10"/>
  <c r="P19" i="10"/>
  <c r="P18" i="10"/>
  <c r="P17" i="10"/>
  <c r="P4" i="11"/>
  <c r="P5" i="11"/>
  <c r="P6" i="11"/>
  <c r="P7" i="11"/>
  <c r="P8" i="11"/>
  <c r="P9" i="11"/>
  <c r="P10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P4" i="10"/>
  <c r="P5" i="10"/>
  <c r="P6" i="10"/>
  <c r="P7" i="10"/>
  <c r="P8" i="10"/>
  <c r="P9" i="10"/>
  <c r="P10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P4" i="9"/>
  <c r="P5" i="9"/>
  <c r="P6" i="9"/>
  <c r="P7" i="9"/>
  <c r="P8" i="9"/>
  <c r="P9" i="9"/>
  <c r="P10" i="9"/>
  <c r="P11" i="9"/>
  <c r="O11" i="9"/>
  <c r="N11" i="9"/>
  <c r="M11" i="9"/>
  <c r="L11" i="9"/>
  <c r="K11" i="9"/>
  <c r="J11" i="9"/>
  <c r="I11" i="9"/>
  <c r="H11" i="9"/>
  <c r="G11" i="9"/>
  <c r="F11" i="9"/>
  <c r="E11" i="9"/>
  <c r="O11" i="8"/>
  <c r="N11" i="8"/>
  <c r="M11" i="8"/>
  <c r="L11" i="8"/>
  <c r="K11" i="8"/>
  <c r="J11" i="8"/>
  <c r="I11" i="8"/>
  <c r="H11" i="8"/>
  <c r="G11" i="8"/>
  <c r="F11" i="8"/>
  <c r="E11" i="8"/>
  <c r="P11" i="8"/>
  <c r="P10" i="8"/>
  <c r="P9" i="8"/>
  <c r="P8" i="8"/>
  <c r="P7" i="8"/>
  <c r="P6" i="8"/>
  <c r="P5" i="8"/>
  <c r="P4" i="8"/>
  <c r="D9" i="4"/>
  <c r="H8" i="3"/>
  <c r="I8" i="3"/>
  <c r="K8" i="3"/>
  <c r="J8" i="3"/>
  <c r="G8" i="3"/>
  <c r="F8" i="3"/>
  <c r="I5" i="1"/>
  <c r="S5" i="1"/>
  <c r="I6" i="1"/>
  <c r="S6" i="1"/>
  <c r="I7" i="1"/>
  <c r="S7" i="1"/>
  <c r="I8" i="1"/>
  <c r="S8" i="1"/>
  <c r="I9" i="1"/>
  <c r="S9" i="1"/>
  <c r="I10" i="1"/>
  <c r="S10" i="1"/>
  <c r="I11" i="1"/>
  <c r="S11" i="1"/>
  <c r="I12" i="1"/>
  <c r="S12" i="1"/>
  <c r="I13" i="1"/>
  <c r="S13" i="1"/>
  <c r="I14" i="1"/>
  <c r="S14" i="1"/>
  <c r="I15" i="1"/>
  <c r="S15" i="1"/>
  <c r="I16" i="1"/>
  <c r="S16" i="1"/>
  <c r="I17" i="1"/>
  <c r="S17" i="1"/>
  <c r="S18" i="1"/>
  <c r="P24" i="2"/>
  <c r="P10" i="2"/>
  <c r="C8" i="3"/>
  <c r="D8" i="3"/>
  <c r="E8" i="3"/>
  <c r="J18" i="1"/>
  <c r="L18" i="1"/>
  <c r="N18" i="1"/>
  <c r="P18" i="1"/>
  <c r="R18" i="1"/>
  <c r="I18" i="1"/>
  <c r="H18" i="1"/>
  <c r="G18" i="1"/>
  <c r="E18" i="1"/>
  <c r="D18" i="1"/>
  <c r="I20" i="2"/>
  <c r="H18" i="2"/>
  <c r="D11" i="11"/>
  <c r="D11" i="9"/>
  <c r="D11" i="8"/>
  <c r="D11" i="10"/>
</calcChain>
</file>

<file path=xl/sharedStrings.xml><?xml version="1.0" encoding="utf-8"?>
<sst xmlns="http://schemas.openxmlformats.org/spreadsheetml/2006/main" count="353" uniqueCount="135">
  <si>
    <t>Cargo/ Função</t>
  </si>
  <si>
    <t>Sócio Diretor Financeiro</t>
  </si>
  <si>
    <t>Sócio Diretor Desenvolvimento</t>
  </si>
  <si>
    <t>Sócio Diretor de Arte</t>
  </si>
  <si>
    <t>Total / mês</t>
  </si>
  <si>
    <t>Pro-Labore</t>
  </si>
  <si>
    <t>Salário Nominal</t>
  </si>
  <si>
    <t>Encargos</t>
  </si>
  <si>
    <t>Tributos</t>
  </si>
  <si>
    <t>Total</t>
  </si>
  <si>
    <t>Plano de Saúde</t>
  </si>
  <si>
    <t>Alimentação</t>
  </si>
  <si>
    <t>Alelo Refeição</t>
  </si>
  <si>
    <t>Transporte</t>
  </si>
  <si>
    <t>VT</t>
  </si>
  <si>
    <t>Seg. Grupo</t>
  </si>
  <si>
    <t>Bolsa</t>
  </si>
  <si>
    <t>Top Brasil Corretora de Seguros</t>
  </si>
  <si>
    <t>Amil</t>
  </si>
  <si>
    <t>*INSS:11%</t>
  </si>
  <si>
    <t>*Encargos: - 73%</t>
  </si>
  <si>
    <t>*1+1/2 tanques de gasolina por semana</t>
  </si>
  <si>
    <t>*R$ 50,00 por dia</t>
  </si>
  <si>
    <t>Sócios &amp; Funcioários</t>
  </si>
  <si>
    <t>Aluguel do Escritório</t>
  </si>
  <si>
    <t>Locação</t>
  </si>
  <si>
    <t>Endereço</t>
  </si>
  <si>
    <t>IPTU</t>
  </si>
  <si>
    <t>Condominío</t>
  </si>
  <si>
    <t>Total/ mês</t>
  </si>
  <si>
    <t>TOTAL DE CUSTOS</t>
  </si>
  <si>
    <t>Legenda</t>
  </si>
  <si>
    <t>Profissionais</t>
  </si>
  <si>
    <t>Valor</t>
  </si>
  <si>
    <t>Custo</t>
  </si>
  <si>
    <t>50h</t>
  </si>
  <si>
    <t>Secretária Executiva Bilingue</t>
  </si>
  <si>
    <t>Secretária Geral</t>
  </si>
  <si>
    <t>Gerente Design Digital</t>
  </si>
  <si>
    <t>Gerente Analista de desenvolvimento</t>
  </si>
  <si>
    <t>Gerente Financeiro</t>
  </si>
  <si>
    <t>Estágiario de Desenvolvimento Back-end</t>
  </si>
  <si>
    <t>Estágiario de Desenvolvimento Front-end</t>
  </si>
  <si>
    <t>Estágiario de Design Digital</t>
  </si>
  <si>
    <t>Encarregada(o) da Limpeza</t>
  </si>
  <si>
    <t>Estágiario de Secretariado</t>
  </si>
  <si>
    <t>Estágiario de ADM</t>
  </si>
  <si>
    <t>Horas Semanais</t>
  </si>
  <si>
    <t>44h</t>
  </si>
  <si>
    <t>32h</t>
  </si>
  <si>
    <t>220h</t>
  </si>
  <si>
    <t>160h</t>
  </si>
  <si>
    <t>Horas mensais</t>
  </si>
  <si>
    <t>Valor Semanais</t>
  </si>
  <si>
    <t>Valor Mensal</t>
  </si>
  <si>
    <t>250h</t>
  </si>
  <si>
    <t>H/H/m</t>
  </si>
  <si>
    <t>Avenida Paulista
Bela Vista, Sao Paulo - SP  CEP: 00000-001.</t>
  </si>
  <si>
    <t>Plano - 1 Desenvolvimento de Marca</t>
  </si>
  <si>
    <t>24h</t>
  </si>
  <si>
    <t>Valor Semanal</t>
  </si>
  <si>
    <t>Demais encargos</t>
  </si>
  <si>
    <t>Plano - 2 Desenvolvimento de plataforma básica</t>
  </si>
  <si>
    <t>Demais planos da empresa devem ser avaliados. Os clientes deverão fazer orçamento para os demais serviços a serem prestados pela HL LTDA.</t>
  </si>
  <si>
    <t>Custo dos profissionais</t>
  </si>
  <si>
    <t>Terceiros</t>
  </si>
  <si>
    <t>Funções</t>
  </si>
  <si>
    <t>Gasto Mensal</t>
  </si>
  <si>
    <t>Contador</t>
  </si>
  <si>
    <t>Assessoria Press Work</t>
  </si>
  <si>
    <t>Motoboy</t>
  </si>
  <si>
    <t>Gráfica</t>
  </si>
  <si>
    <t>Água</t>
  </si>
  <si>
    <t>Luz</t>
  </si>
  <si>
    <t xml:space="preserve">Legenda	</t>
  </si>
  <si>
    <t>Manutenção</t>
  </si>
  <si>
    <t>Telefone</t>
  </si>
  <si>
    <t xml:space="preserve"> Internet</t>
  </si>
  <si>
    <t>Internet e telefone (empresa): Vivo Telefone Ilimitado Fixo Móvel Local Internet 300 MB</t>
  </si>
  <si>
    <t>Advogado</t>
  </si>
  <si>
    <t>Consolidação</t>
  </si>
  <si>
    <t>Contas</t>
  </si>
  <si>
    <t>Folha de pagamento</t>
  </si>
  <si>
    <t>Sede</t>
  </si>
  <si>
    <t>Móveis</t>
  </si>
  <si>
    <t>Informática</t>
  </si>
  <si>
    <t>Matériais de Expediente</t>
  </si>
  <si>
    <t>Total Geral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</si>
  <si>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</si>
  <si>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</si>
  <si>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</si>
  <si>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</si>
  <si>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</si>
  <si>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</si>
  <si>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</si>
  <si>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</si>
  <si>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</si>
  <si>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</si>
  <si>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</si>
  <si>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</si>
  <si>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</si>
  <si>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Matériais de Conforto</t>
  </si>
  <si>
    <t>Entrada de Clientes</t>
  </si>
  <si>
    <t>Receita 2018</t>
  </si>
  <si>
    <t xml:space="preserve">Contas </t>
  </si>
  <si>
    <t>Receita Bruta</t>
  </si>
  <si>
    <t>Dispesas Operacionais</t>
  </si>
  <si>
    <t>Tributação de 11,40%</t>
  </si>
  <si>
    <t>Receita Liquída</t>
  </si>
  <si>
    <t>Investimento</t>
  </si>
  <si>
    <t>Capital Social</t>
  </si>
  <si>
    <t>Caixa Inicial</t>
  </si>
  <si>
    <t>Acumulado</t>
  </si>
  <si>
    <t>Receita 2019</t>
  </si>
  <si>
    <t>Receita 2020</t>
  </si>
  <si>
    <t>Consolidação (inflação de 4,25%)</t>
  </si>
  <si>
    <t>-</t>
  </si>
  <si>
    <t>Material</t>
  </si>
  <si>
    <t>Quantidade</t>
  </si>
  <si>
    <t>Unidade de medida</t>
  </si>
  <si>
    <t>Valor unitário</t>
  </si>
  <si>
    <t>Valor total</t>
  </si>
  <si>
    <t>Valor mensal</t>
  </si>
  <si>
    <t>Materiais de Expediente</t>
  </si>
  <si>
    <t>Rateio entre Funcionários</t>
  </si>
  <si>
    <t>Cargos</t>
  </si>
  <si>
    <t>Div - 24 Mesas</t>
  </si>
  <si>
    <t>Hora/Homem</t>
  </si>
  <si>
    <t>Materiais de Conforto</t>
  </si>
  <si>
    <t>Kit Sócio Diretor</t>
  </si>
  <si>
    <t>Kit Gerente</t>
  </si>
  <si>
    <t>Kit Estágiario - 1</t>
  </si>
  <si>
    <t>Kit Estágiario - 2</t>
  </si>
  <si>
    <t>Kit Reunião</t>
  </si>
  <si>
    <t>Kit Funcionário (básico)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</si>
</sst>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_);[Red]\(&quot;R$&quot;#,##0.00\)"/>
    <numFmt numFmtId="44" formatCode="_(&quot;R$&quot;* #,##0.00_);_(&quot;R$&quot;* \(#,##0.00\);_(&quot;R$&quot;* &quot;-&quot;??_);_(@_)"/>
    <numFmt numFmtId="166" formatCode="&quot;R$&quot;#,##0.00"/>
  </numFmts>
  <fonts count="2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Times New Roman"/>
      <family val="1"/>
    </font>
    <font>
      <sz val="16"/>
      <color rgb="FF006100"/>
      <name val="Calibri"/>
      <family val="2"/>
      <scheme val="minor"/>
    </font>
    <font>
      <sz val="12"/>
      <color rgb="FF00B05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Corpo)_x0000_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66"/>
      <name val="Calibri"/>
      <family val="2"/>
      <scheme val="minor"/>
    </font>
    <font>
      <sz val="12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 (Corpo)_x0000_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6"/>
      <color theme="1"/>
      <name val="Calibri (Corpo)_x0000_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44" fontId="8" fillId="0" borderId="0" applyFont="0" applyFill="0" applyBorder="0" applyAlignment="0" applyProtection="0"/>
  </cellStyleXfs>
  <cellXfs count="152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5" xfId="0" applyBorder="1" applyAlignment="1"/>
    <xf numFmtId="0" fontId="0" fillId="0" borderId="0" xfId="0" applyBorder="1" applyAlignment="1"/>
    <xf numFmtId="0" fontId="0" fillId="0" borderId="13" xfId="0" applyBorder="1" applyAlignment="1"/>
    <xf numFmtId="8" fontId="0" fillId="0" borderId="17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8" fontId="0" fillId="0" borderId="10" xfId="0" applyNumberFormat="1" applyBorder="1" applyAlignment="1">
      <alignment horizontal="right"/>
    </xf>
    <xf numFmtId="0" fontId="8" fillId="0" borderId="0" xfId="0" applyFo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4" fillId="3" borderId="1" xfId="4" applyNumberForma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10" fillId="0" borderId="0" xfId="0" applyFont="1" applyBorder="1" applyAlignment="1">
      <alignment vertical="center"/>
    </xf>
    <xf numFmtId="166" fontId="0" fillId="0" borderId="10" xfId="5" applyNumberFormat="1" applyFont="1" applyBorder="1"/>
    <xf numFmtId="166" fontId="0" fillId="0" borderId="10" xfId="5" applyNumberFormat="1" applyFont="1" applyBorder="1" applyAlignment="1">
      <alignment horizontal="right"/>
    </xf>
    <xf numFmtId="166" fontId="0" fillId="0" borderId="10" xfId="0" applyNumberFormat="1" applyBorder="1"/>
    <xf numFmtId="0" fontId="10" fillId="0" borderId="0" xfId="0" applyFont="1" applyBorder="1" applyAlignment="1">
      <alignment vertical="top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1" fillId="0" borderId="10" xfId="0" applyFont="1" applyBorder="1" applyAlignment="1">
      <alignment horizontal="center" vertical="center"/>
    </xf>
    <xf numFmtId="44" fontId="9" fillId="0" borderId="10" xfId="5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15" xfId="0" applyBorder="1" applyAlignment="1"/>
    <xf numFmtId="0" fontId="0" fillId="0" borderId="0" xfId="0" applyBorder="1" applyAlignment="1"/>
    <xf numFmtId="0" fontId="0" fillId="0" borderId="13" xfId="0" applyBorder="1" applyAlignment="1"/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8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4" fillId="3" borderId="2" xfId="4" applyFont="1" applyBorder="1" applyAlignment="1">
      <alignment horizontal="center" vertical="center"/>
    </xf>
    <xf numFmtId="0" fontId="4" fillId="3" borderId="3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166" fontId="0" fillId="0" borderId="10" xfId="0" applyNumberFormat="1" applyBorder="1" applyAlignment="1">
      <alignment horizontal="right"/>
    </xf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66" fontId="8" fillId="0" borderId="10" xfId="0" applyNumberFormat="1" applyFont="1" applyBorder="1" applyAlignment="1">
      <alignment horizontal="right"/>
    </xf>
    <xf numFmtId="166" fontId="4" fillId="3" borderId="10" xfId="4" applyNumberForma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166" fontId="16" fillId="0" borderId="7" xfId="0" applyNumberFormat="1" applyFont="1" applyBorder="1" applyAlignment="1">
      <alignment horizontal="center" vertical="center"/>
    </xf>
    <xf numFmtId="166" fontId="16" fillId="0" borderId="7" xfId="0" applyNumberFormat="1" applyFont="1" applyBorder="1" applyAlignment="1">
      <alignment horizontal="center" vertical="center" wrapText="1"/>
    </xf>
    <xf numFmtId="166" fontId="4" fillId="3" borderId="7" xfId="4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166" fontId="8" fillId="0" borderId="10" xfId="0" applyNumberFormat="1" applyFont="1" applyBorder="1"/>
    <xf numFmtId="166" fontId="4" fillId="3" borderId="1" xfId="4" applyNumberFormat="1" applyFont="1" applyAlignment="1">
      <alignment horizontal="center" vertical="center"/>
    </xf>
    <xf numFmtId="166" fontId="0" fillId="0" borderId="10" xfId="0" applyNumberFormat="1" applyBorder="1" applyAlignment="1"/>
    <xf numFmtId="166" fontId="0" fillId="0" borderId="10" xfId="0" applyNumberFormat="1" applyBorder="1" applyAlignment="1"/>
    <xf numFmtId="166" fontId="0" fillId="0" borderId="10" xfId="0" applyNumberFormat="1" applyBorder="1" applyAlignment="1">
      <alignment horizontal="left" vertical="top"/>
    </xf>
    <xf numFmtId="166" fontId="0" fillId="0" borderId="10" xfId="0" applyNumberFormat="1" applyBorder="1" applyAlignment="1">
      <alignment horizontal="left"/>
    </xf>
    <xf numFmtId="166" fontId="0" fillId="0" borderId="15" xfId="0" applyNumberFormat="1" applyBorder="1" applyAlignment="1">
      <alignment horizontal="left" vertical="top"/>
    </xf>
    <xf numFmtId="166" fontId="0" fillId="0" borderId="0" xfId="0" applyNumberFormat="1" applyBorder="1" applyAlignment="1">
      <alignment horizontal="left" vertical="top"/>
    </xf>
    <xf numFmtId="166" fontId="0" fillId="0" borderId="13" xfId="0" applyNumberFormat="1" applyBorder="1" applyAlignment="1">
      <alignment horizontal="left" vertical="top"/>
    </xf>
    <xf numFmtId="166" fontId="4" fillId="3" borderId="1" xfId="4" applyNumberFormat="1" applyAlignment="1">
      <alignment horizontal="center"/>
    </xf>
    <xf numFmtId="166" fontId="4" fillId="3" borderId="1" xfId="4" applyNumberFormat="1"/>
    <xf numFmtId="166" fontId="4" fillId="3" borderId="1" xfId="4" applyNumberFormat="1" applyAlignment="1">
      <alignment horizontal="left"/>
    </xf>
    <xf numFmtId="166" fontId="24" fillId="3" borderId="1" xfId="4" applyNumberFormat="1" applyFont="1" applyAlignment="1">
      <alignment horizontal="left"/>
    </xf>
    <xf numFmtId="0" fontId="4" fillId="3" borderId="1" xfId="4" applyAlignment="1">
      <alignment horizontal="left" vertical="center"/>
    </xf>
    <xf numFmtId="0" fontId="4" fillId="3" borderId="1" xfId="4" applyAlignment="1">
      <alignment horizontal="left"/>
    </xf>
    <xf numFmtId="8" fontId="4" fillId="3" borderId="1" xfId="4" applyNumberFormat="1" applyAlignment="1">
      <alignment horizontal="left"/>
    </xf>
    <xf numFmtId="166" fontId="8" fillId="0" borderId="10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 wrapText="1"/>
    </xf>
    <xf numFmtId="166" fontId="16" fillId="0" borderId="14" xfId="0" applyNumberFormat="1" applyFont="1" applyBorder="1" applyAlignment="1">
      <alignment horizontal="center" vertical="center" wrapText="1"/>
    </xf>
    <xf numFmtId="166" fontId="8" fillId="0" borderId="16" xfId="0" applyNumberFormat="1" applyFont="1" applyBorder="1" applyAlignment="1">
      <alignment horizontal="left" vertical="top"/>
    </xf>
    <xf numFmtId="166" fontId="8" fillId="0" borderId="9" xfId="0" applyNumberFormat="1" applyFont="1" applyBorder="1" applyAlignment="1">
      <alignment horizontal="left" vertical="top"/>
    </xf>
    <xf numFmtId="166" fontId="8" fillId="0" borderId="17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3" fillId="3" borderId="10" xfId="4" applyNumberFormat="1" applyFont="1" applyBorder="1" applyAlignment="1">
      <alignment horizontal="center" vertical="center"/>
    </xf>
    <xf numFmtId="166" fontId="17" fillId="0" borderId="10" xfId="0" applyNumberFormat="1" applyFont="1" applyBorder="1" applyAlignment="1">
      <alignment horizontal="center" vertical="center"/>
    </xf>
    <xf numFmtId="166" fontId="18" fillId="0" borderId="10" xfId="0" applyNumberFormat="1" applyFont="1" applyBorder="1" applyAlignment="1">
      <alignment horizontal="center" vertical="center"/>
    </xf>
    <xf numFmtId="166" fontId="16" fillId="0" borderId="5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left" vertical="top"/>
    </xf>
    <xf numFmtId="166" fontId="8" fillId="0" borderId="7" xfId="0" applyNumberFormat="1" applyFont="1" applyBorder="1" applyAlignment="1">
      <alignment horizontal="left" vertical="top"/>
    </xf>
    <xf numFmtId="166" fontId="8" fillId="0" borderId="10" xfId="0" applyNumberFormat="1" applyFont="1" applyBorder="1" applyAlignment="1">
      <alignment horizontal="left" vertical="top"/>
    </xf>
    <xf numFmtId="166" fontId="8" fillId="0" borderId="7" xfId="0" applyNumberFormat="1" applyFont="1" applyBorder="1" applyAlignment="1">
      <alignment horizontal="left" vertical="top"/>
    </xf>
    <xf numFmtId="166" fontId="14" fillId="0" borderId="10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66" fontId="0" fillId="0" borderId="10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16" xfId="0" applyNumberFormat="1" applyFont="1" applyBorder="1" applyAlignment="1">
      <alignment horizontal="center" vertical="center"/>
    </xf>
    <xf numFmtId="166" fontId="14" fillId="0" borderId="16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6" fillId="0" borderId="6" xfId="0" applyNumberFormat="1" applyFont="1" applyBorder="1" applyAlignment="1">
      <alignment horizontal="center" vertical="center" wrapText="1"/>
    </xf>
    <xf numFmtId="166" fontId="4" fillId="3" borderId="10" xfId="4" applyNumberFormat="1" applyBorder="1" applyAlignment="1">
      <alignment horizontal="center" vertical="center"/>
    </xf>
    <xf numFmtId="166" fontId="22" fillId="0" borderId="0" xfId="0" applyNumberFormat="1" applyFont="1" applyAlignment="1">
      <alignment horizontal="center"/>
    </xf>
    <xf numFmtId="166" fontId="24" fillId="3" borderId="1" xfId="4" applyNumberFormat="1" applyFont="1" applyAlignment="1">
      <alignment horizontal="center" vertical="center"/>
    </xf>
    <xf numFmtId="166" fontId="8" fillId="0" borderId="18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66" fontId="4" fillId="3" borderId="1" xfId="4" applyNumberFormat="1" applyAlignment="1">
      <alignment horizontal="right"/>
    </xf>
    <xf numFmtId="0" fontId="0" fillId="0" borderId="0" xfId="0" applyAlignment="1">
      <alignment vertical="center"/>
    </xf>
    <xf numFmtId="0" fontId="2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4" fillId="3" borderId="10" xfId="4" applyFont="1" applyBorder="1" applyAlignment="1">
      <alignment horizontal="center"/>
    </xf>
    <xf numFmtId="166" fontId="4" fillId="3" borderId="10" xfId="4" applyNumberFormat="1" applyBorder="1"/>
    <xf numFmtId="0" fontId="4" fillId="3" borderId="1" xfId="4" applyAlignment="1">
      <alignment horizontal="center" vertical="center"/>
    </xf>
    <xf numFmtId="166" fontId="0" fillId="0" borderId="0" xfId="0" applyNumberForma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6" fillId="6" borderId="19" xfId="0" applyFon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26" fillId="4" borderId="22" xfId="0" applyFont="1" applyFill="1" applyBorder="1" applyAlignment="1">
      <alignment horizontal="center"/>
    </xf>
    <xf numFmtId="0" fontId="27" fillId="7" borderId="22" xfId="0" applyFont="1" applyFill="1" applyBorder="1" applyAlignment="1">
      <alignment horizontal="center" vertical="center" wrapText="1"/>
    </xf>
    <xf numFmtId="0" fontId="26" fillId="5" borderId="22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/>
  </cellXfs>
  <cellStyles count="6">
    <cellStyle name="Bom" xfId="3" builtinId="26"/>
    <cellStyle name="Cálculo" xfId="4" builtinId="22"/>
    <cellStyle name="Hiperlink" xfId="1" builtinId="8" hidden="1"/>
    <cellStyle name="Hiperlink Visitado" xfId="2" builtinId="9" hidden="1"/>
    <cellStyle name="Moeda" xfId="5" builtinId="4"/>
    <cellStyle name="Normal" xfId="0" builtinId="0"/>
  </cellStyles>
  <dxfs count="0"/>
  <tableStyles count="0" defaultTableStyle="TableStyleMedium9" defaultPivotStyle="PivotStyleMedium7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31"/>
  <sheetViews>
    <sheetView workbookViewId="0">
      <selection activeCell="K34" sqref="K34"/>
    </sheetView>
  </sheetViews>
  <sheetFormatPr baseColWidth="10" defaultColWidth="10.83203125" defaultRowHeight="16"/>
  <cols>
    <col min="1" max="2" width="10.83203125" style="1"/>
    <col min="3" max="3" width="14.6640625" style="1" customWidth="1"/>
    <col min="4" max="4" width="11.5" style="1" bestFit="1" customWidth="1"/>
    <col min="5" max="5" width="10.83203125" style="1"/>
    <col min="6" max="6" width="10.83203125" style="1" customWidth="1"/>
    <col min="7" max="8" width="10.83203125" style="1"/>
    <col min="9" max="9" width="11.5" style="1" bestFit="1" customWidth="1"/>
    <col min="10" max="17" width="10.83203125" style="1"/>
    <col min="18" max="18" width="11.1640625" style="1" customWidth="1"/>
    <col min="19" max="19" width="11.5" style="1" bestFit="1" customWidth="1"/>
    <col min="20" max="20" width="10.83203125" style="17"/>
    <col min="21" max="16384" width="10.83203125" style="1"/>
  </cols>
  <sheetData>
    <row r="1" spans="1:145" ht="16" customHeight="1">
      <c r="A1" s="63" t="s">
        <v>23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145" s="64" customFormat="1" ht="15.7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</row>
    <row r="3" spans="1:145" s="66" customFormat="1" ht="15.75" customHeight="1">
      <c r="A3" s="67" t="s">
        <v>0</v>
      </c>
      <c r="B3" s="67"/>
      <c r="C3" s="67"/>
      <c r="D3" s="68" t="s">
        <v>5</v>
      </c>
      <c r="E3" s="67" t="s">
        <v>6</v>
      </c>
      <c r="F3" s="67"/>
      <c r="G3" s="68" t="s">
        <v>7</v>
      </c>
      <c r="H3" s="68" t="s">
        <v>8</v>
      </c>
      <c r="I3" s="68" t="s">
        <v>9</v>
      </c>
      <c r="J3" s="67" t="s">
        <v>10</v>
      </c>
      <c r="K3" s="67"/>
      <c r="L3" s="67" t="s">
        <v>11</v>
      </c>
      <c r="M3" s="67"/>
      <c r="N3" s="67" t="s">
        <v>13</v>
      </c>
      <c r="O3" s="67"/>
      <c r="P3" s="67" t="s">
        <v>15</v>
      </c>
      <c r="Q3" s="67"/>
      <c r="R3" s="68" t="s">
        <v>16</v>
      </c>
      <c r="S3" s="68" t="s">
        <v>9</v>
      </c>
      <c r="T3" s="73" t="s">
        <v>56</v>
      </c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</row>
    <row r="4" spans="1:145" s="66" customFormat="1">
      <c r="A4" s="97"/>
      <c r="B4" s="97"/>
      <c r="C4" s="97"/>
      <c r="D4" s="80"/>
      <c r="E4" s="98"/>
      <c r="F4" s="98"/>
      <c r="G4" s="99"/>
      <c r="H4" s="80"/>
      <c r="I4" s="81"/>
      <c r="J4" s="97" t="s">
        <v>18</v>
      </c>
      <c r="K4" s="97"/>
      <c r="L4" s="97" t="s">
        <v>12</v>
      </c>
      <c r="M4" s="97"/>
      <c r="N4" s="97" t="s">
        <v>14</v>
      </c>
      <c r="O4" s="97"/>
      <c r="P4" s="100" t="s">
        <v>17</v>
      </c>
      <c r="Q4" s="100"/>
      <c r="R4" s="101"/>
      <c r="S4" s="81"/>
      <c r="T4" s="74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</row>
    <row r="5" spans="1:145">
      <c r="A5" s="102" t="s">
        <v>1</v>
      </c>
      <c r="B5" s="102"/>
      <c r="C5" s="103"/>
      <c r="D5" s="71">
        <v>4000</v>
      </c>
      <c r="E5" s="104"/>
      <c r="F5" s="97"/>
      <c r="G5" s="105"/>
      <c r="H5" s="106">
        <v>440</v>
      </c>
      <c r="I5" s="107">
        <f>SUM(D5:H5)</f>
        <v>4440</v>
      </c>
      <c r="J5" s="97">
        <v>538.39</v>
      </c>
      <c r="K5" s="97"/>
      <c r="L5" s="108">
        <v>950</v>
      </c>
      <c r="M5" s="108"/>
      <c r="N5" s="109">
        <v>1600</v>
      </c>
      <c r="O5" s="109"/>
      <c r="P5" s="100">
        <v>75</v>
      </c>
      <c r="Q5" s="100"/>
      <c r="R5" s="110"/>
      <c r="S5" s="107">
        <f t="shared" ref="S5:S11" si="0">SUM(I5:Q5)</f>
        <v>7603.39</v>
      </c>
      <c r="T5" s="74">
        <v>30.41</v>
      </c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</row>
    <row r="6" spans="1:145">
      <c r="A6" s="111" t="s">
        <v>2</v>
      </c>
      <c r="B6" s="111"/>
      <c r="C6" s="112"/>
      <c r="D6" s="71">
        <v>4000</v>
      </c>
      <c r="E6" s="104"/>
      <c r="F6" s="97"/>
      <c r="G6" s="105"/>
      <c r="H6" s="106">
        <v>440</v>
      </c>
      <c r="I6" s="107">
        <f>SUM(D6:H6)</f>
        <v>4440</v>
      </c>
      <c r="J6" s="97">
        <v>538.39</v>
      </c>
      <c r="K6" s="97"/>
      <c r="L6" s="108">
        <v>950</v>
      </c>
      <c r="M6" s="108"/>
      <c r="N6" s="109">
        <v>1600</v>
      </c>
      <c r="O6" s="109"/>
      <c r="P6" s="100">
        <v>75</v>
      </c>
      <c r="Q6" s="100"/>
      <c r="R6" s="110"/>
      <c r="S6" s="107">
        <f t="shared" si="0"/>
        <v>7603.39</v>
      </c>
      <c r="T6" s="74">
        <v>30.41</v>
      </c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</row>
    <row r="7" spans="1:145" ht="15.75" customHeight="1">
      <c r="A7" s="111" t="s">
        <v>3</v>
      </c>
      <c r="B7" s="111"/>
      <c r="C7" s="112"/>
      <c r="D7" s="71">
        <v>4000</v>
      </c>
      <c r="E7" s="104"/>
      <c r="F7" s="97"/>
      <c r="G7" s="105"/>
      <c r="H7" s="106">
        <v>440</v>
      </c>
      <c r="I7" s="107">
        <f>SUM(D7:H7)</f>
        <v>4440</v>
      </c>
      <c r="J7" s="97">
        <v>538.39</v>
      </c>
      <c r="K7" s="97"/>
      <c r="L7" s="108">
        <v>950</v>
      </c>
      <c r="M7" s="108"/>
      <c r="N7" s="109">
        <v>1600</v>
      </c>
      <c r="O7" s="109"/>
      <c r="P7" s="100">
        <v>75</v>
      </c>
      <c r="Q7" s="100"/>
      <c r="R7" s="110"/>
      <c r="S7" s="107">
        <f t="shared" si="0"/>
        <v>7603.39</v>
      </c>
      <c r="T7" s="74">
        <v>30.41</v>
      </c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</row>
    <row r="8" spans="1:145">
      <c r="A8" s="113" t="s">
        <v>39</v>
      </c>
      <c r="B8" s="113"/>
      <c r="C8" s="114"/>
      <c r="D8" s="70"/>
      <c r="E8" s="97">
        <v>3300</v>
      </c>
      <c r="F8" s="97"/>
      <c r="G8" s="115">
        <v>363</v>
      </c>
      <c r="H8" s="116"/>
      <c r="I8" s="107">
        <f>SUM(E8:G8)</f>
        <v>3663</v>
      </c>
      <c r="J8" s="97">
        <v>391.21</v>
      </c>
      <c r="K8" s="97"/>
      <c r="L8" s="97">
        <v>557</v>
      </c>
      <c r="M8" s="97"/>
      <c r="N8" s="117">
        <v>320</v>
      </c>
      <c r="O8" s="117"/>
      <c r="P8" s="100">
        <v>75</v>
      </c>
      <c r="Q8" s="100"/>
      <c r="R8" s="110"/>
      <c r="S8" s="107">
        <f t="shared" si="0"/>
        <v>5006.21</v>
      </c>
      <c r="T8" s="74">
        <v>22.75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</row>
    <row r="9" spans="1:145" s="5" customFormat="1">
      <c r="A9" s="111" t="s">
        <v>38</v>
      </c>
      <c r="B9" s="111"/>
      <c r="C9" s="112"/>
      <c r="D9" s="69"/>
      <c r="E9" s="97">
        <v>3300</v>
      </c>
      <c r="F9" s="97"/>
      <c r="G9" s="115">
        <v>363</v>
      </c>
      <c r="H9" s="118"/>
      <c r="I9" s="107">
        <f>SUM(E9:G9)</f>
        <v>3663</v>
      </c>
      <c r="J9" s="97">
        <v>391.21</v>
      </c>
      <c r="K9" s="97"/>
      <c r="L9" s="97">
        <v>557</v>
      </c>
      <c r="M9" s="97"/>
      <c r="N9" s="117">
        <v>320</v>
      </c>
      <c r="O9" s="117"/>
      <c r="P9" s="100">
        <v>75</v>
      </c>
      <c r="Q9" s="100"/>
      <c r="R9" s="110"/>
      <c r="S9" s="107">
        <f t="shared" si="0"/>
        <v>5006.21</v>
      </c>
      <c r="T9" s="74">
        <v>22.75</v>
      </c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</row>
    <row r="10" spans="1:145" s="5" customFormat="1">
      <c r="A10" s="111" t="s">
        <v>40</v>
      </c>
      <c r="B10" s="111"/>
      <c r="C10" s="112"/>
      <c r="D10" s="69"/>
      <c r="E10" s="97">
        <v>3300</v>
      </c>
      <c r="F10" s="97"/>
      <c r="G10" s="115">
        <v>363</v>
      </c>
      <c r="H10" s="118"/>
      <c r="I10" s="107">
        <f>SUM(E10:G10)</f>
        <v>3663</v>
      </c>
      <c r="J10" s="97">
        <v>391.21</v>
      </c>
      <c r="K10" s="97"/>
      <c r="L10" s="97">
        <v>557</v>
      </c>
      <c r="M10" s="97"/>
      <c r="N10" s="117">
        <v>320</v>
      </c>
      <c r="O10" s="117"/>
      <c r="P10" s="100">
        <v>75</v>
      </c>
      <c r="Q10" s="100"/>
      <c r="R10" s="110"/>
      <c r="S10" s="107">
        <f t="shared" si="0"/>
        <v>5006.21</v>
      </c>
      <c r="T10" s="74">
        <v>22.75</v>
      </c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</row>
    <row r="11" spans="1:145" s="5" customFormat="1">
      <c r="A11" s="111" t="s">
        <v>36</v>
      </c>
      <c r="B11" s="111"/>
      <c r="C11" s="112"/>
      <c r="D11" s="69"/>
      <c r="E11" s="97">
        <v>2700</v>
      </c>
      <c r="F11" s="97"/>
      <c r="G11" s="115">
        <v>243</v>
      </c>
      <c r="H11" s="118"/>
      <c r="I11" s="107">
        <f>SUM(E11:G11)</f>
        <v>2943</v>
      </c>
      <c r="J11" s="97">
        <v>391.21</v>
      </c>
      <c r="K11" s="97"/>
      <c r="L11" s="97">
        <v>557</v>
      </c>
      <c r="M11" s="97"/>
      <c r="N11" s="117">
        <v>320</v>
      </c>
      <c r="O11" s="117"/>
      <c r="P11" s="100">
        <v>75</v>
      </c>
      <c r="Q11" s="100"/>
      <c r="R11" s="110"/>
      <c r="S11" s="107">
        <f t="shared" si="0"/>
        <v>4286.21</v>
      </c>
      <c r="T11" s="74">
        <v>19.48</v>
      </c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</row>
    <row r="12" spans="1:145" s="5" customFormat="1">
      <c r="A12" s="111" t="s">
        <v>42</v>
      </c>
      <c r="B12" s="111"/>
      <c r="C12" s="112"/>
      <c r="D12" s="69"/>
      <c r="E12" s="119"/>
      <c r="F12" s="119"/>
      <c r="G12" s="120"/>
      <c r="H12" s="105"/>
      <c r="I12" s="107">
        <f>SUM(E12)</f>
        <v>0</v>
      </c>
      <c r="J12" s="97">
        <v>391.21</v>
      </c>
      <c r="K12" s="97"/>
      <c r="L12" s="97">
        <v>557</v>
      </c>
      <c r="M12" s="97"/>
      <c r="N12" s="97">
        <v>210</v>
      </c>
      <c r="O12" s="97"/>
      <c r="P12" s="100">
        <v>75</v>
      </c>
      <c r="Q12" s="100"/>
      <c r="R12" s="71">
        <v>1699.2</v>
      </c>
      <c r="S12" s="107">
        <f t="shared" ref="S12:S17" si="1">SUM(I12:R12)</f>
        <v>2932.41</v>
      </c>
      <c r="T12" s="74">
        <v>18.32</v>
      </c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</row>
    <row r="13" spans="1:145" s="5" customFormat="1">
      <c r="A13" s="111" t="s">
        <v>43</v>
      </c>
      <c r="B13" s="111"/>
      <c r="C13" s="112"/>
      <c r="D13" s="69"/>
      <c r="E13" s="97"/>
      <c r="F13" s="97"/>
      <c r="G13" s="121"/>
      <c r="H13" s="105"/>
      <c r="I13" s="107">
        <f>SUM(E13)</f>
        <v>0</v>
      </c>
      <c r="J13" s="97">
        <v>391.21</v>
      </c>
      <c r="K13" s="97"/>
      <c r="L13" s="97">
        <v>557</v>
      </c>
      <c r="M13" s="97"/>
      <c r="N13" s="97">
        <v>210</v>
      </c>
      <c r="O13" s="97"/>
      <c r="P13" s="100">
        <v>75</v>
      </c>
      <c r="Q13" s="100"/>
      <c r="R13" s="71">
        <v>1699.2</v>
      </c>
      <c r="S13" s="107">
        <f t="shared" si="1"/>
        <v>2932.41</v>
      </c>
      <c r="T13" s="74">
        <v>18.32</v>
      </c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</row>
    <row r="14" spans="1:145" s="5" customFormat="1">
      <c r="A14" s="111" t="s">
        <v>45</v>
      </c>
      <c r="B14" s="111"/>
      <c r="C14" s="112"/>
      <c r="D14" s="69"/>
      <c r="E14" s="97"/>
      <c r="F14" s="97"/>
      <c r="G14" s="121"/>
      <c r="H14" s="105"/>
      <c r="I14" s="107">
        <f>SUM(E14)</f>
        <v>0</v>
      </c>
      <c r="J14" s="97">
        <v>391.21</v>
      </c>
      <c r="K14" s="97"/>
      <c r="L14" s="97">
        <v>557</v>
      </c>
      <c r="M14" s="97"/>
      <c r="N14" s="97">
        <v>210</v>
      </c>
      <c r="O14" s="97"/>
      <c r="P14" s="100">
        <v>75</v>
      </c>
      <c r="Q14" s="100"/>
      <c r="R14" s="71">
        <v>1699.2</v>
      </c>
      <c r="S14" s="107">
        <f t="shared" si="1"/>
        <v>2932.41</v>
      </c>
      <c r="T14" s="74">
        <v>18.32</v>
      </c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</row>
    <row r="15" spans="1:145">
      <c r="A15" s="111" t="s">
        <v>46</v>
      </c>
      <c r="B15" s="111"/>
      <c r="C15" s="111"/>
      <c r="D15" s="69"/>
      <c r="E15" s="97"/>
      <c r="F15" s="97"/>
      <c r="G15" s="121"/>
      <c r="H15" s="105"/>
      <c r="I15" s="107">
        <f>SUM(E15)</f>
        <v>0</v>
      </c>
      <c r="J15" s="97">
        <v>391.21</v>
      </c>
      <c r="K15" s="97"/>
      <c r="L15" s="97">
        <v>557</v>
      </c>
      <c r="M15" s="97"/>
      <c r="N15" s="97">
        <v>210</v>
      </c>
      <c r="O15" s="97"/>
      <c r="P15" s="100">
        <v>75</v>
      </c>
      <c r="Q15" s="100"/>
      <c r="R15" s="71">
        <v>1699.2</v>
      </c>
      <c r="S15" s="107">
        <f t="shared" si="1"/>
        <v>2932.41</v>
      </c>
      <c r="T15" s="74">
        <v>18.32</v>
      </c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</row>
    <row r="16" spans="1:145" s="5" customFormat="1">
      <c r="A16" s="111" t="s">
        <v>41</v>
      </c>
      <c r="B16" s="111"/>
      <c r="C16" s="111"/>
      <c r="D16" s="69"/>
      <c r="E16" s="97"/>
      <c r="F16" s="97"/>
      <c r="G16" s="121"/>
      <c r="H16" s="105"/>
      <c r="I16" s="107">
        <f>SUM(E16)</f>
        <v>0</v>
      </c>
      <c r="J16" s="97">
        <v>391.21</v>
      </c>
      <c r="K16" s="97"/>
      <c r="L16" s="97">
        <v>557</v>
      </c>
      <c r="M16" s="97"/>
      <c r="N16" s="97">
        <v>210</v>
      </c>
      <c r="O16" s="97"/>
      <c r="P16" s="100">
        <v>75</v>
      </c>
      <c r="Q16" s="100"/>
      <c r="R16" s="71">
        <v>1699.2</v>
      </c>
      <c r="S16" s="107">
        <f t="shared" si="1"/>
        <v>2932.41</v>
      </c>
      <c r="T16" s="74">
        <v>18.32</v>
      </c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</row>
    <row r="17" spans="1:145">
      <c r="A17" s="111" t="s">
        <v>44</v>
      </c>
      <c r="B17" s="111"/>
      <c r="C17" s="111"/>
      <c r="D17" s="69"/>
      <c r="E17" s="97">
        <v>968.13</v>
      </c>
      <c r="F17" s="97"/>
      <c r="G17" s="115">
        <v>47.7</v>
      </c>
      <c r="H17" s="118"/>
      <c r="I17" s="107">
        <f>SUM(E17:G17)</f>
        <v>1015.83</v>
      </c>
      <c r="J17" s="97">
        <v>391.21</v>
      </c>
      <c r="K17" s="97"/>
      <c r="L17" s="97">
        <v>557</v>
      </c>
      <c r="M17" s="97"/>
      <c r="N17" s="117">
        <v>320</v>
      </c>
      <c r="O17" s="117"/>
      <c r="P17" s="100">
        <v>75</v>
      </c>
      <c r="Q17" s="100"/>
      <c r="R17" s="122"/>
      <c r="S17" s="107">
        <f t="shared" si="1"/>
        <v>2359.04</v>
      </c>
      <c r="T17" s="75">
        <v>10.72</v>
      </c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</row>
    <row r="18" spans="1:145" s="66" customFormat="1">
      <c r="A18" s="123" t="s">
        <v>4</v>
      </c>
      <c r="B18" s="123"/>
      <c r="C18" s="123"/>
      <c r="D18" s="72">
        <f>SUM(D5:D17)</f>
        <v>12000</v>
      </c>
      <c r="E18" s="123">
        <f>SUM(E8:F17)</f>
        <v>13568.13</v>
      </c>
      <c r="F18" s="123"/>
      <c r="G18" s="72">
        <f>SUM(G8:G17)</f>
        <v>1379.7</v>
      </c>
      <c r="H18" s="72">
        <f>SUM(H5:H17)</f>
        <v>1320</v>
      </c>
      <c r="I18" s="72">
        <f>SUM(I5:I17)</f>
        <v>28267.83</v>
      </c>
      <c r="J18" s="123">
        <f>SUM(J5:K17)</f>
        <v>5527.27</v>
      </c>
      <c r="K18" s="123"/>
      <c r="L18" s="123">
        <f>SUM(L5:M17)</f>
        <v>8420</v>
      </c>
      <c r="M18" s="123"/>
      <c r="N18" s="123">
        <f>SUM(N5:O17)</f>
        <v>7450</v>
      </c>
      <c r="O18" s="123"/>
      <c r="P18" s="123">
        <f>SUM(P5:Q17)</f>
        <v>975</v>
      </c>
      <c r="Q18" s="123"/>
      <c r="R18" s="72">
        <f>SUM(R12:R17)</f>
        <v>8496</v>
      </c>
      <c r="S18" s="15">
        <f>SUM(S5:S17)</f>
        <v>59136.100000000013</v>
      </c>
      <c r="T18" s="76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</row>
    <row r="19" spans="1:145" ht="21">
      <c r="A19" s="124" t="s">
        <v>30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</row>
    <row r="20" spans="1:145" ht="15.75" customHeight="1">
      <c r="A20" s="125">
        <v>59136.1</v>
      </c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</row>
    <row r="21" spans="1:145" ht="15.75" customHeight="1">
      <c r="H21" s="2"/>
      <c r="I21" s="2"/>
      <c r="J21" s="2"/>
      <c r="K21" s="2"/>
      <c r="L21" s="4"/>
      <c r="M21" s="2"/>
      <c r="N21" s="2"/>
      <c r="O21" s="2"/>
      <c r="P21" s="2"/>
      <c r="Q21" s="2"/>
      <c r="R21" s="13"/>
      <c r="S21" s="13"/>
      <c r="T21" s="16"/>
    </row>
    <row r="22" spans="1:145">
      <c r="H22" s="2"/>
      <c r="I22" s="2"/>
      <c r="J22" s="2"/>
      <c r="K22" s="2"/>
      <c r="L22" s="2"/>
      <c r="M22" s="2"/>
      <c r="N22" s="2"/>
      <c r="O22" s="2"/>
      <c r="P22" s="2"/>
      <c r="Q22" s="2"/>
      <c r="R22" s="13"/>
      <c r="S22" s="13"/>
      <c r="T22" s="16"/>
    </row>
    <row r="23" spans="1:145" ht="19">
      <c r="H23" s="2"/>
      <c r="I23" s="2"/>
      <c r="J23" s="2"/>
      <c r="K23" s="2"/>
      <c r="L23" s="2"/>
      <c r="M23" s="2"/>
      <c r="N23" s="2"/>
      <c r="O23" s="2"/>
      <c r="P23" s="2"/>
      <c r="Q23" s="2"/>
      <c r="R23" s="13"/>
      <c r="S23" s="28" t="s">
        <v>31</v>
      </c>
      <c r="T23" s="28"/>
    </row>
    <row r="24" spans="1:145">
      <c r="H24" s="2"/>
      <c r="I24" s="2"/>
      <c r="J24" s="2"/>
      <c r="K24" s="2"/>
      <c r="L24" s="2"/>
      <c r="M24" s="2"/>
      <c r="N24" s="2"/>
      <c r="O24" s="2"/>
      <c r="P24" s="2"/>
      <c r="Q24" s="2"/>
      <c r="R24" s="13"/>
      <c r="S24" s="30" t="s">
        <v>19</v>
      </c>
      <c r="T24" s="30"/>
    </row>
    <row r="25" spans="1:145" ht="15.75" customHeight="1">
      <c r="H25" s="2"/>
      <c r="I25" s="2"/>
      <c r="J25" s="2"/>
      <c r="K25" s="2"/>
      <c r="L25" s="2"/>
      <c r="M25" s="2"/>
      <c r="N25" s="2"/>
      <c r="O25" s="2"/>
      <c r="P25" s="2"/>
      <c r="Q25" s="2"/>
      <c r="R25" s="13"/>
      <c r="S25" s="29" t="s">
        <v>20</v>
      </c>
      <c r="T25" s="29"/>
    </row>
    <row r="26" spans="1:145">
      <c r="H26" s="2"/>
      <c r="I26" s="2"/>
      <c r="J26" s="2"/>
      <c r="K26" s="2"/>
      <c r="L26" s="2"/>
      <c r="M26" s="2"/>
      <c r="N26" s="2"/>
      <c r="O26" s="2"/>
      <c r="P26" s="2"/>
      <c r="Q26" s="2"/>
      <c r="R26" s="13"/>
      <c r="S26" s="27" t="s">
        <v>21</v>
      </c>
      <c r="T26" s="27"/>
    </row>
    <row r="27" spans="1:145">
      <c r="H27" s="2"/>
      <c r="I27" s="2"/>
      <c r="J27" s="2"/>
      <c r="K27" s="2"/>
      <c r="L27" s="2"/>
      <c r="M27" s="2"/>
      <c r="N27" s="2"/>
      <c r="O27" s="2"/>
      <c r="P27" s="2"/>
      <c r="Q27" s="2"/>
      <c r="R27" s="13"/>
      <c r="S27" s="27"/>
      <c r="T27" s="27"/>
    </row>
    <row r="28" spans="1:145">
      <c r="H28" s="2"/>
      <c r="I28" s="2"/>
      <c r="J28" s="2"/>
      <c r="K28" s="2"/>
      <c r="L28" s="2"/>
      <c r="M28" s="2"/>
      <c r="N28" s="2"/>
      <c r="O28" s="2"/>
      <c r="P28" s="2"/>
      <c r="Q28" s="2"/>
      <c r="R28" s="13"/>
      <c r="S28" s="26" t="s">
        <v>22</v>
      </c>
      <c r="T28" s="26"/>
    </row>
    <row r="30" spans="1:145">
      <c r="T30" s="1"/>
    </row>
    <row r="31" spans="1:145">
      <c r="T31" s="1"/>
    </row>
  </sheetData>
  <mergeCells count="102">
    <mergeCell ref="E18:F18"/>
    <mergeCell ref="J18:K18"/>
    <mergeCell ref="L18:M18"/>
    <mergeCell ref="N18:O18"/>
    <mergeCell ref="P18:Q18"/>
    <mergeCell ref="P4:Q4"/>
    <mergeCell ref="J4:K4"/>
    <mergeCell ref="E4:F4"/>
    <mergeCell ref="A4:C4"/>
    <mergeCell ref="A5:C5"/>
    <mergeCell ref="A6:C6"/>
    <mergeCell ref="A1:T2"/>
    <mergeCell ref="A3:C3"/>
    <mergeCell ref="E3:F3"/>
    <mergeCell ref="J3:K3"/>
    <mergeCell ref="L3:M3"/>
    <mergeCell ref="N3:O3"/>
    <mergeCell ref="P3:Q3"/>
    <mergeCell ref="J6:K6"/>
    <mergeCell ref="J7:K7"/>
    <mergeCell ref="L6:M6"/>
    <mergeCell ref="L7:M7"/>
    <mergeCell ref="L8:M8"/>
    <mergeCell ref="L4:M4"/>
    <mergeCell ref="A19:T19"/>
    <mergeCell ref="A20:T20"/>
    <mergeCell ref="S28:T28"/>
    <mergeCell ref="S26:T27"/>
    <mergeCell ref="S23:T23"/>
    <mergeCell ref="S25:T25"/>
    <mergeCell ref="S24:T24"/>
    <mergeCell ref="N4:O4"/>
    <mergeCell ref="P7:Q7"/>
    <mergeCell ref="N5:O5"/>
    <mergeCell ref="N6:O6"/>
    <mergeCell ref="N7:O7"/>
    <mergeCell ref="L5:M5"/>
    <mergeCell ref="P5:Q5"/>
    <mergeCell ref="P6:Q6"/>
    <mergeCell ref="A18:C18"/>
    <mergeCell ref="A7:C7"/>
    <mergeCell ref="J16:K16"/>
    <mergeCell ref="E8:F8"/>
    <mergeCell ref="E9:F9"/>
    <mergeCell ref="A9:C9"/>
    <mergeCell ref="A16:C16"/>
    <mergeCell ref="J8:K8"/>
    <mergeCell ref="J9:K9"/>
    <mergeCell ref="A10:C10"/>
    <mergeCell ref="A15:C15"/>
    <mergeCell ref="A17:C17"/>
    <mergeCell ref="E10:F10"/>
    <mergeCell ref="E11:F11"/>
    <mergeCell ref="E17:F17"/>
    <mergeCell ref="A14:C14"/>
    <mergeCell ref="A13:C13"/>
    <mergeCell ref="A12:C12"/>
    <mergeCell ref="A11:C11"/>
    <mergeCell ref="L17:M17"/>
    <mergeCell ref="N17:O17"/>
    <mergeCell ref="P17:Q17"/>
    <mergeCell ref="P15:Q15"/>
    <mergeCell ref="P14:Q14"/>
    <mergeCell ref="D8:D17"/>
    <mergeCell ref="E5:F7"/>
    <mergeCell ref="G5:G7"/>
    <mergeCell ref="G12:G16"/>
    <mergeCell ref="H8:H17"/>
    <mergeCell ref="J10:K10"/>
    <mergeCell ref="J11:K11"/>
    <mergeCell ref="J12:K12"/>
    <mergeCell ref="J13:K13"/>
    <mergeCell ref="J14:K14"/>
    <mergeCell ref="J15:K15"/>
    <mergeCell ref="J17:K17"/>
    <mergeCell ref="L9:M9"/>
    <mergeCell ref="L16:M16"/>
    <mergeCell ref="P9:Q9"/>
    <mergeCell ref="P16:Q16"/>
    <mergeCell ref="N9:O9"/>
    <mergeCell ref="N16:O16"/>
    <mergeCell ref="L12:M12"/>
    <mergeCell ref="L13:M13"/>
    <mergeCell ref="R5:R11"/>
    <mergeCell ref="N10:O10"/>
    <mergeCell ref="E12:F16"/>
    <mergeCell ref="N11:O11"/>
    <mergeCell ref="N15:O15"/>
    <mergeCell ref="N14:O14"/>
    <mergeCell ref="N13:O13"/>
    <mergeCell ref="N12:O12"/>
    <mergeCell ref="L10:M10"/>
    <mergeCell ref="L11:M11"/>
    <mergeCell ref="L14:M14"/>
    <mergeCell ref="L15:M15"/>
    <mergeCell ref="P13:Q13"/>
    <mergeCell ref="P10:Q10"/>
    <mergeCell ref="P11:Q11"/>
    <mergeCell ref="P12:Q12"/>
    <mergeCell ref="P8:Q8"/>
    <mergeCell ref="N8:O8"/>
    <mergeCell ref="J5:K5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A084-6CE9-F946-B2B0-962055816BD0}">
  <dimension ref="A1:U24"/>
  <sheetViews>
    <sheetView workbookViewId="0">
      <selection activeCell="A16" sqref="A16:P24"/>
    </sheetView>
  </sheetViews>
  <sheetFormatPr baseColWidth="10" defaultRowHeight="16"/>
  <cols>
    <col min="1" max="1" width="17.1640625" bestFit="1" customWidth="1"/>
  </cols>
  <sheetData>
    <row r="1" spans="1:21" ht="16" customHeight="1">
      <c r="A1" s="131" t="s">
        <v>115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0"/>
      <c r="R1" s="130"/>
      <c r="S1" s="130"/>
      <c r="T1" s="130"/>
      <c r="U1" s="130"/>
    </row>
    <row r="2" spans="1:21" ht="16" customHeigh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0"/>
      <c r="R2" s="130"/>
      <c r="S2" s="130"/>
      <c r="T2" s="130"/>
      <c r="U2" s="130"/>
    </row>
    <row r="3" spans="1:21" s="135" customFormat="1" ht="19">
      <c r="A3" s="133" t="s">
        <v>81</v>
      </c>
      <c r="B3" s="133"/>
      <c r="C3" s="133"/>
      <c r="D3" s="134" t="s">
        <v>88</v>
      </c>
      <c r="E3" s="134" t="s">
        <v>89</v>
      </c>
      <c r="F3" s="134" t="s">
        <v>90</v>
      </c>
      <c r="G3" s="134" t="s">
        <v>91</v>
      </c>
      <c r="H3" s="134" t="s">
        <v>92</v>
      </c>
      <c r="I3" s="134" t="s">
        <v>93</v>
      </c>
      <c r="J3" s="134" t="s">
        <v>94</v>
      </c>
      <c r="K3" s="134" t="s">
        <v>95</v>
      </c>
      <c r="L3" s="134" t="s">
        <v>96</v>
      </c>
      <c r="M3" s="134" t="s">
        <v>97</v>
      </c>
      <c r="N3" s="134" t="s">
        <v>98</v>
      </c>
      <c r="O3" s="134" t="s">
        <v>99</v>
      </c>
      <c r="P3" s="138" t="s">
        <v>100</v>
      </c>
    </row>
    <row r="4" spans="1:21">
      <c r="A4" s="132" t="s">
        <v>82</v>
      </c>
      <c r="B4" s="132"/>
      <c r="C4" s="132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91">
        <f>SUM(D4:O4)</f>
        <v>0</v>
      </c>
    </row>
    <row r="5" spans="1:21">
      <c r="A5" s="132" t="s">
        <v>83</v>
      </c>
      <c r="B5" s="132"/>
      <c r="C5" s="132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91">
        <f>SUM(D5:O5)</f>
        <v>0</v>
      </c>
    </row>
    <row r="6" spans="1:21">
      <c r="A6" s="132" t="s">
        <v>84</v>
      </c>
      <c r="B6" s="132"/>
      <c r="C6" s="132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91">
        <f>SUM(D6:O6)</f>
        <v>0</v>
      </c>
    </row>
    <row r="7" spans="1:21">
      <c r="A7" s="132" t="s">
        <v>85</v>
      </c>
      <c r="B7" s="132"/>
      <c r="C7" s="132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91">
        <f>SUM(D7:O7)</f>
        <v>0</v>
      </c>
    </row>
    <row r="8" spans="1:21">
      <c r="A8" s="132" t="s">
        <v>101</v>
      </c>
      <c r="B8" s="132"/>
      <c r="C8" s="132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91">
        <f>SUM(D8:O8)</f>
        <v>0</v>
      </c>
    </row>
    <row r="9" spans="1:21">
      <c r="A9" s="132" t="s">
        <v>86</v>
      </c>
      <c r="B9" s="132"/>
      <c r="C9" s="132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91">
        <f>SUM(D9:O9)</f>
        <v>0</v>
      </c>
    </row>
    <row r="10" spans="1:21">
      <c r="A10" s="132" t="s">
        <v>65</v>
      </c>
      <c r="B10" s="132"/>
      <c r="C10" s="13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91">
        <f>SUM(D10:O10)</f>
        <v>0</v>
      </c>
    </row>
    <row r="11" spans="1:21" ht="19">
      <c r="A11" s="136" t="s">
        <v>87</v>
      </c>
      <c r="B11" s="136"/>
      <c r="C11" s="136"/>
      <c r="D11" s="137">
        <f ca="1">SUM(D4:D11)</f>
        <v>0</v>
      </c>
      <c r="E11" s="137">
        <f>SUM(E4:E10)</f>
        <v>0</v>
      </c>
      <c r="F11" s="137">
        <f>SUM(F4:F10)</f>
        <v>0</v>
      </c>
      <c r="G11" s="137">
        <f>SUM(G4:G10)</f>
        <v>0</v>
      </c>
      <c r="H11" s="137">
        <f>SUM(H4:H10)</f>
        <v>0</v>
      </c>
      <c r="I11" s="137">
        <f>SUM(I4:I10)</f>
        <v>0</v>
      </c>
      <c r="J11" s="137">
        <f>SUM(J4:J10)</f>
        <v>0</v>
      </c>
      <c r="K11" s="137">
        <f>SUM(K4:K10)</f>
        <v>0</v>
      </c>
      <c r="L11" s="137">
        <f>SUM(L4:L10)</f>
        <v>0</v>
      </c>
      <c r="M11" s="137">
        <f>SUM(M4:M10)</f>
        <v>0</v>
      </c>
      <c r="N11" s="137">
        <f>SUM(N4:N10)</f>
        <v>0</v>
      </c>
      <c r="O11" s="137">
        <f>SUM(O4:O10)</f>
        <v>0</v>
      </c>
      <c r="P11" s="91">
        <f>SUM(P4:P10)</f>
        <v>0</v>
      </c>
    </row>
    <row r="13" spans="1:21">
      <c r="A13" s="40" t="s">
        <v>102</v>
      </c>
      <c r="B13" s="52"/>
      <c r="C13" s="41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21">
      <c r="A14" s="133" t="s">
        <v>113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</row>
    <row r="15" spans="1:21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</row>
    <row r="16" spans="1:21" ht="19">
      <c r="A16" s="133" t="s">
        <v>104</v>
      </c>
      <c r="B16" s="133"/>
      <c r="C16" s="133"/>
      <c r="D16" s="134" t="s">
        <v>88</v>
      </c>
      <c r="E16" s="134" t="s">
        <v>89</v>
      </c>
      <c r="F16" s="134" t="s">
        <v>90</v>
      </c>
      <c r="G16" s="134" t="s">
        <v>91</v>
      </c>
      <c r="H16" s="134" t="s">
        <v>92</v>
      </c>
      <c r="I16" s="134" t="s">
        <v>93</v>
      </c>
      <c r="J16" s="134" t="s">
        <v>94</v>
      </c>
      <c r="K16" s="134" t="s">
        <v>95</v>
      </c>
      <c r="L16" s="134" t="s">
        <v>96</v>
      </c>
      <c r="M16" s="134" t="s">
        <v>97</v>
      </c>
      <c r="N16" s="134" t="s">
        <v>98</v>
      </c>
      <c r="O16" s="134" t="s">
        <v>99</v>
      </c>
      <c r="P16" s="138" t="s">
        <v>100</v>
      </c>
    </row>
    <row r="17" spans="1:16">
      <c r="A17" s="132" t="s">
        <v>105</v>
      </c>
      <c r="B17" s="132"/>
      <c r="C17" s="13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91">
        <f>SUM(D17:O17)</f>
        <v>0</v>
      </c>
    </row>
    <row r="18" spans="1:16">
      <c r="A18" s="132" t="s">
        <v>106</v>
      </c>
      <c r="B18" s="132"/>
      <c r="C18" s="13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91">
        <f>SUM(D18:O18)</f>
        <v>0</v>
      </c>
    </row>
    <row r="19" spans="1:16">
      <c r="A19" s="132" t="s">
        <v>107</v>
      </c>
      <c r="B19" s="132"/>
      <c r="C19" s="132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91">
        <f>SUM(D19:O19)</f>
        <v>0</v>
      </c>
    </row>
    <row r="20" spans="1:16">
      <c r="A20" s="132" t="s">
        <v>108</v>
      </c>
      <c r="B20" s="132"/>
      <c r="C20" s="132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91">
        <f>SUM(D20:O20)</f>
        <v>0</v>
      </c>
    </row>
    <row r="21" spans="1:16">
      <c r="A21" s="132" t="s">
        <v>109</v>
      </c>
      <c r="B21" s="132"/>
      <c r="C21" s="132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91">
        <f>SUM(D21:O21)</f>
        <v>0</v>
      </c>
    </row>
    <row r="22" spans="1:16">
      <c r="A22" s="132" t="s">
        <v>110</v>
      </c>
      <c r="B22" s="132"/>
      <c r="C22" s="13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91">
        <f>SUM(D22:O22)</f>
        <v>0</v>
      </c>
    </row>
    <row r="23" spans="1:16">
      <c r="A23" s="132" t="s">
        <v>111</v>
      </c>
      <c r="B23" s="132"/>
      <c r="C23" s="132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91">
        <f>SUM(D23:O23)</f>
        <v>0</v>
      </c>
    </row>
    <row r="24" spans="1:16">
      <c r="A24" s="132" t="s">
        <v>112</v>
      </c>
      <c r="B24" s="132"/>
      <c r="C24" s="132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91">
        <f>SUM(D24:O24)</f>
        <v>0</v>
      </c>
    </row>
  </sheetData>
  <mergeCells count="21">
    <mergeCell ref="A23:C23"/>
    <mergeCell ref="A24:C24"/>
    <mergeCell ref="A13:C13"/>
    <mergeCell ref="A17:C17"/>
    <mergeCell ref="A18:C18"/>
    <mergeCell ref="A19:C19"/>
    <mergeCell ref="A20:C20"/>
    <mergeCell ref="A21:C21"/>
    <mergeCell ref="A22:C22"/>
    <mergeCell ref="A8:C8"/>
    <mergeCell ref="A9:C9"/>
    <mergeCell ref="A10:C10"/>
    <mergeCell ref="A11:C11"/>
    <mergeCell ref="A14:P15"/>
    <mergeCell ref="A16:C16"/>
    <mergeCell ref="A1:P2"/>
    <mergeCell ref="A3:C3"/>
    <mergeCell ref="A4:C4"/>
    <mergeCell ref="A5:C5"/>
    <mergeCell ref="A6:C6"/>
    <mergeCell ref="A7:C7"/>
  </mergeCells>
  <pageMargins left="0.27559055119999998" right="0.27559055119999998" top="0.29527559060000003" bottom="0.29527559060000003" header="0.1181102362" footer="0.118110236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13B1-05BD-D245-8446-AE9562F6A0DD}">
  <dimension ref="A1:U24"/>
  <sheetViews>
    <sheetView workbookViewId="0">
      <selection activeCell="N37" sqref="N37"/>
    </sheetView>
  </sheetViews>
  <sheetFormatPr baseColWidth="10" defaultRowHeight="16"/>
  <cols>
    <col min="1" max="1" width="17.1640625" bestFit="1" customWidth="1"/>
  </cols>
  <sheetData>
    <row r="1" spans="1:21" ht="16" customHeight="1">
      <c r="A1" s="131" t="s">
        <v>115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0"/>
      <c r="R1" s="130"/>
      <c r="S1" s="130"/>
      <c r="T1" s="130"/>
      <c r="U1" s="130"/>
    </row>
    <row r="2" spans="1:21" ht="16" customHeigh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0"/>
      <c r="R2" s="130"/>
      <c r="S2" s="130"/>
      <c r="T2" s="130"/>
      <c r="U2" s="130"/>
    </row>
    <row r="3" spans="1:21" s="135" customFormat="1" ht="19">
      <c r="A3" s="133" t="s">
        <v>81</v>
      </c>
      <c r="B3" s="133"/>
      <c r="C3" s="133"/>
      <c r="D3" s="134" t="s">
        <v>88</v>
      </c>
      <c r="E3" s="134" t="s">
        <v>89</v>
      </c>
      <c r="F3" s="134" t="s">
        <v>90</v>
      </c>
      <c r="G3" s="134" t="s">
        <v>91</v>
      </c>
      <c r="H3" s="134" t="s">
        <v>92</v>
      </c>
      <c r="I3" s="134" t="s">
        <v>93</v>
      </c>
      <c r="J3" s="134" t="s">
        <v>94</v>
      </c>
      <c r="K3" s="134" t="s">
        <v>95</v>
      </c>
      <c r="L3" s="134" t="s">
        <v>96</v>
      </c>
      <c r="M3" s="134" t="s">
        <v>97</v>
      </c>
      <c r="N3" s="134" t="s">
        <v>98</v>
      </c>
      <c r="O3" s="134" t="s">
        <v>99</v>
      </c>
      <c r="P3" s="138" t="s">
        <v>100</v>
      </c>
    </row>
    <row r="4" spans="1:21">
      <c r="A4" s="132" t="s">
        <v>82</v>
      </c>
      <c r="B4" s="132"/>
      <c r="C4" s="132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91">
        <f>SUM(D4:O4)</f>
        <v>0</v>
      </c>
    </row>
    <row r="5" spans="1:21">
      <c r="A5" s="132" t="s">
        <v>83</v>
      </c>
      <c r="B5" s="132"/>
      <c r="C5" s="132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91">
        <f>SUM(D5:O5)</f>
        <v>0</v>
      </c>
    </row>
    <row r="6" spans="1:21">
      <c r="A6" s="132" t="s">
        <v>84</v>
      </c>
      <c r="B6" s="132"/>
      <c r="C6" s="132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91">
        <f>SUM(D6:O6)</f>
        <v>0</v>
      </c>
    </row>
    <row r="7" spans="1:21">
      <c r="A7" s="132" t="s">
        <v>85</v>
      </c>
      <c r="B7" s="132"/>
      <c r="C7" s="132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91">
        <f>SUM(D7:O7)</f>
        <v>0</v>
      </c>
    </row>
    <row r="8" spans="1:21">
      <c r="A8" s="132" t="s">
        <v>101</v>
      </c>
      <c r="B8" s="132"/>
      <c r="C8" s="132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91">
        <f>SUM(D8:O8)</f>
        <v>0</v>
      </c>
    </row>
    <row r="9" spans="1:21">
      <c r="A9" s="132" t="s">
        <v>86</v>
      </c>
      <c r="B9" s="132"/>
      <c r="C9" s="132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91">
        <f>SUM(D9:O9)</f>
        <v>0</v>
      </c>
    </row>
    <row r="10" spans="1:21">
      <c r="A10" s="132" t="s">
        <v>65</v>
      </c>
      <c r="B10" s="132"/>
      <c r="C10" s="13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91">
        <f>SUM(D10:O10)</f>
        <v>0</v>
      </c>
    </row>
    <row r="11" spans="1:21" ht="19">
      <c r="A11" s="136" t="s">
        <v>87</v>
      </c>
      <c r="B11" s="136"/>
      <c r="C11" s="136"/>
      <c r="D11" s="137">
        <f ca="1">SUM(D4:D11)</f>
        <v>0</v>
      </c>
      <c r="E11" s="137">
        <f>SUM(E4:E10)</f>
        <v>0</v>
      </c>
      <c r="F11" s="137">
        <f>SUM(F4:F10)</f>
        <v>0</v>
      </c>
      <c r="G11" s="137">
        <f>SUM(G4:G10)</f>
        <v>0</v>
      </c>
      <c r="H11" s="137">
        <f>SUM(H4:H10)</f>
        <v>0</v>
      </c>
      <c r="I11" s="137">
        <f>SUM(I4:I10)</f>
        <v>0</v>
      </c>
      <c r="J11" s="137">
        <f>SUM(J4:J10)</f>
        <v>0</v>
      </c>
      <c r="K11" s="137">
        <f>SUM(K4:K10)</f>
        <v>0</v>
      </c>
      <c r="L11" s="137">
        <f>SUM(L4:L10)</f>
        <v>0</v>
      </c>
      <c r="M11" s="137">
        <f>SUM(M4:M10)</f>
        <v>0</v>
      </c>
      <c r="N11" s="137">
        <f>SUM(N4:N10)</f>
        <v>0</v>
      </c>
      <c r="O11" s="137">
        <f>SUM(O4:O10)</f>
        <v>0</v>
      </c>
      <c r="P11" s="91">
        <f>SUM(P4:P10)</f>
        <v>0</v>
      </c>
    </row>
    <row r="13" spans="1:21">
      <c r="A13" s="20" t="s">
        <v>102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21">
      <c r="A14" s="133" t="s">
        <v>114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</row>
    <row r="15" spans="1:21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</row>
    <row r="16" spans="1:21" ht="19">
      <c r="A16" s="133" t="s">
        <v>104</v>
      </c>
      <c r="B16" s="133"/>
      <c r="C16" s="133"/>
      <c r="D16" s="134" t="s">
        <v>88</v>
      </c>
      <c r="E16" s="134" t="s">
        <v>89</v>
      </c>
      <c r="F16" s="134" t="s">
        <v>90</v>
      </c>
      <c r="G16" s="134" t="s">
        <v>91</v>
      </c>
      <c r="H16" s="134" t="s">
        <v>92</v>
      </c>
      <c r="I16" s="134" t="s">
        <v>93</v>
      </c>
      <c r="J16" s="134" t="s">
        <v>94</v>
      </c>
      <c r="K16" s="134" t="s">
        <v>95</v>
      </c>
      <c r="L16" s="134" t="s">
        <v>96</v>
      </c>
      <c r="M16" s="134" t="s">
        <v>97</v>
      </c>
      <c r="N16" s="134" t="s">
        <v>98</v>
      </c>
      <c r="O16" s="134" t="s">
        <v>99</v>
      </c>
      <c r="P16" s="138" t="s">
        <v>100</v>
      </c>
    </row>
    <row r="17" spans="1:16">
      <c r="A17" s="132" t="s">
        <v>105</v>
      </c>
      <c r="B17" s="132"/>
      <c r="C17" s="13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91">
        <f>SUM(D17:O17)</f>
        <v>0</v>
      </c>
    </row>
    <row r="18" spans="1:16">
      <c r="A18" s="132" t="s">
        <v>106</v>
      </c>
      <c r="B18" s="132"/>
      <c r="C18" s="13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91">
        <f>SUM(D18:O18)</f>
        <v>0</v>
      </c>
    </row>
    <row r="19" spans="1:16">
      <c r="A19" s="132" t="s">
        <v>107</v>
      </c>
      <c r="B19" s="132"/>
      <c r="C19" s="132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91">
        <f>SUM(D19:O19)</f>
        <v>0</v>
      </c>
    </row>
    <row r="20" spans="1:16">
      <c r="A20" s="132" t="s">
        <v>108</v>
      </c>
      <c r="B20" s="132"/>
      <c r="C20" s="132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91">
        <f>SUM(D20:O20)</f>
        <v>0</v>
      </c>
    </row>
    <row r="21" spans="1:16">
      <c r="A21" s="132" t="s">
        <v>109</v>
      </c>
      <c r="B21" s="132"/>
      <c r="C21" s="132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91">
        <f>SUM(D21:O21)</f>
        <v>0</v>
      </c>
    </row>
    <row r="22" spans="1:16">
      <c r="A22" s="132" t="s">
        <v>110</v>
      </c>
      <c r="B22" s="132"/>
      <c r="C22" s="13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91">
        <f>SUM(D22:O22)</f>
        <v>0</v>
      </c>
    </row>
    <row r="23" spans="1:16">
      <c r="A23" s="132" t="s">
        <v>111</v>
      </c>
      <c r="B23" s="132"/>
      <c r="C23" s="132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91">
        <f>SUM(D23:O23)</f>
        <v>0</v>
      </c>
    </row>
    <row r="24" spans="1:16">
      <c r="A24" s="132" t="s">
        <v>112</v>
      </c>
      <c r="B24" s="132"/>
      <c r="C24" s="132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91">
        <f>SUM(D24:O24)</f>
        <v>0</v>
      </c>
    </row>
  </sheetData>
  <mergeCells count="20">
    <mergeCell ref="A23:C23"/>
    <mergeCell ref="A24:C24"/>
    <mergeCell ref="A17:C17"/>
    <mergeCell ref="A18:C18"/>
    <mergeCell ref="A19:C19"/>
    <mergeCell ref="A20:C20"/>
    <mergeCell ref="A21:C21"/>
    <mergeCell ref="A22:C22"/>
    <mergeCell ref="A8:C8"/>
    <mergeCell ref="A9:C9"/>
    <mergeCell ref="A10:C10"/>
    <mergeCell ref="A11:C11"/>
    <mergeCell ref="A14:P15"/>
    <mergeCell ref="A16:C16"/>
    <mergeCell ref="A1:P2"/>
    <mergeCell ref="A3:C3"/>
    <mergeCell ref="A4:C4"/>
    <mergeCell ref="A5:C5"/>
    <mergeCell ref="A6:C6"/>
    <mergeCell ref="A7:C7"/>
  </mergeCells>
  <pageMargins left="0.27559055119999998" right="0.27559055119999998" top="0.29527559060000003" bottom="0.29527559060000003" header="0.1181102362" footer="0.11811023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990A-EF71-9147-BDB0-F5C8989F9D04}">
  <dimension ref="A1:P49"/>
  <sheetViews>
    <sheetView workbookViewId="0">
      <selection activeCell="H38" sqref="H38"/>
    </sheetView>
  </sheetViews>
  <sheetFormatPr baseColWidth="10" defaultRowHeight="16"/>
  <cols>
    <col min="3" max="3" width="14.1640625" customWidth="1"/>
    <col min="6" max="6" width="12.6640625" bestFit="1" customWidth="1"/>
    <col min="9" max="9" width="11.33203125" bestFit="1" customWidth="1"/>
    <col min="13" max="13" width="14" customWidth="1"/>
    <col min="16" max="16" width="17.33203125" customWidth="1"/>
    <col min="20" max="20" width="10.83203125" customWidth="1"/>
  </cols>
  <sheetData>
    <row r="1" spans="1:16" ht="16" customHeight="1">
      <c r="A1" s="39" t="s">
        <v>64</v>
      </c>
      <c r="B1" s="39"/>
      <c r="C1" s="39"/>
      <c r="D1" s="39"/>
      <c r="E1" s="39"/>
      <c r="F1" s="39"/>
      <c r="G1" s="39"/>
      <c r="H1" s="39"/>
      <c r="I1" s="39"/>
      <c r="K1" s="39" t="s">
        <v>58</v>
      </c>
      <c r="L1" s="39"/>
      <c r="M1" s="39"/>
      <c r="N1" s="39"/>
      <c r="O1" s="39"/>
      <c r="P1" s="39"/>
    </row>
    <row r="2" spans="1:16">
      <c r="A2" s="39"/>
      <c r="B2" s="39"/>
      <c r="C2" s="39"/>
      <c r="D2" s="39"/>
      <c r="E2" s="39"/>
      <c r="F2" s="39"/>
      <c r="G2" s="39"/>
      <c r="H2" s="39"/>
      <c r="I2" s="39"/>
      <c r="K2" s="39"/>
      <c r="L2" s="39"/>
      <c r="M2" s="39"/>
      <c r="N2" s="39"/>
      <c r="O2" s="39"/>
      <c r="P2" s="39"/>
    </row>
    <row r="3" spans="1:16" ht="16" customHeight="1">
      <c r="A3" s="43" t="s">
        <v>32</v>
      </c>
      <c r="B3" s="50"/>
      <c r="C3" s="50"/>
      <c r="D3" s="43" t="s">
        <v>47</v>
      </c>
      <c r="E3" s="50"/>
      <c r="F3" s="43" t="s">
        <v>52</v>
      </c>
      <c r="G3" s="44"/>
      <c r="H3" s="54" t="s">
        <v>53</v>
      </c>
      <c r="I3" s="53" t="s">
        <v>54</v>
      </c>
      <c r="K3" s="37" t="s">
        <v>32</v>
      </c>
      <c r="L3" s="37"/>
      <c r="M3" s="37"/>
      <c r="N3" s="37" t="s">
        <v>47</v>
      </c>
      <c r="O3" s="37"/>
      <c r="P3" s="38" t="s">
        <v>60</v>
      </c>
    </row>
    <row r="4" spans="1:16" ht="16" customHeight="1">
      <c r="A4" s="45"/>
      <c r="B4" s="51"/>
      <c r="C4" s="51"/>
      <c r="D4" s="45"/>
      <c r="E4" s="51"/>
      <c r="F4" s="45"/>
      <c r="G4" s="46"/>
      <c r="H4" s="55"/>
      <c r="I4" s="53"/>
      <c r="K4" s="37"/>
      <c r="L4" s="37"/>
      <c r="M4" s="37"/>
      <c r="N4" s="37"/>
      <c r="O4" s="37"/>
      <c r="P4" s="38"/>
    </row>
    <row r="5" spans="1:16">
      <c r="A5" s="56" t="s">
        <v>1</v>
      </c>
      <c r="B5" s="57"/>
      <c r="C5" s="58"/>
      <c r="D5" s="40" t="s">
        <v>35</v>
      </c>
      <c r="E5" s="52"/>
      <c r="F5" s="40" t="s">
        <v>55</v>
      </c>
      <c r="G5" s="41"/>
      <c r="H5" s="9">
        <v>800</v>
      </c>
      <c r="I5" s="10">
        <v>4000</v>
      </c>
      <c r="K5" s="83" t="s">
        <v>38</v>
      </c>
      <c r="L5" s="83"/>
      <c r="M5" s="83"/>
      <c r="N5" s="42" t="s">
        <v>59</v>
      </c>
      <c r="O5" s="42"/>
      <c r="P5" s="22">
        <v>546.13</v>
      </c>
    </row>
    <row r="6" spans="1:16">
      <c r="A6" s="47" t="s">
        <v>2</v>
      </c>
      <c r="B6" s="48"/>
      <c r="C6" s="49"/>
      <c r="D6" s="40" t="s">
        <v>35</v>
      </c>
      <c r="E6" s="52"/>
      <c r="F6" s="40" t="s">
        <v>55</v>
      </c>
      <c r="G6" s="41"/>
      <c r="H6" s="9">
        <v>800</v>
      </c>
      <c r="I6" s="10">
        <v>4000</v>
      </c>
      <c r="K6" s="84" t="s">
        <v>43</v>
      </c>
      <c r="L6" s="24"/>
      <c r="M6" s="24"/>
      <c r="N6" s="42" t="s">
        <v>59</v>
      </c>
      <c r="O6" s="42"/>
      <c r="P6" s="22">
        <v>439.86</v>
      </c>
    </row>
    <row r="7" spans="1:16">
      <c r="A7" s="47" t="s">
        <v>3</v>
      </c>
      <c r="B7" s="48"/>
      <c r="C7" s="49"/>
      <c r="D7" s="40" t="s">
        <v>35</v>
      </c>
      <c r="E7" s="52"/>
      <c r="F7" s="40" t="s">
        <v>55</v>
      </c>
      <c r="G7" s="41"/>
      <c r="H7" s="9">
        <v>800</v>
      </c>
      <c r="I7" s="10">
        <v>4000</v>
      </c>
      <c r="K7" s="83" t="s">
        <v>37</v>
      </c>
      <c r="L7" s="83"/>
      <c r="M7" s="83"/>
      <c r="N7" s="42" t="s">
        <v>59</v>
      </c>
      <c r="O7" s="42"/>
      <c r="P7" s="22">
        <v>378.24</v>
      </c>
    </row>
    <row r="8" spans="1:16">
      <c r="A8" s="6" t="s">
        <v>39</v>
      </c>
      <c r="B8" s="7"/>
      <c r="C8" s="8"/>
      <c r="D8" s="40" t="s">
        <v>48</v>
      </c>
      <c r="E8" s="52"/>
      <c r="F8" s="40" t="s">
        <v>50</v>
      </c>
      <c r="G8" s="41"/>
      <c r="H8" s="9">
        <v>660</v>
      </c>
      <c r="I8" s="10">
        <v>3300</v>
      </c>
      <c r="K8" s="85" t="s">
        <v>44</v>
      </c>
      <c r="L8" s="85"/>
      <c r="M8" s="85"/>
      <c r="N8" s="42" t="s">
        <v>59</v>
      </c>
      <c r="O8" s="42"/>
      <c r="P8" s="23">
        <v>257.27999999999997</v>
      </c>
    </row>
    <row r="9" spans="1:16">
      <c r="A9" s="47" t="s">
        <v>38</v>
      </c>
      <c r="B9" s="48"/>
      <c r="C9" s="49"/>
      <c r="D9" s="40" t="s">
        <v>48</v>
      </c>
      <c r="E9" s="52"/>
      <c r="F9" s="40" t="s">
        <v>50</v>
      </c>
      <c r="G9" s="41"/>
      <c r="H9" s="9">
        <v>660</v>
      </c>
      <c r="I9" s="10">
        <v>3300</v>
      </c>
      <c r="K9" s="86" t="s">
        <v>61</v>
      </c>
      <c r="L9" s="86"/>
      <c r="M9" s="86"/>
      <c r="N9" s="42"/>
      <c r="O9" s="42"/>
      <c r="P9" s="24">
        <v>600</v>
      </c>
    </row>
    <row r="10" spans="1:16" ht="19">
      <c r="A10" s="47" t="s">
        <v>40</v>
      </c>
      <c r="B10" s="48"/>
      <c r="C10" s="49"/>
      <c r="D10" s="40" t="s">
        <v>48</v>
      </c>
      <c r="E10" s="52"/>
      <c r="F10" s="40" t="s">
        <v>50</v>
      </c>
      <c r="G10" s="41"/>
      <c r="H10" s="9">
        <v>660</v>
      </c>
      <c r="I10" s="10">
        <v>3300</v>
      </c>
      <c r="K10" s="93" t="s">
        <v>34</v>
      </c>
      <c r="L10" s="93"/>
      <c r="M10" s="93"/>
      <c r="N10" s="90"/>
      <c r="O10" s="90"/>
      <c r="P10" s="91">
        <f>SUM(P5:P9)</f>
        <v>2221.5100000000002</v>
      </c>
    </row>
    <row r="11" spans="1:16">
      <c r="A11" s="6" t="s">
        <v>36</v>
      </c>
      <c r="B11" s="7"/>
      <c r="C11" s="8"/>
      <c r="D11" s="40" t="s">
        <v>48</v>
      </c>
      <c r="E11" s="52"/>
      <c r="F11" s="40" t="s">
        <v>50</v>
      </c>
      <c r="G11" s="41"/>
      <c r="H11" s="9">
        <v>540</v>
      </c>
      <c r="I11" s="10">
        <v>2700</v>
      </c>
    </row>
    <row r="12" spans="1:16">
      <c r="A12" s="6" t="s">
        <v>42</v>
      </c>
      <c r="B12" s="7"/>
      <c r="C12" s="8"/>
      <c r="D12" s="40" t="s">
        <v>49</v>
      </c>
      <c r="E12" s="52"/>
      <c r="F12" s="40" t="s">
        <v>51</v>
      </c>
      <c r="G12" s="41"/>
      <c r="H12" s="9">
        <v>339.84</v>
      </c>
      <c r="I12" s="10">
        <v>1699.2</v>
      </c>
      <c r="K12" s="39" t="s">
        <v>62</v>
      </c>
      <c r="L12" s="39"/>
      <c r="M12" s="39"/>
      <c r="N12" s="39"/>
      <c r="O12" s="39"/>
      <c r="P12" s="39"/>
    </row>
    <row r="13" spans="1:16">
      <c r="A13" s="6" t="s">
        <v>43</v>
      </c>
      <c r="B13" s="7"/>
      <c r="C13" s="8"/>
      <c r="D13" s="40" t="s">
        <v>49</v>
      </c>
      <c r="E13" s="52"/>
      <c r="F13" s="40" t="s">
        <v>51</v>
      </c>
      <c r="G13" s="41"/>
      <c r="H13" s="9">
        <v>339.84</v>
      </c>
      <c r="I13" s="10">
        <v>1699.2</v>
      </c>
      <c r="K13" s="39"/>
      <c r="L13" s="39"/>
      <c r="M13" s="39"/>
      <c r="N13" s="39"/>
      <c r="O13" s="39"/>
      <c r="P13" s="39"/>
    </row>
    <row r="14" spans="1:16">
      <c r="A14" s="6" t="s">
        <v>45</v>
      </c>
      <c r="B14" s="7"/>
      <c r="C14" s="8"/>
      <c r="D14" s="40" t="s">
        <v>49</v>
      </c>
      <c r="E14" s="52"/>
      <c r="F14" s="40" t="s">
        <v>51</v>
      </c>
      <c r="G14" s="41"/>
      <c r="H14" s="9">
        <v>339.84</v>
      </c>
      <c r="I14" s="10">
        <v>1699.2</v>
      </c>
      <c r="K14" s="37" t="s">
        <v>32</v>
      </c>
      <c r="L14" s="37"/>
      <c r="M14" s="37"/>
      <c r="N14" s="37" t="s">
        <v>47</v>
      </c>
      <c r="O14" s="37"/>
      <c r="P14" s="38" t="s">
        <v>60</v>
      </c>
    </row>
    <row r="15" spans="1:16">
      <c r="A15" s="34" t="s">
        <v>46</v>
      </c>
      <c r="B15" s="35"/>
      <c r="C15" s="36"/>
      <c r="D15" s="40" t="s">
        <v>49</v>
      </c>
      <c r="E15" s="52"/>
      <c r="F15" s="40" t="s">
        <v>51</v>
      </c>
      <c r="G15" s="41"/>
      <c r="H15" s="9">
        <v>339.84</v>
      </c>
      <c r="I15" s="10">
        <v>1699.2</v>
      </c>
      <c r="K15" s="37"/>
      <c r="L15" s="37"/>
      <c r="M15" s="37"/>
      <c r="N15" s="37"/>
      <c r="O15" s="37"/>
      <c r="P15" s="38"/>
    </row>
    <row r="16" spans="1:16">
      <c r="A16" s="34" t="s">
        <v>41</v>
      </c>
      <c r="B16" s="35"/>
      <c r="C16" s="36"/>
      <c r="D16" s="40" t="s">
        <v>49</v>
      </c>
      <c r="E16" s="52"/>
      <c r="F16" s="40" t="s">
        <v>51</v>
      </c>
      <c r="G16" s="41"/>
      <c r="H16" s="9">
        <v>339.84</v>
      </c>
      <c r="I16" s="10">
        <v>1699.2</v>
      </c>
      <c r="K16" s="85" t="s">
        <v>38</v>
      </c>
      <c r="L16" s="85"/>
      <c r="M16" s="85"/>
      <c r="N16" s="42" t="s">
        <v>59</v>
      </c>
      <c r="O16" s="42"/>
      <c r="P16" s="22">
        <v>546.13</v>
      </c>
    </row>
    <row r="17" spans="1:16">
      <c r="A17" s="35" t="s">
        <v>44</v>
      </c>
      <c r="B17" s="35"/>
      <c r="C17" s="35"/>
      <c r="D17" s="40" t="s">
        <v>48</v>
      </c>
      <c r="E17" s="52"/>
      <c r="F17" s="40" t="s">
        <v>50</v>
      </c>
      <c r="G17" s="41"/>
      <c r="H17" s="11">
        <v>193.62</v>
      </c>
      <c r="I17" s="10">
        <v>968.13</v>
      </c>
      <c r="K17" s="85" t="s">
        <v>43</v>
      </c>
      <c r="L17" s="85"/>
      <c r="M17" s="85"/>
      <c r="N17" s="42" t="s">
        <v>59</v>
      </c>
      <c r="O17" s="42"/>
      <c r="P17" s="22">
        <v>439.86</v>
      </c>
    </row>
    <row r="18" spans="1:16">
      <c r="A18" s="94" t="s">
        <v>34</v>
      </c>
      <c r="B18" s="94"/>
      <c r="C18" s="94"/>
      <c r="D18" s="95"/>
      <c r="E18" s="95"/>
      <c r="F18" s="95"/>
      <c r="G18" s="95"/>
      <c r="H18" s="96">
        <f>SUM(H5:H17)</f>
        <v>6812.8200000000006</v>
      </c>
      <c r="I18" s="95"/>
      <c r="K18" s="85" t="s">
        <v>39</v>
      </c>
      <c r="L18" s="85"/>
      <c r="M18" s="85"/>
      <c r="N18" s="42" t="s">
        <v>59</v>
      </c>
      <c r="O18" s="42"/>
      <c r="P18" s="22">
        <v>546.13</v>
      </c>
    </row>
    <row r="19" spans="1:16">
      <c r="A19" s="94"/>
      <c r="B19" s="94"/>
      <c r="C19" s="94"/>
      <c r="D19" s="95"/>
      <c r="E19" s="95"/>
      <c r="F19" s="95"/>
      <c r="G19" s="95"/>
      <c r="H19" s="95"/>
      <c r="I19" s="95"/>
      <c r="K19" s="85" t="s">
        <v>42</v>
      </c>
      <c r="L19" s="85"/>
      <c r="M19" s="85"/>
      <c r="N19" s="42" t="s">
        <v>59</v>
      </c>
      <c r="O19" s="42"/>
      <c r="P19" s="22">
        <v>439.86</v>
      </c>
    </row>
    <row r="20" spans="1:16">
      <c r="A20" s="94" t="s">
        <v>33</v>
      </c>
      <c r="B20" s="94"/>
      <c r="C20" s="94"/>
      <c r="D20" s="95"/>
      <c r="E20" s="95"/>
      <c r="F20" s="95"/>
      <c r="G20" s="95"/>
      <c r="H20" s="95"/>
      <c r="I20" s="92">
        <f>SUM(I5:I19)</f>
        <v>34064.129999999997</v>
      </c>
      <c r="K20" s="87" t="s">
        <v>41</v>
      </c>
      <c r="L20" s="88"/>
      <c r="M20" s="89"/>
      <c r="N20" s="42" t="s">
        <v>59</v>
      </c>
      <c r="O20" s="42"/>
      <c r="P20" s="22">
        <v>439.86</v>
      </c>
    </row>
    <row r="21" spans="1:16">
      <c r="A21" s="94"/>
      <c r="B21" s="94"/>
      <c r="C21" s="94"/>
      <c r="D21" s="95"/>
      <c r="E21" s="95"/>
      <c r="F21" s="95"/>
      <c r="G21" s="95"/>
      <c r="H21" s="95"/>
      <c r="I21" s="95"/>
      <c r="K21" s="83" t="s">
        <v>37</v>
      </c>
      <c r="L21" s="83"/>
      <c r="M21" s="83"/>
      <c r="N21" s="42" t="s">
        <v>59</v>
      </c>
      <c r="O21" s="42"/>
      <c r="P21" s="22">
        <v>378.24</v>
      </c>
    </row>
    <row r="22" spans="1:16">
      <c r="K22" s="85" t="s">
        <v>44</v>
      </c>
      <c r="L22" s="85"/>
      <c r="M22" s="85"/>
      <c r="N22" s="42" t="s">
        <v>59</v>
      </c>
      <c r="O22" s="42"/>
      <c r="P22" s="23">
        <v>257.27999999999997</v>
      </c>
    </row>
    <row r="23" spans="1:16">
      <c r="K23" s="86" t="s">
        <v>61</v>
      </c>
      <c r="L23" s="86"/>
      <c r="M23" s="86"/>
      <c r="N23" s="42"/>
      <c r="O23" s="42"/>
      <c r="P23" s="24">
        <v>600</v>
      </c>
    </row>
    <row r="24" spans="1:16" ht="19">
      <c r="G24" s="19"/>
      <c r="K24" s="93" t="s">
        <v>34</v>
      </c>
      <c r="L24" s="93"/>
      <c r="M24" s="93"/>
      <c r="N24" s="90"/>
      <c r="O24" s="90"/>
      <c r="P24" s="91">
        <f>SUM(P16:P23)</f>
        <v>3647.3599999999997</v>
      </c>
    </row>
    <row r="25" spans="1:16" ht="16" customHeight="1">
      <c r="G25" s="21"/>
      <c r="K25" s="25"/>
    </row>
    <row r="26" spans="1:16" ht="16" customHeight="1">
      <c r="G26" s="21"/>
      <c r="K26" s="25"/>
      <c r="M26" s="28" t="s">
        <v>74</v>
      </c>
      <c r="N26" s="28"/>
      <c r="O26" s="28"/>
    </row>
    <row r="27" spans="1:16" ht="16" customHeight="1">
      <c r="G27" s="19"/>
      <c r="K27" s="25"/>
      <c r="M27" s="32" t="s">
        <v>63</v>
      </c>
      <c r="N27" s="32"/>
      <c r="O27" s="32"/>
    </row>
    <row r="28" spans="1:16" ht="16" customHeight="1">
      <c r="K28" s="25"/>
      <c r="M28" s="32"/>
      <c r="N28" s="32"/>
      <c r="O28" s="32"/>
    </row>
    <row r="29" spans="1:16" ht="16" customHeight="1">
      <c r="K29" s="25"/>
      <c r="M29" s="32"/>
      <c r="N29" s="32"/>
      <c r="O29" s="32"/>
    </row>
    <row r="30" spans="1:16" ht="16" customHeight="1">
      <c r="K30" s="25"/>
      <c r="M30" s="32"/>
      <c r="N30" s="32"/>
      <c r="O30" s="32"/>
    </row>
    <row r="31" spans="1:16" ht="16" customHeight="1">
      <c r="H31" s="25"/>
      <c r="I31" s="25"/>
      <c r="J31" s="25"/>
      <c r="K31" s="25"/>
      <c r="M31" s="32"/>
      <c r="N31" s="32"/>
      <c r="O31" s="32"/>
    </row>
    <row r="32" spans="1:16" ht="16" customHeight="1">
      <c r="H32" s="25"/>
      <c r="I32" s="25"/>
      <c r="J32" s="25"/>
      <c r="K32" s="25"/>
      <c r="M32" s="32"/>
      <c r="N32" s="32"/>
      <c r="O32" s="32"/>
    </row>
    <row r="33" spans="8:11" ht="16" customHeight="1">
      <c r="H33" s="25"/>
      <c r="I33" s="25"/>
      <c r="J33" s="25"/>
      <c r="K33" s="25"/>
    </row>
    <row r="34" spans="8:11" ht="16" customHeight="1">
      <c r="H34" s="25"/>
      <c r="I34" s="25"/>
      <c r="J34" s="25"/>
      <c r="K34" s="25"/>
    </row>
    <row r="35" spans="8:11" ht="16" customHeight="1">
      <c r="H35" s="25"/>
      <c r="I35" s="25"/>
      <c r="J35" s="25"/>
      <c r="K35" s="25"/>
    </row>
    <row r="36" spans="8:11" ht="16" customHeight="1">
      <c r="H36" s="25"/>
      <c r="I36" s="25"/>
      <c r="J36" s="25"/>
      <c r="K36" s="25"/>
    </row>
    <row r="37" spans="8:11" ht="16" customHeight="1">
      <c r="H37" s="25"/>
      <c r="I37" s="25"/>
      <c r="J37" s="25"/>
      <c r="K37" s="25"/>
    </row>
    <row r="38" spans="8:11" ht="16" customHeight="1">
      <c r="H38" s="25"/>
      <c r="I38" s="25"/>
      <c r="J38" s="25"/>
      <c r="K38" s="25"/>
    </row>
    <row r="39" spans="8:11" ht="16" customHeight="1">
      <c r="H39" s="25"/>
      <c r="I39" s="25"/>
      <c r="J39" s="25"/>
      <c r="K39" s="25"/>
    </row>
    <row r="40" spans="8:11" ht="16" customHeight="1">
      <c r="H40" s="25"/>
      <c r="I40" s="25"/>
      <c r="J40" s="25"/>
      <c r="K40" s="25"/>
    </row>
    <row r="41" spans="8:11" ht="16" customHeight="1">
      <c r="H41" s="25"/>
      <c r="I41" s="25"/>
      <c r="J41" s="25"/>
      <c r="K41" s="25"/>
    </row>
    <row r="42" spans="8:11" ht="16" customHeight="1">
      <c r="H42" s="25"/>
      <c r="I42" s="25"/>
      <c r="J42" s="25"/>
      <c r="K42" s="25"/>
    </row>
    <row r="43" spans="8:11" ht="16" customHeight="1">
      <c r="H43" s="25"/>
      <c r="I43" s="25"/>
      <c r="J43" s="25"/>
      <c r="K43" s="25"/>
    </row>
    <row r="44" spans="8:11" ht="16" customHeight="1">
      <c r="H44" s="25"/>
      <c r="I44" s="25"/>
      <c r="J44" s="25"/>
      <c r="K44" s="25"/>
    </row>
    <row r="45" spans="8:11" ht="16" customHeight="1">
      <c r="H45" s="25"/>
      <c r="I45" s="25"/>
      <c r="J45" s="25"/>
      <c r="K45" s="25"/>
    </row>
    <row r="46" spans="8:11" ht="16" customHeight="1">
      <c r="H46" s="25"/>
      <c r="I46" s="25"/>
      <c r="J46" s="25"/>
      <c r="K46" s="25"/>
    </row>
    <row r="47" spans="8:11" ht="16" customHeight="1">
      <c r="H47" s="25"/>
      <c r="I47" s="25"/>
      <c r="J47" s="25"/>
      <c r="K47" s="25"/>
    </row>
    <row r="48" spans="8:11" ht="16" customHeight="1">
      <c r="H48" s="25"/>
      <c r="I48" s="25"/>
      <c r="J48" s="25"/>
      <c r="K48" s="25"/>
    </row>
    <row r="49" spans="8:11" ht="16" customHeight="1">
      <c r="H49" s="25"/>
      <c r="I49" s="25"/>
      <c r="J49" s="25"/>
      <c r="K49" s="25"/>
    </row>
  </sheetData>
  <mergeCells count="87">
    <mergeCell ref="M26:O26"/>
    <mergeCell ref="A1:I2"/>
    <mergeCell ref="I3:I4"/>
    <mergeCell ref="A10:C10"/>
    <mergeCell ref="A18:C19"/>
    <mergeCell ref="A20:C21"/>
    <mergeCell ref="H3:H4"/>
    <mergeCell ref="A3:C4"/>
    <mergeCell ref="A5:C5"/>
    <mergeCell ref="A6:C6"/>
    <mergeCell ref="A7:C7"/>
    <mergeCell ref="A16:C16"/>
    <mergeCell ref="A17:C17"/>
    <mergeCell ref="D16:E16"/>
    <mergeCell ref="A15:C15"/>
    <mergeCell ref="D13:E13"/>
    <mergeCell ref="D17:E17"/>
    <mergeCell ref="D15:E15"/>
    <mergeCell ref="D14:E14"/>
    <mergeCell ref="D12:E12"/>
    <mergeCell ref="D8:E8"/>
    <mergeCell ref="D9:E9"/>
    <mergeCell ref="D10:E10"/>
    <mergeCell ref="D11:E11"/>
    <mergeCell ref="A9:C9"/>
    <mergeCell ref="D3:E4"/>
    <mergeCell ref="D5:E5"/>
    <mergeCell ref="D6:E6"/>
    <mergeCell ref="D7:E7"/>
    <mergeCell ref="H18:H19"/>
    <mergeCell ref="H20:H21"/>
    <mergeCell ref="F3:G4"/>
    <mergeCell ref="F5:G5"/>
    <mergeCell ref="F6:G6"/>
    <mergeCell ref="F7:G7"/>
    <mergeCell ref="F8:G8"/>
    <mergeCell ref="P3:P4"/>
    <mergeCell ref="K1:P2"/>
    <mergeCell ref="F9:G9"/>
    <mergeCell ref="F10:G10"/>
    <mergeCell ref="I18:I19"/>
    <mergeCell ref="I20:I21"/>
    <mergeCell ref="F11:G11"/>
    <mergeCell ref="F12:G12"/>
    <mergeCell ref="F13:G13"/>
    <mergeCell ref="F14:G14"/>
    <mergeCell ref="F17:G17"/>
    <mergeCell ref="F16:G16"/>
    <mergeCell ref="F15:G15"/>
    <mergeCell ref="D18:G19"/>
    <mergeCell ref="D20:G21"/>
    <mergeCell ref="K3:M4"/>
    <mergeCell ref="K5:M5"/>
    <mergeCell ref="K7:M7"/>
    <mergeCell ref="K8:M8"/>
    <mergeCell ref="N3:O4"/>
    <mergeCell ref="N5:O5"/>
    <mergeCell ref="N6:O6"/>
    <mergeCell ref="N7:O7"/>
    <mergeCell ref="N8:O8"/>
    <mergeCell ref="K9:M9"/>
    <mergeCell ref="N9:O9"/>
    <mergeCell ref="K10:M10"/>
    <mergeCell ref="N10:O10"/>
    <mergeCell ref="K12:P13"/>
    <mergeCell ref="K21:M21"/>
    <mergeCell ref="K14:M15"/>
    <mergeCell ref="N14:O15"/>
    <mergeCell ref="P14:P15"/>
    <mergeCell ref="K16:M16"/>
    <mergeCell ref="K17:M17"/>
    <mergeCell ref="K24:M24"/>
    <mergeCell ref="N24:O24"/>
    <mergeCell ref="M27:O32"/>
    <mergeCell ref="K23:M23"/>
    <mergeCell ref="N16:O16"/>
    <mergeCell ref="N17:O17"/>
    <mergeCell ref="N18:O18"/>
    <mergeCell ref="N23:O23"/>
    <mergeCell ref="N22:O22"/>
    <mergeCell ref="N19:O19"/>
    <mergeCell ref="N20:O20"/>
    <mergeCell ref="N21:O21"/>
    <mergeCell ref="K22:M22"/>
    <mergeCell ref="K18:M18"/>
    <mergeCell ref="K19:M19"/>
    <mergeCell ref="K20:M20"/>
  </mergeCells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B57B-0ECF-9A4D-9230-DF0072BF2BFD}">
  <dimension ref="A1:L18"/>
  <sheetViews>
    <sheetView workbookViewId="0">
      <selection activeCell="I36" sqref="I36"/>
    </sheetView>
  </sheetViews>
  <sheetFormatPr baseColWidth="10" defaultRowHeight="16"/>
  <cols>
    <col min="1" max="2" width="10.83203125" style="12"/>
    <col min="3" max="3" width="11.5" style="12" bestFit="1" customWidth="1"/>
    <col min="4" max="6" width="11.1640625" style="12" bestFit="1" customWidth="1"/>
    <col min="7" max="8" width="10.83203125" style="12"/>
    <col min="9" max="9" width="16" style="12" bestFit="1" customWidth="1"/>
    <col min="10" max="10" width="16" style="12" customWidth="1"/>
    <col min="11" max="11" width="11.1640625" style="12" bestFit="1" customWidth="1"/>
    <col min="12" max="16384" width="10.83203125" style="12"/>
  </cols>
  <sheetData>
    <row r="1" spans="1:12" ht="21">
      <c r="A1" s="79" t="s">
        <v>24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3"/>
    </row>
    <row r="2" spans="1:12" customFormat="1">
      <c r="A2" s="127" t="s">
        <v>26</v>
      </c>
      <c r="B2" s="127"/>
      <c r="C2" s="128" t="s">
        <v>25</v>
      </c>
      <c r="D2" s="128" t="s">
        <v>28</v>
      </c>
      <c r="E2" s="128" t="s">
        <v>27</v>
      </c>
      <c r="F2" s="128" t="s">
        <v>72</v>
      </c>
      <c r="G2" s="128" t="s">
        <v>73</v>
      </c>
      <c r="H2" s="128" t="s">
        <v>76</v>
      </c>
      <c r="I2" s="128" t="s">
        <v>77</v>
      </c>
      <c r="J2" s="128" t="s">
        <v>75</v>
      </c>
      <c r="K2" s="128" t="s">
        <v>9</v>
      </c>
    </row>
    <row r="3" spans="1:12">
      <c r="A3" s="65" t="s">
        <v>57</v>
      </c>
      <c r="B3" s="65"/>
      <c r="C3" s="80">
        <v>11000</v>
      </c>
      <c r="D3" s="80">
        <v>4397</v>
      </c>
      <c r="E3" s="80">
        <v>2079</v>
      </c>
      <c r="F3" s="80">
        <v>100</v>
      </c>
      <c r="G3" s="80">
        <v>275</v>
      </c>
      <c r="H3" s="80">
        <v>165</v>
      </c>
      <c r="I3" s="80">
        <v>134.99</v>
      </c>
      <c r="J3" s="80">
        <v>1000</v>
      </c>
      <c r="K3" s="31"/>
      <c r="L3" s="14"/>
    </row>
    <row r="4" spans="1:12">
      <c r="A4" s="65"/>
      <c r="B4" s="65"/>
      <c r="C4" s="98"/>
      <c r="D4" s="98"/>
      <c r="E4" s="98"/>
      <c r="F4" s="98"/>
      <c r="G4" s="98"/>
      <c r="H4" s="98"/>
      <c r="I4" s="98"/>
      <c r="J4" s="98"/>
      <c r="K4" s="31"/>
      <c r="L4" s="14"/>
    </row>
    <row r="5" spans="1:12">
      <c r="A5" s="65"/>
      <c r="B5" s="65"/>
      <c r="C5" s="126"/>
      <c r="D5" s="126"/>
      <c r="E5" s="126"/>
      <c r="F5" s="126"/>
      <c r="G5" s="126"/>
      <c r="H5" s="126"/>
      <c r="I5" s="126"/>
      <c r="J5" s="126"/>
      <c r="K5" s="31"/>
      <c r="L5" s="14"/>
    </row>
    <row r="6" spans="1:12">
      <c r="A6" s="65"/>
      <c r="B6" s="65"/>
      <c r="C6" s="126"/>
      <c r="D6" s="126"/>
      <c r="E6" s="126"/>
      <c r="F6" s="126"/>
      <c r="G6" s="126"/>
      <c r="H6" s="126"/>
      <c r="I6" s="126"/>
      <c r="J6" s="126"/>
      <c r="K6" s="31"/>
      <c r="L6" s="14"/>
    </row>
    <row r="7" spans="1:12">
      <c r="A7" s="65"/>
      <c r="B7" s="65"/>
      <c r="C7" s="119"/>
      <c r="D7" s="119"/>
      <c r="E7" s="119"/>
      <c r="F7" s="119"/>
      <c r="G7" s="119"/>
      <c r="H7" s="119"/>
      <c r="I7" s="119"/>
      <c r="J7" s="119"/>
      <c r="K7" s="31"/>
      <c r="L7" s="14"/>
    </row>
    <row r="8" spans="1:12">
      <c r="A8" s="59" t="s">
        <v>29</v>
      </c>
      <c r="B8" s="60"/>
      <c r="C8" s="82">
        <f>SUM(C3)</f>
        <v>11000</v>
      </c>
      <c r="D8" s="82">
        <f>SUM(D3:D7)</f>
        <v>4397</v>
      </c>
      <c r="E8" s="82">
        <f>SUM(E3)</f>
        <v>2079</v>
      </c>
      <c r="F8" s="82">
        <f>SUM(F3)</f>
        <v>100</v>
      </c>
      <c r="G8" s="82">
        <f>SUM(G3)</f>
        <v>275</v>
      </c>
      <c r="H8" s="82">
        <f>SUM(H3)</f>
        <v>165</v>
      </c>
      <c r="I8" s="82">
        <f>SUM(I3)</f>
        <v>134.99</v>
      </c>
      <c r="J8" s="82">
        <f>SUM(J3)</f>
        <v>1000</v>
      </c>
      <c r="K8" s="15">
        <f>SUM(C8:J8)</f>
        <v>19150.990000000002</v>
      </c>
      <c r="L8" s="14"/>
    </row>
    <row r="9" spans="1:12">
      <c r="A9" s="14"/>
      <c r="B9" s="14"/>
      <c r="C9" s="14"/>
      <c r="D9" s="14"/>
      <c r="E9" s="14"/>
      <c r="F9" s="18"/>
      <c r="G9" s="18"/>
      <c r="H9" s="18"/>
      <c r="I9" s="18"/>
      <c r="J9" s="18"/>
      <c r="K9" s="14"/>
      <c r="L9" s="14"/>
    </row>
    <row r="10" spans="1:12">
      <c r="A10" s="14"/>
      <c r="B10" s="14"/>
      <c r="C10" s="14"/>
      <c r="D10" s="14"/>
      <c r="E10" s="14"/>
      <c r="F10" s="18"/>
      <c r="G10" s="18"/>
      <c r="H10" s="18"/>
      <c r="I10" s="18"/>
      <c r="J10" s="18"/>
      <c r="K10" s="14"/>
      <c r="L10" s="14"/>
    </row>
    <row r="12" spans="1:12" ht="19">
      <c r="A12" s="28" t="s">
        <v>74</v>
      </c>
      <c r="B12" s="28"/>
      <c r="C12" s="28"/>
    </row>
    <row r="13" spans="1:12">
      <c r="A13" s="32" t="s">
        <v>78</v>
      </c>
      <c r="B13" s="32"/>
      <c r="C13" s="32"/>
    </row>
    <row r="14" spans="1:12">
      <c r="A14" s="32"/>
      <c r="B14" s="32"/>
      <c r="C14" s="32"/>
    </row>
    <row r="15" spans="1:12">
      <c r="A15" s="32"/>
      <c r="B15" s="32"/>
      <c r="C15" s="32"/>
    </row>
    <row r="16" spans="1:12">
      <c r="A16" s="32"/>
      <c r="B16" s="32"/>
      <c r="C16" s="32"/>
    </row>
    <row r="17" spans="1:3">
      <c r="A17" s="32"/>
      <c r="B17" s="32"/>
      <c r="C17" s="32"/>
    </row>
    <row r="18" spans="1:3">
      <c r="A18" s="32"/>
      <c r="B18" s="32"/>
      <c r="C18" s="32"/>
    </row>
  </sheetData>
  <mergeCells count="15">
    <mergeCell ref="A12:C12"/>
    <mergeCell ref="A13:C18"/>
    <mergeCell ref="K3:K7"/>
    <mergeCell ref="A1:K1"/>
    <mergeCell ref="A2:B2"/>
    <mergeCell ref="A3:B7"/>
    <mergeCell ref="A8:B8"/>
    <mergeCell ref="C4:C7"/>
    <mergeCell ref="D4:D7"/>
    <mergeCell ref="E4:E7"/>
    <mergeCell ref="F4:F7"/>
    <mergeCell ref="G4:G7"/>
    <mergeCell ref="I4:I7"/>
    <mergeCell ref="J4:J7"/>
    <mergeCell ref="H4:H7"/>
  </mergeCells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9A66-9D88-694A-9254-5674F51A7589}">
  <dimension ref="A1:E9"/>
  <sheetViews>
    <sheetView workbookViewId="0">
      <selection activeCell="H11" sqref="H11"/>
    </sheetView>
  </sheetViews>
  <sheetFormatPr baseColWidth="10" defaultRowHeight="16"/>
  <sheetData>
    <row r="1" spans="1:5" ht="16" customHeight="1">
      <c r="A1" s="39" t="s">
        <v>65</v>
      </c>
      <c r="B1" s="39"/>
      <c r="C1" s="39"/>
      <c r="D1" s="39"/>
      <c r="E1" s="39"/>
    </row>
    <row r="2" spans="1:5">
      <c r="A2" s="39"/>
      <c r="B2" s="39"/>
      <c r="C2" s="39"/>
      <c r="D2" s="39"/>
      <c r="E2" s="39"/>
    </row>
    <row r="3" spans="1:5" ht="19">
      <c r="A3" s="61" t="s">
        <v>66</v>
      </c>
      <c r="B3" s="61"/>
      <c r="C3" s="61"/>
      <c r="D3" s="61" t="s">
        <v>67</v>
      </c>
      <c r="E3" s="61"/>
    </row>
    <row r="4" spans="1:5">
      <c r="A4" s="33" t="s">
        <v>79</v>
      </c>
      <c r="B4" s="33"/>
      <c r="C4" s="33"/>
      <c r="D4" s="62">
        <v>1200</v>
      </c>
      <c r="E4" s="62"/>
    </row>
    <row r="5" spans="1:5">
      <c r="A5" s="33" t="s">
        <v>68</v>
      </c>
      <c r="B5" s="33"/>
      <c r="C5" s="33"/>
      <c r="D5" s="62">
        <v>937</v>
      </c>
      <c r="E5" s="62"/>
    </row>
    <row r="6" spans="1:5">
      <c r="A6" s="33" t="s">
        <v>69</v>
      </c>
      <c r="B6" s="33"/>
      <c r="C6" s="33"/>
      <c r="D6" s="62">
        <v>3031</v>
      </c>
      <c r="E6" s="62"/>
    </row>
    <row r="7" spans="1:5">
      <c r="A7" s="33" t="s">
        <v>70</v>
      </c>
      <c r="B7" s="33"/>
      <c r="C7" s="33"/>
      <c r="D7" s="62">
        <v>800</v>
      </c>
      <c r="E7" s="62"/>
    </row>
    <row r="8" spans="1:5">
      <c r="A8" s="33" t="s">
        <v>71</v>
      </c>
      <c r="B8" s="33"/>
      <c r="C8" s="33"/>
      <c r="D8" s="62">
        <v>2000</v>
      </c>
      <c r="E8" s="62"/>
    </row>
    <row r="9" spans="1:5">
      <c r="A9" s="95" t="s">
        <v>34</v>
      </c>
      <c r="B9" s="95"/>
      <c r="C9" s="95"/>
      <c r="D9" s="129">
        <f>SUM(D4:E8)</f>
        <v>7968</v>
      </c>
      <c r="E9" s="129"/>
    </row>
  </sheetData>
  <mergeCells count="15">
    <mergeCell ref="A1:E2"/>
    <mergeCell ref="A3:C3"/>
    <mergeCell ref="D3:E3"/>
    <mergeCell ref="A5:C5"/>
    <mergeCell ref="A4:C4"/>
    <mergeCell ref="D4:E4"/>
    <mergeCell ref="A6:C6"/>
    <mergeCell ref="A7:C7"/>
    <mergeCell ref="A8:C8"/>
    <mergeCell ref="A9:C9"/>
    <mergeCell ref="D5:E5"/>
    <mergeCell ref="D6:E6"/>
    <mergeCell ref="D7:E7"/>
    <mergeCell ref="D8:E8"/>
    <mergeCell ref="D9:E9"/>
  </mergeCells>
  <pageMargins left="0.27559055119999998" right="0.27559055119999998" top="0.29527559060000003" bottom="0.29527559060000003" header="0.1181102362" footer="0.118110236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A06-9591-D94C-B124-AB4873281FCD}">
  <dimension ref="A1:S40"/>
  <sheetViews>
    <sheetView tabSelected="1" workbookViewId="0">
      <selection activeCell="Q35" sqref="Q35"/>
    </sheetView>
  </sheetViews>
  <sheetFormatPr baseColWidth="10" defaultRowHeight="16"/>
  <cols>
    <col min="1" max="1" width="43.83203125" customWidth="1"/>
    <col min="2" max="2" width="13" bestFit="1" customWidth="1"/>
    <col min="3" max="3" width="20.5" bestFit="1" customWidth="1"/>
    <col min="4" max="4" width="14.5" bestFit="1" customWidth="1"/>
    <col min="5" max="5" width="11.5" bestFit="1" customWidth="1"/>
    <col min="6" max="6" width="13.83203125" bestFit="1" customWidth="1"/>
  </cols>
  <sheetData>
    <row r="1" spans="1:19">
      <c r="A1" s="140" t="s">
        <v>128</v>
      </c>
      <c r="B1" s="140"/>
      <c r="C1" s="140"/>
      <c r="D1" s="140"/>
      <c r="E1" s="140"/>
      <c r="F1" s="140"/>
    </row>
    <row r="2" spans="1:19">
      <c r="A2" s="140"/>
      <c r="B2" s="140"/>
      <c r="C2" s="140"/>
      <c r="D2" s="140"/>
      <c r="E2" s="140"/>
      <c r="F2" s="140"/>
    </row>
    <row r="3" spans="1:19" ht="19">
      <c r="A3" s="141" t="s">
        <v>117</v>
      </c>
      <c r="B3" s="141" t="s">
        <v>118</v>
      </c>
      <c r="C3" s="141" t="s">
        <v>119</v>
      </c>
      <c r="D3" s="141" t="s">
        <v>120</v>
      </c>
      <c r="E3" s="141" t="s">
        <v>121</v>
      </c>
      <c r="F3" s="141" t="s">
        <v>122</v>
      </c>
    </row>
    <row r="6" spans="1:19" ht="19">
      <c r="S6" s="150"/>
    </row>
    <row r="27" spans="1:14" ht="17" thickBot="1"/>
    <row r="28" spans="1:14" ht="20" thickBot="1">
      <c r="A28" s="142" t="s">
        <v>124</v>
      </c>
      <c r="B28" s="143"/>
      <c r="C28" s="143"/>
      <c r="D28" s="144"/>
      <c r="F28" s="149" t="s">
        <v>129</v>
      </c>
      <c r="G28" s="149"/>
      <c r="H28" s="149"/>
      <c r="I28" s="149"/>
      <c r="K28" s="149" t="s">
        <v>134</v>
      </c>
      <c r="L28" s="149"/>
      <c r="M28" s="149"/>
      <c r="N28" s="149"/>
    </row>
    <row r="29" spans="1:14" ht="17" thickBot="1">
      <c r="A29" s="145" t="s">
        <v>125</v>
      </c>
      <c r="B29" s="146" t="s">
        <v>33</v>
      </c>
      <c r="C29" s="147" t="s">
        <v>126</v>
      </c>
      <c r="D29" s="147" t="s">
        <v>127</v>
      </c>
    </row>
    <row r="33" spans="1:14" ht="19">
      <c r="A33" s="151"/>
      <c r="B33" s="151"/>
      <c r="C33" s="151"/>
      <c r="D33" s="151"/>
      <c r="F33" s="149" t="s">
        <v>130</v>
      </c>
      <c r="G33" s="149"/>
      <c r="H33" s="149"/>
      <c r="I33" s="149"/>
      <c r="K33" s="149" t="s">
        <v>131</v>
      </c>
      <c r="L33" s="149"/>
      <c r="M33" s="149"/>
      <c r="N33" s="149"/>
    </row>
    <row r="38" spans="1:14" ht="19">
      <c r="L38" s="150"/>
      <c r="M38" s="150"/>
      <c r="N38" s="150"/>
    </row>
    <row r="40" spans="1:14" ht="19">
      <c r="F40" s="149" t="s">
        <v>133</v>
      </c>
      <c r="G40" s="149"/>
      <c r="H40" s="149"/>
      <c r="I40" s="149"/>
      <c r="K40" s="149" t="s">
        <v>132</v>
      </c>
      <c r="L40" s="149"/>
      <c r="M40" s="149"/>
      <c r="N40" s="149"/>
    </row>
  </sheetData>
  <mergeCells count="8">
    <mergeCell ref="A1:F2"/>
    <mergeCell ref="F28:I28"/>
    <mergeCell ref="F40:I40"/>
    <mergeCell ref="K40:N40"/>
    <mergeCell ref="K28:N28"/>
    <mergeCell ref="A28:D28"/>
    <mergeCell ref="F33:I33"/>
    <mergeCell ref="K33:N33"/>
  </mergeCells>
  <pageMargins left="0.27559055119999998" right="0.27559055119999998" top="0.29527559060000003" bottom="0.29527559060000003" header="0.1181102362" footer="0.118110236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7C17-04C3-6341-AD9D-9F639C1BF6D1}">
  <dimension ref="A1:L3"/>
  <sheetViews>
    <sheetView workbookViewId="0">
      <selection sqref="A1:F3"/>
    </sheetView>
  </sheetViews>
  <sheetFormatPr baseColWidth="10" defaultRowHeight="16"/>
  <cols>
    <col min="1" max="1" width="54.1640625" customWidth="1"/>
    <col min="2" max="2" width="13" bestFit="1" customWidth="1"/>
    <col min="3" max="3" width="20.5" bestFit="1" customWidth="1"/>
    <col min="4" max="4" width="14.5" bestFit="1" customWidth="1"/>
    <col min="5" max="5" width="11.5" bestFit="1" customWidth="1"/>
    <col min="6" max="6" width="13.83203125" bestFit="1" customWidth="1"/>
  </cols>
  <sheetData>
    <row r="1" spans="1:12" ht="16" customHeight="1">
      <c r="A1" s="140" t="s">
        <v>128</v>
      </c>
      <c r="B1" s="140"/>
      <c r="C1" s="140"/>
      <c r="D1" s="140"/>
      <c r="E1" s="140"/>
      <c r="F1" s="140"/>
      <c r="G1" s="148"/>
      <c r="H1" s="148"/>
      <c r="I1" s="148"/>
      <c r="J1" s="148"/>
      <c r="K1" s="148"/>
      <c r="L1" s="148"/>
    </row>
    <row r="2" spans="1:12" ht="16" customHeight="1">
      <c r="A2" s="140"/>
      <c r="B2" s="140"/>
      <c r="C2" s="140"/>
      <c r="D2" s="140"/>
      <c r="E2" s="140"/>
      <c r="F2" s="140"/>
      <c r="G2" s="148"/>
      <c r="H2" s="148"/>
      <c r="I2" s="148"/>
      <c r="J2" s="148"/>
      <c r="K2" s="148"/>
      <c r="L2" s="148"/>
    </row>
    <row r="3" spans="1:12" ht="19">
      <c r="A3" s="141" t="s">
        <v>117</v>
      </c>
      <c r="B3" s="141" t="s">
        <v>118</v>
      </c>
      <c r="C3" s="141" t="s">
        <v>119</v>
      </c>
      <c r="D3" s="141" t="s">
        <v>120</v>
      </c>
      <c r="E3" s="141" t="s">
        <v>121</v>
      </c>
      <c r="F3" s="141" t="s">
        <v>122</v>
      </c>
    </row>
  </sheetData>
  <mergeCells count="1">
    <mergeCell ref="A1:F2"/>
  </mergeCells>
  <pageMargins left="0.27559055119999998" right="0.27559055119999998" top="0.29527559060000003" bottom="0.29527559060000003" header="0.1181102362" footer="0.118110236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29E7-01EE-4C46-AD66-60FBBE3B147C}">
  <dimension ref="A1:F140"/>
  <sheetViews>
    <sheetView workbookViewId="0">
      <selection activeCell="C3" sqref="C3:F3"/>
    </sheetView>
  </sheetViews>
  <sheetFormatPr baseColWidth="10" defaultRowHeight="16"/>
  <cols>
    <col min="1" max="1" width="54.33203125" customWidth="1"/>
    <col min="2" max="2" width="13" bestFit="1" customWidth="1"/>
    <col min="3" max="3" width="20.5" bestFit="1" customWidth="1"/>
    <col min="4" max="4" width="14.5" bestFit="1" customWidth="1"/>
    <col min="5" max="5" width="11.5" bestFit="1" customWidth="1"/>
    <col min="6" max="6" width="13.83203125" bestFit="1" customWidth="1"/>
  </cols>
  <sheetData>
    <row r="1" spans="1:6">
      <c r="A1" s="140" t="s">
        <v>123</v>
      </c>
      <c r="B1" s="140"/>
      <c r="C1" s="140"/>
      <c r="D1" s="140"/>
      <c r="E1" s="140"/>
      <c r="F1" s="140"/>
    </row>
    <row r="2" spans="1:6">
      <c r="A2" s="140"/>
      <c r="B2" s="140"/>
      <c r="C2" s="140"/>
      <c r="D2" s="140"/>
      <c r="E2" s="140"/>
      <c r="F2" s="140"/>
    </row>
    <row r="3" spans="1:6" s="141" customFormat="1" ht="19">
      <c r="A3" s="141" t="s">
        <v>117</v>
      </c>
      <c r="B3" s="141" t="s">
        <v>118</v>
      </c>
      <c r="C3" s="141" t="s">
        <v>119</v>
      </c>
      <c r="D3" s="141" t="s">
        <v>120</v>
      </c>
      <c r="E3" s="141" t="s">
        <v>121</v>
      </c>
      <c r="F3" s="141" t="s">
        <v>122</v>
      </c>
    </row>
    <row r="4" spans="1:6">
      <c r="D4" s="139"/>
      <c r="E4" s="139"/>
      <c r="F4" s="139"/>
    </row>
    <row r="5" spans="1:6">
      <c r="D5" s="139"/>
      <c r="E5" s="139"/>
      <c r="F5" s="139"/>
    </row>
    <row r="6" spans="1:6">
      <c r="D6" s="139"/>
      <c r="E6" s="139"/>
      <c r="F6" s="139"/>
    </row>
    <row r="7" spans="1:6">
      <c r="D7" s="139"/>
      <c r="E7" s="139"/>
      <c r="F7" s="139"/>
    </row>
    <row r="8" spans="1:6">
      <c r="D8" s="139"/>
      <c r="E8" s="139"/>
      <c r="F8" s="139"/>
    </row>
    <row r="9" spans="1:6">
      <c r="D9" s="139"/>
      <c r="E9" s="139"/>
      <c r="F9" s="139"/>
    </row>
    <row r="10" spans="1:6">
      <c r="D10" s="139"/>
      <c r="E10" s="139"/>
      <c r="F10" s="139"/>
    </row>
    <row r="11" spans="1:6">
      <c r="D11" s="139"/>
      <c r="E11" s="139"/>
      <c r="F11" s="139"/>
    </row>
    <row r="12" spans="1:6">
      <c r="D12" s="139"/>
      <c r="E12" s="139"/>
      <c r="F12" s="139"/>
    </row>
    <row r="13" spans="1:6">
      <c r="D13" s="139"/>
      <c r="E13" s="139"/>
      <c r="F13" s="139"/>
    </row>
    <row r="14" spans="1:6">
      <c r="D14" s="139"/>
      <c r="E14" s="139"/>
      <c r="F14" s="139"/>
    </row>
    <row r="15" spans="1:6">
      <c r="D15" s="139"/>
      <c r="E15" s="139"/>
      <c r="F15" s="139"/>
    </row>
    <row r="16" spans="1:6">
      <c r="D16" s="139"/>
      <c r="E16" s="139"/>
      <c r="F16" s="139"/>
    </row>
    <row r="17" spans="4:6">
      <c r="D17" s="139"/>
      <c r="E17" s="139"/>
      <c r="F17" s="139"/>
    </row>
    <row r="18" spans="4:6">
      <c r="D18" s="139"/>
      <c r="E18" s="139"/>
      <c r="F18" s="139"/>
    </row>
    <row r="19" spans="4:6">
      <c r="D19" s="139"/>
      <c r="E19" s="139"/>
      <c r="F19" s="139"/>
    </row>
    <row r="20" spans="4:6">
      <c r="D20" s="139"/>
      <c r="E20" s="139"/>
      <c r="F20" s="139"/>
    </row>
    <row r="21" spans="4:6">
      <c r="D21" s="139"/>
      <c r="E21" s="139"/>
      <c r="F21" s="139"/>
    </row>
    <row r="22" spans="4:6">
      <c r="D22" s="139"/>
      <c r="E22" s="139"/>
      <c r="F22" s="139"/>
    </row>
    <row r="23" spans="4:6">
      <c r="D23" s="139"/>
      <c r="E23" s="139"/>
      <c r="F23" s="139"/>
    </row>
    <row r="24" spans="4:6">
      <c r="D24" s="139"/>
      <c r="E24" s="139"/>
      <c r="F24" s="139"/>
    </row>
    <row r="25" spans="4:6">
      <c r="D25" s="139"/>
      <c r="E25" s="139"/>
      <c r="F25" s="139"/>
    </row>
    <row r="26" spans="4:6">
      <c r="D26" s="139"/>
      <c r="E26" s="139"/>
      <c r="F26" s="139"/>
    </row>
    <row r="27" spans="4:6">
      <c r="D27" s="139"/>
      <c r="E27" s="139"/>
      <c r="F27" s="139"/>
    </row>
    <row r="28" spans="4:6">
      <c r="D28" s="139"/>
      <c r="E28" s="139"/>
      <c r="F28" s="139"/>
    </row>
    <row r="29" spans="4:6">
      <c r="D29" s="139"/>
      <c r="E29" s="139"/>
      <c r="F29" s="139"/>
    </row>
    <row r="30" spans="4:6">
      <c r="D30" s="139"/>
      <c r="E30" s="139"/>
      <c r="F30" s="139"/>
    </row>
    <row r="31" spans="4:6">
      <c r="D31" s="139"/>
      <c r="E31" s="139"/>
      <c r="F31" s="139"/>
    </row>
    <row r="32" spans="4:6">
      <c r="D32" s="139"/>
      <c r="E32" s="139"/>
      <c r="F32" s="139"/>
    </row>
    <row r="33" spans="4:6">
      <c r="D33" s="139"/>
      <c r="E33" s="139"/>
      <c r="F33" s="139"/>
    </row>
    <row r="34" spans="4:6">
      <c r="D34" s="139"/>
      <c r="E34" s="139"/>
      <c r="F34" s="139"/>
    </row>
    <row r="35" spans="4:6">
      <c r="D35" s="139"/>
      <c r="E35" s="139"/>
      <c r="F35" s="139"/>
    </row>
    <row r="36" spans="4:6">
      <c r="D36" s="139"/>
      <c r="E36" s="139"/>
      <c r="F36" s="139"/>
    </row>
    <row r="37" spans="4:6">
      <c r="D37" s="139"/>
      <c r="E37" s="139"/>
      <c r="F37" s="139"/>
    </row>
    <row r="38" spans="4:6">
      <c r="D38" s="139"/>
      <c r="E38" s="139"/>
      <c r="F38" s="139"/>
    </row>
    <row r="39" spans="4:6">
      <c r="D39" s="139"/>
      <c r="E39" s="139"/>
      <c r="F39" s="139"/>
    </row>
    <row r="40" spans="4:6">
      <c r="D40" s="139"/>
      <c r="E40" s="139"/>
      <c r="F40" s="139"/>
    </row>
    <row r="41" spans="4:6">
      <c r="D41" s="139"/>
      <c r="E41" s="139"/>
      <c r="F41" s="139"/>
    </row>
    <row r="42" spans="4:6">
      <c r="D42" s="139"/>
      <c r="E42" s="139"/>
      <c r="F42" s="139"/>
    </row>
    <row r="43" spans="4:6">
      <c r="D43" s="139"/>
      <c r="E43" s="139"/>
      <c r="F43" s="139"/>
    </row>
    <row r="44" spans="4:6">
      <c r="D44" s="139"/>
      <c r="E44" s="139"/>
      <c r="F44" s="139"/>
    </row>
    <row r="45" spans="4:6">
      <c r="D45" s="139"/>
      <c r="E45" s="139"/>
      <c r="F45" s="139"/>
    </row>
    <row r="46" spans="4:6">
      <c r="D46" s="139"/>
      <c r="E46" s="139"/>
      <c r="F46" s="139"/>
    </row>
    <row r="47" spans="4:6">
      <c r="D47" s="139"/>
      <c r="E47" s="139"/>
      <c r="F47" s="139"/>
    </row>
    <row r="48" spans="4:6">
      <c r="D48" s="139"/>
      <c r="E48" s="139"/>
      <c r="F48" s="139"/>
    </row>
    <row r="49" spans="4:6">
      <c r="D49" s="139"/>
      <c r="E49" s="139"/>
      <c r="F49" s="139"/>
    </row>
    <row r="50" spans="4:6">
      <c r="D50" s="139"/>
      <c r="E50" s="139"/>
      <c r="F50" s="139"/>
    </row>
    <row r="51" spans="4:6">
      <c r="D51" s="139"/>
      <c r="E51" s="139"/>
      <c r="F51" s="139"/>
    </row>
    <row r="52" spans="4:6">
      <c r="D52" s="139"/>
      <c r="E52" s="139"/>
      <c r="F52" s="139"/>
    </row>
    <row r="53" spans="4:6">
      <c r="D53" s="139"/>
      <c r="E53" s="139"/>
      <c r="F53" s="139"/>
    </row>
    <row r="54" spans="4:6">
      <c r="D54" s="139"/>
      <c r="E54" s="139"/>
      <c r="F54" s="139"/>
    </row>
    <row r="55" spans="4:6">
      <c r="D55" s="139"/>
      <c r="E55" s="139"/>
      <c r="F55" s="139"/>
    </row>
    <row r="56" spans="4:6">
      <c r="D56" s="139"/>
      <c r="E56" s="139"/>
      <c r="F56" s="139"/>
    </row>
    <row r="57" spans="4:6">
      <c r="D57" s="139"/>
      <c r="E57" s="139"/>
      <c r="F57" s="139"/>
    </row>
    <row r="58" spans="4:6">
      <c r="D58" s="139"/>
      <c r="E58" s="139"/>
      <c r="F58" s="139"/>
    </row>
    <row r="59" spans="4:6">
      <c r="D59" s="139"/>
      <c r="E59" s="139"/>
      <c r="F59" s="139"/>
    </row>
    <row r="60" spans="4:6">
      <c r="D60" s="139"/>
      <c r="E60" s="139"/>
      <c r="F60" s="139"/>
    </row>
    <row r="61" spans="4:6">
      <c r="D61" s="139"/>
      <c r="E61" s="139"/>
      <c r="F61" s="139"/>
    </row>
    <row r="62" spans="4:6">
      <c r="D62" s="139"/>
      <c r="E62" s="139"/>
      <c r="F62" s="139"/>
    </row>
    <row r="63" spans="4:6">
      <c r="D63" s="139"/>
      <c r="E63" s="139"/>
      <c r="F63" s="139"/>
    </row>
    <row r="64" spans="4:6">
      <c r="D64" s="139"/>
      <c r="E64" s="139"/>
      <c r="F64" s="139"/>
    </row>
    <row r="65" spans="4:6">
      <c r="D65" s="139"/>
      <c r="E65" s="139"/>
      <c r="F65" s="139"/>
    </row>
    <row r="66" spans="4:6">
      <c r="D66" s="139"/>
      <c r="E66" s="139"/>
      <c r="F66" s="139"/>
    </row>
    <row r="67" spans="4:6">
      <c r="D67" s="139"/>
      <c r="E67" s="139"/>
      <c r="F67" s="139"/>
    </row>
    <row r="68" spans="4:6">
      <c r="D68" s="139"/>
      <c r="E68" s="139"/>
      <c r="F68" s="139"/>
    </row>
    <row r="69" spans="4:6">
      <c r="D69" s="139"/>
      <c r="E69" s="139"/>
      <c r="F69" s="139"/>
    </row>
    <row r="70" spans="4:6">
      <c r="D70" s="139"/>
      <c r="E70" s="139"/>
      <c r="F70" s="139"/>
    </row>
    <row r="71" spans="4:6">
      <c r="D71" s="139"/>
      <c r="E71" s="139"/>
      <c r="F71" s="139"/>
    </row>
    <row r="72" spans="4:6">
      <c r="D72" s="139"/>
      <c r="E72" s="139"/>
      <c r="F72" s="139"/>
    </row>
    <row r="73" spans="4:6">
      <c r="D73" s="139"/>
      <c r="E73" s="139"/>
      <c r="F73" s="139"/>
    </row>
    <row r="74" spans="4:6">
      <c r="D74" s="139"/>
      <c r="E74" s="139"/>
      <c r="F74" s="139"/>
    </row>
    <row r="75" spans="4:6">
      <c r="D75" s="139"/>
      <c r="E75" s="139"/>
      <c r="F75" s="139"/>
    </row>
    <row r="76" spans="4:6">
      <c r="D76" s="139"/>
      <c r="E76" s="139"/>
      <c r="F76" s="139"/>
    </row>
    <row r="77" spans="4:6">
      <c r="D77" s="139"/>
      <c r="E77" s="139"/>
      <c r="F77" s="139"/>
    </row>
    <row r="78" spans="4:6">
      <c r="D78" s="139"/>
      <c r="E78" s="139"/>
      <c r="F78" s="139"/>
    </row>
    <row r="79" spans="4:6">
      <c r="D79" s="139"/>
      <c r="E79" s="139"/>
      <c r="F79" s="139"/>
    </row>
    <row r="80" spans="4:6">
      <c r="D80" s="139"/>
      <c r="E80" s="139"/>
      <c r="F80" s="139"/>
    </row>
    <row r="81" spans="4:6">
      <c r="D81" s="139"/>
      <c r="E81" s="139"/>
      <c r="F81" s="139"/>
    </row>
    <row r="82" spans="4:6">
      <c r="D82" s="139"/>
      <c r="E82" s="139"/>
      <c r="F82" s="139"/>
    </row>
    <row r="83" spans="4:6">
      <c r="D83" s="139"/>
      <c r="E83" s="139"/>
      <c r="F83" s="139"/>
    </row>
    <row r="84" spans="4:6">
      <c r="D84" s="139"/>
      <c r="E84" s="139"/>
      <c r="F84" s="139"/>
    </row>
    <row r="85" spans="4:6">
      <c r="D85" s="139"/>
      <c r="E85" s="139"/>
      <c r="F85" s="139"/>
    </row>
    <row r="86" spans="4:6">
      <c r="D86" s="139"/>
      <c r="E86" s="139"/>
      <c r="F86" s="139"/>
    </row>
    <row r="87" spans="4:6">
      <c r="D87" s="139"/>
      <c r="E87" s="139"/>
      <c r="F87" s="139"/>
    </row>
    <row r="88" spans="4:6">
      <c r="D88" s="139"/>
      <c r="E88" s="139"/>
      <c r="F88" s="139"/>
    </row>
    <row r="89" spans="4:6">
      <c r="D89" s="139"/>
      <c r="E89" s="139"/>
      <c r="F89" s="139"/>
    </row>
    <row r="90" spans="4:6">
      <c r="D90" s="139"/>
      <c r="E90" s="139"/>
      <c r="F90" s="139"/>
    </row>
    <row r="91" spans="4:6">
      <c r="D91" s="139"/>
      <c r="E91" s="139"/>
      <c r="F91" s="139"/>
    </row>
    <row r="92" spans="4:6">
      <c r="D92" s="139"/>
      <c r="E92" s="139"/>
      <c r="F92" s="139"/>
    </row>
    <row r="93" spans="4:6">
      <c r="D93" s="139"/>
      <c r="E93" s="139"/>
      <c r="F93" s="139"/>
    </row>
    <row r="94" spans="4:6">
      <c r="D94" s="139"/>
      <c r="E94" s="139"/>
      <c r="F94" s="139"/>
    </row>
    <row r="95" spans="4:6">
      <c r="D95" s="139"/>
      <c r="E95" s="139"/>
      <c r="F95" s="139"/>
    </row>
    <row r="96" spans="4:6">
      <c r="D96" s="139"/>
      <c r="E96" s="139"/>
      <c r="F96" s="139"/>
    </row>
    <row r="97" spans="4:6">
      <c r="D97" s="139"/>
      <c r="E97" s="139"/>
      <c r="F97" s="139"/>
    </row>
    <row r="98" spans="4:6">
      <c r="D98" s="139"/>
      <c r="E98" s="139"/>
      <c r="F98" s="139"/>
    </row>
    <row r="99" spans="4:6">
      <c r="D99" s="139"/>
      <c r="E99" s="139"/>
      <c r="F99" s="139"/>
    </row>
    <row r="100" spans="4:6">
      <c r="D100" s="139"/>
      <c r="E100" s="139"/>
      <c r="F100" s="139"/>
    </row>
    <row r="101" spans="4:6">
      <c r="D101" s="139"/>
      <c r="E101" s="139"/>
      <c r="F101" s="139"/>
    </row>
    <row r="102" spans="4:6">
      <c r="D102" s="139"/>
      <c r="E102" s="139"/>
      <c r="F102" s="139"/>
    </row>
    <row r="103" spans="4:6">
      <c r="D103" s="139"/>
      <c r="E103" s="139"/>
      <c r="F103" s="139"/>
    </row>
    <row r="104" spans="4:6">
      <c r="D104" s="139"/>
      <c r="E104" s="139"/>
      <c r="F104" s="139"/>
    </row>
    <row r="105" spans="4:6">
      <c r="D105" s="139"/>
      <c r="E105" s="139"/>
      <c r="F105" s="139"/>
    </row>
    <row r="106" spans="4:6">
      <c r="D106" s="139"/>
      <c r="E106" s="139"/>
      <c r="F106" s="139"/>
    </row>
    <row r="107" spans="4:6">
      <c r="D107" s="139"/>
      <c r="E107" s="139"/>
      <c r="F107" s="139"/>
    </row>
    <row r="108" spans="4:6">
      <c r="D108" s="139"/>
      <c r="E108" s="139"/>
      <c r="F108" s="139"/>
    </row>
    <row r="109" spans="4:6">
      <c r="D109" s="139"/>
      <c r="E109" s="139"/>
      <c r="F109" s="139"/>
    </row>
    <row r="110" spans="4:6">
      <c r="D110" s="139"/>
      <c r="E110" s="139"/>
      <c r="F110" s="139"/>
    </row>
    <row r="111" spans="4:6">
      <c r="D111" s="139"/>
      <c r="E111" s="139"/>
      <c r="F111" s="139"/>
    </row>
    <row r="112" spans="4:6">
      <c r="D112" s="139"/>
      <c r="E112" s="139"/>
      <c r="F112" s="139"/>
    </row>
    <row r="113" spans="4:6">
      <c r="D113" s="139"/>
      <c r="E113" s="139"/>
      <c r="F113" s="139"/>
    </row>
    <row r="114" spans="4:6">
      <c r="D114" s="139"/>
      <c r="E114" s="139"/>
      <c r="F114" s="139"/>
    </row>
    <row r="115" spans="4:6">
      <c r="D115" s="139"/>
      <c r="E115" s="139"/>
      <c r="F115" s="139"/>
    </row>
    <row r="116" spans="4:6">
      <c r="D116" s="139"/>
      <c r="E116" s="139"/>
      <c r="F116" s="139"/>
    </row>
    <row r="117" spans="4:6">
      <c r="D117" s="139"/>
      <c r="E117" s="139"/>
      <c r="F117" s="139"/>
    </row>
    <row r="118" spans="4:6">
      <c r="D118" s="139"/>
      <c r="E118" s="139"/>
      <c r="F118" s="139"/>
    </row>
    <row r="119" spans="4:6">
      <c r="D119" s="139"/>
      <c r="E119" s="139"/>
      <c r="F119" s="139"/>
    </row>
    <row r="120" spans="4:6">
      <c r="D120" s="139"/>
      <c r="E120" s="139"/>
      <c r="F120" s="139"/>
    </row>
    <row r="121" spans="4:6">
      <c r="D121" s="139"/>
      <c r="E121" s="139"/>
      <c r="F121" s="139"/>
    </row>
    <row r="122" spans="4:6">
      <c r="D122" s="139"/>
      <c r="E122" s="139"/>
      <c r="F122" s="139"/>
    </row>
    <row r="123" spans="4:6">
      <c r="D123" s="139"/>
      <c r="E123" s="139"/>
      <c r="F123" s="139"/>
    </row>
    <row r="124" spans="4:6">
      <c r="D124" s="139"/>
      <c r="E124" s="139"/>
      <c r="F124" s="139"/>
    </row>
    <row r="125" spans="4:6">
      <c r="D125" s="139"/>
      <c r="E125" s="139"/>
      <c r="F125" s="139"/>
    </row>
    <row r="126" spans="4:6">
      <c r="D126" s="139"/>
      <c r="E126" s="139"/>
      <c r="F126" s="139"/>
    </row>
    <row r="127" spans="4:6">
      <c r="D127" s="139"/>
      <c r="E127" s="139"/>
      <c r="F127" s="139"/>
    </row>
    <row r="128" spans="4:6">
      <c r="D128" s="139"/>
      <c r="E128" s="139"/>
      <c r="F128" s="139"/>
    </row>
    <row r="129" spans="4:6">
      <c r="D129" s="139"/>
      <c r="E129" s="139"/>
      <c r="F129" s="139"/>
    </row>
    <row r="130" spans="4:6">
      <c r="D130" s="139"/>
      <c r="E130" s="139"/>
      <c r="F130" s="139"/>
    </row>
    <row r="131" spans="4:6">
      <c r="D131" s="139"/>
      <c r="E131" s="139"/>
      <c r="F131" s="139"/>
    </row>
    <row r="132" spans="4:6">
      <c r="D132" s="139"/>
      <c r="E132" s="139"/>
      <c r="F132" s="139"/>
    </row>
    <row r="133" spans="4:6">
      <c r="D133" s="139"/>
      <c r="E133" s="139"/>
      <c r="F133" s="139"/>
    </row>
    <row r="134" spans="4:6">
      <c r="D134" s="139"/>
      <c r="E134" s="139"/>
      <c r="F134" s="139"/>
    </row>
    <row r="135" spans="4:6">
      <c r="D135" s="139"/>
      <c r="E135" s="139"/>
      <c r="F135" s="139"/>
    </row>
    <row r="136" spans="4:6">
      <c r="D136" s="139"/>
      <c r="E136" s="139"/>
      <c r="F136" s="139"/>
    </row>
    <row r="137" spans="4:6">
      <c r="D137" s="139"/>
      <c r="E137" s="139"/>
      <c r="F137" s="139"/>
    </row>
    <row r="138" spans="4:6">
      <c r="D138" s="139"/>
      <c r="E138" s="139"/>
      <c r="F138" s="139"/>
    </row>
    <row r="139" spans="4:6">
      <c r="D139" s="139"/>
      <c r="E139" s="139"/>
      <c r="F139" s="139"/>
    </row>
    <row r="140" spans="4:6">
      <c r="D140" s="139"/>
      <c r="E140" s="139"/>
      <c r="F140" s="139"/>
    </row>
  </sheetData>
  <mergeCells count="1">
    <mergeCell ref="A1:F2"/>
  </mergeCells>
  <pageMargins left="0.27559055119999998" right="0.27559055119999998" top="0.29527559060000003" bottom="0.29527559060000003" header="0.1181102362" footer="0.118110236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7CF5-F068-0C40-A085-017244D5AC8D}">
  <dimension ref="A1:P11"/>
  <sheetViews>
    <sheetView workbookViewId="0">
      <selection sqref="A1:P11"/>
    </sheetView>
  </sheetViews>
  <sheetFormatPr baseColWidth="10" defaultRowHeight="16"/>
  <sheetData>
    <row r="1" spans="1:16">
      <c r="A1" s="131" t="s">
        <v>80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6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6" ht="19">
      <c r="A3" s="133" t="s">
        <v>81</v>
      </c>
      <c r="B3" s="133"/>
      <c r="C3" s="133"/>
      <c r="D3" s="134" t="s">
        <v>88</v>
      </c>
      <c r="E3" s="134" t="s">
        <v>89</v>
      </c>
      <c r="F3" s="134" t="s">
        <v>90</v>
      </c>
      <c r="G3" s="134" t="s">
        <v>91</v>
      </c>
      <c r="H3" s="134" t="s">
        <v>92</v>
      </c>
      <c r="I3" s="134" t="s">
        <v>93</v>
      </c>
      <c r="J3" s="134" t="s">
        <v>94</v>
      </c>
      <c r="K3" s="134" t="s">
        <v>95</v>
      </c>
      <c r="L3" s="134" t="s">
        <v>96</v>
      </c>
      <c r="M3" s="134" t="s">
        <v>97</v>
      </c>
      <c r="N3" s="134" t="s">
        <v>98</v>
      </c>
      <c r="O3" s="134" t="s">
        <v>99</v>
      </c>
      <c r="P3" s="138" t="s">
        <v>100</v>
      </c>
    </row>
    <row r="4" spans="1:16">
      <c r="A4" s="132" t="s">
        <v>82</v>
      </c>
      <c r="B4" s="132"/>
      <c r="C4" s="132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91">
        <f>SUM(D4:O4)</f>
        <v>0</v>
      </c>
    </row>
    <row r="5" spans="1:16">
      <c r="A5" s="132" t="s">
        <v>83</v>
      </c>
      <c r="B5" s="132"/>
      <c r="C5" s="132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91">
        <f>SUM(D5:O5)</f>
        <v>0</v>
      </c>
    </row>
    <row r="6" spans="1:16">
      <c r="A6" s="132" t="s">
        <v>84</v>
      </c>
      <c r="B6" s="132"/>
      <c r="C6" s="132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91">
        <f>SUM(D6:O6)</f>
        <v>0</v>
      </c>
    </row>
    <row r="7" spans="1:16">
      <c r="A7" s="132" t="s">
        <v>85</v>
      </c>
      <c r="B7" s="132"/>
      <c r="C7" s="132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91">
        <f>SUM(D7:O7)</f>
        <v>0</v>
      </c>
    </row>
    <row r="8" spans="1:16">
      <c r="A8" s="132" t="s">
        <v>101</v>
      </c>
      <c r="B8" s="132"/>
      <c r="C8" s="132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91">
        <f>SUM(D8:O8)</f>
        <v>0</v>
      </c>
    </row>
    <row r="9" spans="1:16">
      <c r="A9" s="132" t="s">
        <v>86</v>
      </c>
      <c r="B9" s="132"/>
      <c r="C9" s="132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91">
        <f>SUM(D9:O9)</f>
        <v>0</v>
      </c>
    </row>
    <row r="10" spans="1:16">
      <c r="A10" s="132" t="s">
        <v>65</v>
      </c>
      <c r="B10" s="132"/>
      <c r="C10" s="13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91">
        <f>SUM(D10:O10)</f>
        <v>0</v>
      </c>
    </row>
    <row r="11" spans="1:16" ht="19">
      <c r="A11" s="136" t="s">
        <v>87</v>
      </c>
      <c r="B11" s="136"/>
      <c r="C11" s="136"/>
      <c r="D11" s="137">
        <f ca="1">SUM(D4:D11)</f>
        <v>0</v>
      </c>
      <c r="E11" s="137">
        <f>SUM(E4:E10)</f>
        <v>0</v>
      </c>
      <c r="F11" s="137">
        <f>SUM(F4:F10)</f>
        <v>0</v>
      </c>
      <c r="G11" s="137">
        <f>SUM(G4:G10)</f>
        <v>0</v>
      </c>
      <c r="H11" s="137">
        <f>SUM(H4:H10)</f>
        <v>0</v>
      </c>
      <c r="I11" s="137">
        <f>SUM(I4:I10)</f>
        <v>0</v>
      </c>
      <c r="J11" s="137">
        <f>SUM(J4:J10)</f>
        <v>0</v>
      </c>
      <c r="K11" s="137">
        <f>SUM(K4:K10)</f>
        <v>0</v>
      </c>
      <c r="L11" s="137">
        <f>SUM(L4:L10)</f>
        <v>0</v>
      </c>
      <c r="M11" s="137">
        <f>SUM(M4:M10)</f>
        <v>0</v>
      </c>
      <c r="N11" s="137">
        <f>SUM(N4:N10)</f>
        <v>0</v>
      </c>
      <c r="O11" s="137">
        <f>SUM(O4:O10)</f>
        <v>0</v>
      </c>
      <c r="P11" s="91">
        <f>SUM(P4:P10)</f>
        <v>0</v>
      </c>
    </row>
  </sheetData>
  <mergeCells count="10">
    <mergeCell ref="A8:C8"/>
    <mergeCell ref="A9:C9"/>
    <mergeCell ref="A10:C10"/>
    <mergeCell ref="A11:C11"/>
    <mergeCell ref="A1:P2"/>
    <mergeCell ref="A3:C3"/>
    <mergeCell ref="A4:C4"/>
    <mergeCell ref="A5:C5"/>
    <mergeCell ref="A6:C6"/>
    <mergeCell ref="A7:C7"/>
  </mergeCells>
  <pageMargins left="0.27559055119999998" right="0.27559055119999998" top="0.29527559060000003" bottom="0.29527559060000003" header="0.1181102362" footer="0.118110236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0273-39F3-D045-A43E-4EB3B5177990}">
  <dimension ref="A1:U24"/>
  <sheetViews>
    <sheetView workbookViewId="0">
      <selection activeCell="O27" sqref="O27"/>
    </sheetView>
  </sheetViews>
  <sheetFormatPr baseColWidth="10" defaultRowHeight="16"/>
  <cols>
    <col min="1" max="1" width="17.1640625" bestFit="1" customWidth="1"/>
    <col min="4" max="4" width="12.33203125" bestFit="1" customWidth="1"/>
  </cols>
  <sheetData>
    <row r="1" spans="1:21" ht="16" customHeight="1">
      <c r="A1" s="131" t="s">
        <v>80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0"/>
      <c r="R1" s="130"/>
      <c r="S1" s="130"/>
      <c r="T1" s="130"/>
      <c r="U1" s="130"/>
    </row>
    <row r="2" spans="1:21" ht="16" customHeigh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0"/>
      <c r="R2" s="130"/>
      <c r="S2" s="130"/>
      <c r="T2" s="130"/>
      <c r="U2" s="130"/>
    </row>
    <row r="3" spans="1:21" s="135" customFormat="1" ht="19">
      <c r="A3" s="133" t="s">
        <v>81</v>
      </c>
      <c r="B3" s="133"/>
      <c r="C3" s="133"/>
      <c r="D3" s="134" t="s">
        <v>88</v>
      </c>
      <c r="E3" s="134" t="s">
        <v>89</v>
      </c>
      <c r="F3" s="134" t="s">
        <v>90</v>
      </c>
      <c r="G3" s="134" t="s">
        <v>91</v>
      </c>
      <c r="H3" s="134" t="s">
        <v>92</v>
      </c>
      <c r="I3" s="134" t="s">
        <v>93</v>
      </c>
      <c r="J3" s="134" t="s">
        <v>94</v>
      </c>
      <c r="K3" s="134" t="s">
        <v>95</v>
      </c>
      <c r="L3" s="134" t="s">
        <v>96</v>
      </c>
      <c r="M3" s="134" t="s">
        <v>97</v>
      </c>
      <c r="N3" s="134" t="s">
        <v>98</v>
      </c>
      <c r="O3" s="134" t="s">
        <v>99</v>
      </c>
      <c r="P3" s="138" t="s">
        <v>100</v>
      </c>
    </row>
    <row r="4" spans="1:21">
      <c r="A4" s="132" t="s">
        <v>82</v>
      </c>
      <c r="B4" s="132"/>
      <c r="C4" s="132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91">
        <f>SUM(D4:O4)</f>
        <v>0</v>
      </c>
    </row>
    <row r="5" spans="1:21">
      <c r="A5" s="132" t="s">
        <v>83</v>
      </c>
      <c r="B5" s="132"/>
      <c r="C5" s="132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91">
        <f>SUM(D5:O5)</f>
        <v>0</v>
      </c>
    </row>
    <row r="6" spans="1:21">
      <c r="A6" s="132" t="s">
        <v>84</v>
      </c>
      <c r="B6" s="132"/>
      <c r="C6" s="132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91">
        <f>SUM(D6:O6)</f>
        <v>0</v>
      </c>
    </row>
    <row r="7" spans="1:21">
      <c r="A7" s="132" t="s">
        <v>85</v>
      </c>
      <c r="B7" s="132"/>
      <c r="C7" s="132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91">
        <f>SUM(D7:O7)</f>
        <v>0</v>
      </c>
    </row>
    <row r="8" spans="1:21">
      <c r="A8" s="132" t="s">
        <v>101</v>
      </c>
      <c r="B8" s="132"/>
      <c r="C8" s="132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91">
        <f>SUM(D8:O8)</f>
        <v>0</v>
      </c>
    </row>
    <row r="9" spans="1:21">
      <c r="A9" s="132" t="s">
        <v>86</v>
      </c>
      <c r="B9" s="132"/>
      <c r="C9" s="132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91">
        <f>SUM(D9:O9)</f>
        <v>0</v>
      </c>
    </row>
    <row r="10" spans="1:21">
      <c r="A10" s="132" t="s">
        <v>65</v>
      </c>
      <c r="B10" s="132"/>
      <c r="C10" s="13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91">
        <f>SUM(D10:O10)</f>
        <v>0</v>
      </c>
    </row>
    <row r="11" spans="1:21" ht="19">
      <c r="A11" s="136" t="s">
        <v>87</v>
      </c>
      <c r="B11" s="136"/>
      <c r="C11" s="136"/>
      <c r="D11" s="137">
        <f ca="1">SUM(D4:D11)</f>
        <v>0</v>
      </c>
      <c r="E11" s="137">
        <f>SUM(E4:E10)</f>
        <v>0</v>
      </c>
      <c r="F11" s="137">
        <f>SUM(F4:F10)</f>
        <v>0</v>
      </c>
      <c r="G11" s="137">
        <f>SUM(G4:G10)</f>
        <v>0</v>
      </c>
      <c r="H11" s="137">
        <f>SUM(H4:H10)</f>
        <v>0</v>
      </c>
      <c r="I11" s="137">
        <f>SUM(I4:I10)</f>
        <v>0</v>
      </c>
      <c r="J11" s="137">
        <f>SUM(J4:J10)</f>
        <v>0</v>
      </c>
      <c r="K11" s="137">
        <f>SUM(K4:K10)</f>
        <v>0</v>
      </c>
      <c r="L11" s="137">
        <f>SUM(L4:L10)</f>
        <v>0</v>
      </c>
      <c r="M11" s="137">
        <f>SUM(M4:M10)</f>
        <v>0</v>
      </c>
      <c r="N11" s="137">
        <f>SUM(N4:N10)</f>
        <v>0</v>
      </c>
      <c r="O11" s="137">
        <f>SUM(O4:O10)</f>
        <v>0</v>
      </c>
      <c r="P11" s="91">
        <f>SUM(P4:P10)</f>
        <v>0</v>
      </c>
    </row>
    <row r="13" spans="1:21">
      <c r="A13" s="20" t="s">
        <v>102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21">
      <c r="A14" s="133" t="s">
        <v>103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</row>
    <row r="15" spans="1:21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</row>
    <row r="16" spans="1:21" ht="19">
      <c r="A16" s="133" t="s">
        <v>104</v>
      </c>
      <c r="B16" s="133"/>
      <c r="C16" s="133"/>
      <c r="D16" s="134" t="s">
        <v>88</v>
      </c>
      <c r="E16" s="134" t="s">
        <v>89</v>
      </c>
      <c r="F16" s="134" t="s">
        <v>90</v>
      </c>
      <c r="G16" s="134" t="s">
        <v>91</v>
      </c>
      <c r="H16" s="134" t="s">
        <v>92</v>
      </c>
      <c r="I16" s="134" t="s">
        <v>93</v>
      </c>
      <c r="J16" s="134" t="s">
        <v>94</v>
      </c>
      <c r="K16" s="134" t="s">
        <v>95</v>
      </c>
      <c r="L16" s="134" t="s">
        <v>96</v>
      </c>
      <c r="M16" s="134" t="s">
        <v>97</v>
      </c>
      <c r="N16" s="134" t="s">
        <v>98</v>
      </c>
      <c r="O16" s="134" t="s">
        <v>99</v>
      </c>
      <c r="P16" s="138" t="s">
        <v>100</v>
      </c>
    </row>
    <row r="17" spans="1:16">
      <c r="A17" s="132" t="s">
        <v>105</v>
      </c>
      <c r="B17" s="132"/>
      <c r="C17" s="13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91">
        <f>SUM(D17:O17)</f>
        <v>0</v>
      </c>
    </row>
    <row r="18" spans="1:16">
      <c r="A18" s="132" t="s">
        <v>106</v>
      </c>
      <c r="B18" s="132"/>
      <c r="C18" s="13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91">
        <f>SUM(D18:O18)</f>
        <v>0</v>
      </c>
    </row>
    <row r="19" spans="1:16">
      <c r="A19" s="132" t="s">
        <v>107</v>
      </c>
      <c r="B19" s="132"/>
      <c r="C19" s="132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91">
        <f>SUM(D19:O19)</f>
        <v>0</v>
      </c>
    </row>
    <row r="20" spans="1:16">
      <c r="A20" s="132" t="s">
        <v>108</v>
      </c>
      <c r="B20" s="132"/>
      <c r="C20" s="132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91">
        <f>SUM(D20:O20)</f>
        <v>0</v>
      </c>
    </row>
    <row r="21" spans="1:16">
      <c r="A21" s="132" t="s">
        <v>109</v>
      </c>
      <c r="B21" s="132"/>
      <c r="C21" s="132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91">
        <f>SUM(D21:O21)</f>
        <v>0</v>
      </c>
    </row>
    <row r="22" spans="1:16">
      <c r="A22" s="132" t="s">
        <v>110</v>
      </c>
      <c r="B22" s="132"/>
      <c r="C22" s="132"/>
      <c r="D22" s="24">
        <v>500000</v>
      </c>
      <c r="E22" s="24" t="s">
        <v>116</v>
      </c>
      <c r="F22" s="24" t="s">
        <v>116</v>
      </c>
      <c r="G22" s="24" t="s">
        <v>116</v>
      </c>
      <c r="H22" s="24" t="s">
        <v>116</v>
      </c>
      <c r="I22" s="24" t="s">
        <v>116</v>
      </c>
      <c r="J22" s="24" t="s">
        <v>116</v>
      </c>
      <c r="K22" s="24" t="s">
        <v>116</v>
      </c>
      <c r="L22" s="24" t="s">
        <v>116</v>
      </c>
      <c r="M22" s="24" t="s">
        <v>116</v>
      </c>
      <c r="N22" s="24" t="s">
        <v>116</v>
      </c>
      <c r="O22" s="24" t="s">
        <v>116</v>
      </c>
      <c r="P22" s="91" t="s">
        <v>116</v>
      </c>
    </row>
    <row r="23" spans="1:16">
      <c r="A23" s="132" t="s">
        <v>111</v>
      </c>
      <c r="B23" s="132"/>
      <c r="C23" s="132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91">
        <f>SUM(D23:O23)</f>
        <v>0</v>
      </c>
    </row>
    <row r="24" spans="1:16">
      <c r="A24" s="132" t="s">
        <v>112</v>
      </c>
      <c r="B24" s="132"/>
      <c r="C24" s="132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91">
        <f>SUM(D24:O24)</f>
        <v>0</v>
      </c>
    </row>
  </sheetData>
  <mergeCells count="20">
    <mergeCell ref="A22:C22"/>
    <mergeCell ref="A23:C23"/>
    <mergeCell ref="A24:C24"/>
    <mergeCell ref="A16:C16"/>
    <mergeCell ref="A17:C17"/>
    <mergeCell ref="A18:C18"/>
    <mergeCell ref="A19:C19"/>
    <mergeCell ref="A20:C20"/>
    <mergeCell ref="A21:C21"/>
    <mergeCell ref="A8:C8"/>
    <mergeCell ref="A9:C9"/>
    <mergeCell ref="A10:C10"/>
    <mergeCell ref="A11:C11"/>
    <mergeCell ref="A1:P2"/>
    <mergeCell ref="A14:P15"/>
    <mergeCell ref="A3:C3"/>
    <mergeCell ref="A4:C4"/>
    <mergeCell ref="A5:C5"/>
    <mergeCell ref="A6:C6"/>
    <mergeCell ref="A7:C7"/>
  </mergeCells>
  <pageMargins left="0.27559055119999998" right="0.27559055119999998" top="0.29527559060000003" bottom="0.29527559060000003" header="0.1181102362" footer="0.11811023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Pro-labore</vt:lpstr>
      <vt:lpstr>Plano de venda da Empresa</vt:lpstr>
      <vt:lpstr>Sede</vt:lpstr>
      <vt:lpstr>Terceiros</vt:lpstr>
      <vt:lpstr>Informática</vt:lpstr>
      <vt:lpstr>Matériais Conforto</vt:lpstr>
      <vt:lpstr>Matérias Expediente</vt:lpstr>
      <vt:lpstr>Consolidação</vt:lpstr>
      <vt:lpstr>Receita  2018</vt:lpstr>
      <vt:lpstr>Receita 2019</vt:lpstr>
      <vt:lpstr>Receita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2017-05-11T13:45:43Z</dcterms:created>
  <dcterms:modified xsi:type="dcterms:W3CDTF">2018-05-15T18:53:34Z</dcterms:modified>
</cp:coreProperties>
</file>