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haiwenzhu/Desktop/ESP and well 外协/simple code/Pump data/"/>
    </mc:Choice>
  </mc:AlternateContent>
  <xr:revisionPtr revIDLastSave="0" documentId="13_ncr:1_{6AE198A7-9D52-6E45-B9EF-C492E8B28BFF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O4" i="1"/>
  <c r="O5" i="1"/>
  <c r="O6" i="1"/>
  <c r="O7" i="1"/>
  <c r="O8" i="1"/>
  <c r="O9" i="1"/>
  <c r="O10" i="1"/>
  <c r="O11" i="1"/>
  <c r="O12" i="1"/>
  <c r="O13" i="1"/>
  <c r="O14" i="1"/>
  <c r="V3" i="1"/>
  <c r="O3" i="1"/>
  <c r="W4" i="1"/>
  <c r="W5" i="1"/>
  <c r="W6" i="1"/>
  <c r="W7" i="1"/>
  <c r="W8" i="1"/>
  <c r="W9" i="1"/>
  <c r="W10" i="1"/>
  <c r="W11" i="1"/>
  <c r="W12" i="1"/>
  <c r="W13" i="1"/>
  <c r="W14" i="1"/>
  <c r="W3" i="1"/>
</calcChain>
</file>

<file path=xl/sharedStrings.xml><?xml version="1.0" encoding="utf-8"?>
<sst xmlns="http://schemas.openxmlformats.org/spreadsheetml/2006/main" count="50" uniqueCount="41">
  <si>
    <t>序号</t>
  </si>
  <si>
    <t>井号</t>
  </si>
  <si>
    <t>日液</t>
  </si>
  <si>
    <t>日油</t>
  </si>
  <si>
    <t>含水</t>
  </si>
  <si>
    <t>油汽比</t>
  </si>
  <si>
    <t>粘度</t>
  </si>
  <si>
    <t>泵型</t>
  </si>
  <si>
    <t>额定
排量</t>
  </si>
  <si>
    <t>泵挂</t>
  </si>
  <si>
    <t>额定
扬程</t>
  </si>
  <si>
    <t>额定
功率</t>
  </si>
  <si>
    <t>生产
频率</t>
  </si>
  <si>
    <t>试验扬程</t>
  </si>
  <si>
    <t>试验排量</t>
  </si>
  <si>
    <t>电泵额定转速</t>
  </si>
  <si>
    <t>电机空载转速</t>
  </si>
  <si>
    <t>泵总级数</t>
  </si>
  <si>
    <t>电机额定转速</t>
  </si>
  <si>
    <t>轴功率</t>
  </si>
  <si>
    <t>输出功率</t>
  </si>
  <si>
    <t>电机直径</t>
  </si>
  <si>
    <t>泵直径</t>
  </si>
  <si>
    <t>比转速</t>
  </si>
  <si>
    <t>套管内径</t>
  </si>
  <si>
    <t>油管外径</t>
  </si>
  <si>
    <t>油管内径</t>
  </si>
  <si>
    <t>斜井防垢潜油电泵</t>
  </si>
  <si>
    <t>防腐防垢高效气液泵</t>
  </si>
  <si>
    <t>全压紧混相流高温电泵</t>
  </si>
  <si>
    <t>/</t>
  </si>
  <si>
    <t>油汽比</t>
    <phoneticPr fontId="1" type="noConversion"/>
  </si>
  <si>
    <t>粘度</t>
    <phoneticPr fontId="1" type="noConversion"/>
  </si>
  <si>
    <t xml:space="preserve"> 泵效</t>
  </si>
  <si>
    <t>kw/stage</t>
  </si>
  <si>
    <t>H/stage</t>
  </si>
  <si>
    <t>good</t>
  </si>
  <si>
    <t>ok</t>
  </si>
  <si>
    <t>bare</t>
  </si>
  <si>
    <t>bad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</si>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</sst>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"/>
    <numFmt numFmtId="165" formatCode="#.0"/>
    <numFmt numFmtId="166" formatCode="0.00_ "/>
  </numFmts>
  <fonts count="28">
    <font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b/>
      <sz val="13"/>
      <color indexed="62"/>
      <name val="宋体"/>
      <charset val="134"/>
    </font>
    <font>
      <b/>
      <sz val="18"/>
      <color indexed="62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b/>
      <sz val="15"/>
      <color indexed="62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b/>
      <sz val="11"/>
      <color indexed="62"/>
      <name val="宋体"/>
      <charset val="134"/>
    </font>
    <font>
      <i/>
      <sz val="11"/>
      <color indexed="23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2"/>
      <color indexed="8"/>
      <name val="Calibri"/>
      <family val="3"/>
      <charset val="134"/>
      <scheme val="minor"/>
    </font>
    <font>
      <sz val="11"/>
      <color rgb="FFFF0000"/>
      <name val="宋体"/>
      <charset val="134"/>
    </font>
    <font>
      <i/>
      <sz val="11"/>
      <color indexed="8"/>
      <name val="宋体"/>
      <charset val="134"/>
    </font>
    <font>
      <i/>
      <u/>
      <sz val="11"/>
      <color indexed="8"/>
      <name val="宋体"/>
      <charset val="134"/>
    </font>
    <font>
      <sz val="11"/>
      <color theme="1"/>
      <name val="宋体"/>
      <charset val="134"/>
    </font>
    <font>
      <sz val="12"/>
      <color rgb="FFB5CEA8"/>
      <name val="Menlo"/>
      <family val="2"/>
    </font>
  </fonts>
  <fills count="2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</borders>
  <cellStyleXfs count="69"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7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6" borderId="5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6" borderId="10" applyNumberFormat="0" applyAlignment="0" applyProtection="0">
      <alignment vertical="center"/>
    </xf>
    <xf numFmtId="0" fontId="11" fillId="16" borderId="9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Font="1" applyFill="1" applyBorder="1" applyAlignment="1">
      <alignment horizontal="center" vertical="center"/>
    </xf>
    <xf numFmtId="165" fontId="18" fillId="0" borderId="2" xfId="55" applyNumberFormat="1" applyFont="1" applyFill="1" applyBorder="1" applyAlignment="1">
      <alignment horizontal="center" vertical="center" wrapText="1" shrinkToFit="1"/>
    </xf>
    <xf numFmtId="165" fontId="18" fillId="0" borderId="1" xfId="63" applyNumberFormat="1" applyFont="1" applyFill="1" applyBorder="1" applyAlignment="1">
      <alignment horizontal="center" vertical="center" wrapText="1" shrinkToFit="1"/>
    </xf>
    <xf numFmtId="165" fontId="18" fillId="0" borderId="1" xfId="64" applyNumberFormat="1" applyFont="1" applyFill="1" applyBorder="1" applyAlignment="1">
      <alignment horizontal="center" vertical="center" wrapText="1" shrinkToFit="1"/>
    </xf>
    <xf numFmtId="165" fontId="18" fillId="0" borderId="1" xfId="65" applyNumberFormat="1" applyFont="1" applyFill="1" applyBorder="1" applyAlignment="1">
      <alignment horizontal="center" vertical="center" wrapText="1" shrinkToFit="1"/>
    </xf>
    <xf numFmtId="165" fontId="18" fillId="0" borderId="1" xfId="11" applyNumberFormat="1" applyFont="1" applyFill="1" applyBorder="1" applyAlignment="1">
      <alignment horizontal="center" vertical="center" wrapText="1" shrinkToFit="1"/>
    </xf>
    <xf numFmtId="165" fontId="18" fillId="0" borderId="1" xfId="66" applyNumberFormat="1" applyFont="1" applyFill="1" applyBorder="1" applyAlignment="1">
      <alignment horizontal="center" vertical="center" wrapText="1" shrinkToFit="1"/>
    </xf>
    <xf numFmtId="165" fontId="18" fillId="0" borderId="2" xfId="67" applyNumberFormat="1" applyFont="1" applyFill="1" applyBorder="1" applyAlignment="1">
      <alignment horizontal="center" vertical="center" wrapText="1" shrinkToFit="1"/>
    </xf>
    <xf numFmtId="165" fontId="18" fillId="0" borderId="2" xfId="68" applyNumberFormat="1" applyFont="1" applyFill="1" applyBorder="1" applyAlignment="1">
      <alignment horizontal="center" vertical="center" wrapText="1" shrinkToFit="1"/>
    </xf>
    <xf numFmtId="165" fontId="18" fillId="0" borderId="2" xfId="49" applyNumberFormat="1" applyFont="1" applyFill="1" applyBorder="1" applyAlignment="1">
      <alignment horizontal="center" vertical="center" wrapText="1" shrinkToFit="1"/>
    </xf>
    <xf numFmtId="165" fontId="18" fillId="0" borderId="2" xfId="10" applyNumberFormat="1" applyFont="1" applyFill="1" applyBorder="1" applyAlignment="1">
      <alignment horizontal="center" vertical="center" wrapText="1" shrinkToFit="1"/>
    </xf>
    <xf numFmtId="165" fontId="18" fillId="0" borderId="2" xfId="17" applyNumberFormat="1" applyFont="1" applyFill="1" applyBorder="1" applyAlignment="1">
      <alignment horizontal="center" vertical="center" wrapText="1" shrinkToFit="1"/>
    </xf>
    <xf numFmtId="165" fontId="18" fillId="0" borderId="2" xfId="51" applyNumberFormat="1" applyFont="1" applyFill="1" applyBorder="1" applyAlignment="1">
      <alignment horizontal="center" vertical="center" wrapText="1" shrinkToFit="1"/>
    </xf>
    <xf numFmtId="165" fontId="18" fillId="0" borderId="2" xfId="52" applyNumberFormat="1" applyFont="1" applyFill="1" applyBorder="1" applyAlignment="1">
      <alignment horizontal="center" vertical="center" wrapText="1" shrinkToFit="1"/>
    </xf>
    <xf numFmtId="165" fontId="18" fillId="0" borderId="2" xfId="53" applyNumberFormat="1" applyFont="1" applyFill="1" applyBorder="1" applyAlignment="1">
      <alignment horizontal="center" vertical="center" wrapText="1" shrinkToFit="1"/>
    </xf>
    <xf numFmtId="165" fontId="18" fillId="0" borderId="2" xfId="33" applyNumberFormat="1" applyFont="1" applyFill="1" applyBorder="1" applyAlignment="1">
      <alignment horizontal="center" vertical="center" wrapText="1" shrinkToFit="1"/>
    </xf>
    <xf numFmtId="165" fontId="18" fillId="0" borderId="2" xfId="2" applyNumberFormat="1" applyFont="1" applyFill="1" applyBorder="1" applyAlignment="1">
      <alignment horizontal="center" vertical="center" wrapText="1" shrinkToFit="1"/>
    </xf>
    <xf numFmtId="165" fontId="18" fillId="0" borderId="2" xfId="58" applyNumberFormat="1" applyFont="1" applyFill="1" applyBorder="1" applyAlignment="1">
      <alignment horizontal="center" vertical="center" wrapText="1" shrinkToFit="1"/>
    </xf>
    <xf numFmtId="165" fontId="18" fillId="0" borderId="2" xfId="54" applyNumberFormat="1" applyFont="1" applyFill="1" applyBorder="1" applyAlignment="1">
      <alignment horizontal="center" vertical="center" wrapText="1" shrinkToFit="1"/>
    </xf>
    <xf numFmtId="165" fontId="18" fillId="0" borderId="2" xfId="34" applyNumberFormat="1" applyFont="1" applyFill="1" applyBorder="1" applyAlignment="1">
      <alignment horizontal="center" vertical="center" wrapText="1" shrinkToFit="1"/>
    </xf>
    <xf numFmtId="165" fontId="18" fillId="0" borderId="2" xfId="56" applyNumberFormat="1" applyFont="1" applyFill="1" applyBorder="1" applyAlignment="1">
      <alignment horizontal="center" vertical="center" wrapText="1" shrinkToFit="1"/>
    </xf>
    <xf numFmtId="165" fontId="18" fillId="0" borderId="2" xfId="3" applyNumberFormat="1" applyFont="1" applyFill="1" applyBorder="1" applyAlignment="1">
      <alignment horizontal="center" vertical="center" wrapText="1" shrinkToFit="1"/>
    </xf>
    <xf numFmtId="165" fontId="18" fillId="0" borderId="2" xfId="57" applyNumberFormat="1" applyFont="1" applyFill="1" applyBorder="1" applyAlignment="1">
      <alignment horizontal="center" vertical="center" wrapText="1" shrinkToFit="1"/>
    </xf>
    <xf numFmtId="164" fontId="18" fillId="0" borderId="2" xfId="59" applyNumberFormat="1" applyFont="1" applyFill="1" applyBorder="1" applyAlignment="1">
      <alignment horizontal="center" vertical="center" wrapText="1" shrinkToFit="1"/>
    </xf>
    <xf numFmtId="165" fontId="18" fillId="0" borderId="2" xfId="59" applyNumberFormat="1" applyFont="1" applyFill="1" applyBorder="1" applyAlignment="1">
      <alignment horizontal="center" vertical="center" wrapText="1" shrinkToFit="1"/>
    </xf>
    <xf numFmtId="165" fontId="18" fillId="0" borderId="2" xfId="24" applyNumberFormat="1" applyFont="1" applyFill="1" applyBorder="1" applyAlignment="1">
      <alignment horizontal="center" vertical="center" wrapText="1" shrinkToFit="1"/>
    </xf>
    <xf numFmtId="165" fontId="18" fillId="0" borderId="2" xfId="60" applyNumberFormat="1" applyFont="1" applyFill="1" applyBorder="1" applyAlignment="1">
      <alignment horizontal="center" vertical="center" wrapText="1" shrinkToFit="1"/>
    </xf>
    <xf numFmtId="165" fontId="18" fillId="0" borderId="2" xfId="61" applyNumberFormat="1" applyFont="1" applyFill="1" applyBorder="1" applyAlignment="1">
      <alignment horizontal="center" vertical="center" wrapText="1" shrinkToFit="1"/>
    </xf>
    <xf numFmtId="165" fontId="18" fillId="0" borderId="2" xfId="62" applyNumberFormat="1" applyFont="1" applyFill="1" applyBorder="1" applyAlignment="1">
      <alignment horizontal="center" vertical="center" wrapText="1" shrinkToFit="1"/>
    </xf>
    <xf numFmtId="166" fontId="0" fillId="0" borderId="1" xfId="0" applyNumberFormat="1" applyFont="1" applyFill="1" applyBorder="1" applyAlignment="1">
      <alignment horizontal="center" vertical="center"/>
    </xf>
    <xf numFmtId="166" fontId="0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165" fontId="22" fillId="0" borderId="1" xfId="64" applyNumberFormat="1" applyFont="1" applyBorder="1" applyAlignment="1">
      <alignment horizontal="center" vertical="center" wrapText="1" shrinkToFit="1"/>
    </xf>
    <xf numFmtId="165" fontId="22" fillId="0" borderId="1" xfId="66" applyNumberFormat="1" applyFont="1" applyBorder="1" applyAlignment="1">
      <alignment horizontal="center" vertical="center" wrapText="1" shrinkToFit="1"/>
    </xf>
    <xf numFmtId="165" fontId="22" fillId="0" borderId="2" xfId="49" applyNumberFormat="1" applyFont="1" applyBorder="1" applyAlignment="1">
      <alignment horizontal="center" vertical="center" wrapText="1" shrinkToFit="1"/>
    </xf>
    <xf numFmtId="165" fontId="22" fillId="0" borderId="2" xfId="51" applyNumberFormat="1" applyFont="1" applyBorder="1" applyAlignment="1">
      <alignment horizontal="center" vertical="center" wrapText="1" shrinkToFit="1"/>
    </xf>
    <xf numFmtId="165" fontId="22" fillId="0" borderId="2" xfId="33" applyNumberFormat="1" applyFont="1" applyBorder="1" applyAlignment="1">
      <alignment horizontal="center" vertical="center" wrapText="1" shrinkToFit="1"/>
    </xf>
    <xf numFmtId="165" fontId="22" fillId="0" borderId="2" xfId="57" applyNumberFormat="1" applyFont="1" applyBorder="1" applyAlignment="1">
      <alignment horizontal="center" vertical="center" wrapText="1" shrinkToFit="1"/>
    </xf>
    <xf numFmtId="165" fontId="22" fillId="0" borderId="2" xfId="60" applyNumberFormat="1" applyFont="1" applyBorder="1" applyAlignment="1">
      <alignment horizontal="center" vertical="center" wrapText="1" shrinkToFi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165" fontId="18" fillId="19" borderId="2" xfId="55" applyNumberFormat="1" applyFont="1" applyFill="1" applyBorder="1" applyAlignment="1">
      <alignment horizontal="center" vertical="center" wrapText="1" shrinkToFit="1"/>
    </xf>
    <xf numFmtId="165" fontId="18" fillId="19" borderId="1" xfId="65" applyNumberFormat="1" applyFont="1" applyFill="1" applyBorder="1" applyAlignment="1">
      <alignment horizontal="center" vertical="center" wrapText="1" shrinkToFit="1"/>
    </xf>
    <xf numFmtId="164" fontId="18" fillId="19" borderId="2" xfId="54" applyNumberFormat="1" applyFont="1" applyFill="1" applyBorder="1" applyAlignment="1">
      <alignment horizontal="center" vertical="center" wrapText="1" shrinkToFit="1"/>
    </xf>
    <xf numFmtId="164" fontId="18" fillId="19" borderId="2" xfId="59" applyNumberFormat="1" applyFont="1" applyFill="1" applyBorder="1" applyAlignment="1">
      <alignment horizontal="center" vertical="center" wrapText="1" shrinkToFit="1"/>
    </xf>
    <xf numFmtId="0" fontId="23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19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0" borderId="0" xfId="0" applyFill="1">
      <alignment vertical="center"/>
    </xf>
    <xf numFmtId="0" fontId="0" fillId="20" borderId="1" xfId="0" applyFont="1" applyFill="1" applyBorder="1" applyAlignment="1">
      <alignment horizontal="center" vertical="center"/>
    </xf>
    <xf numFmtId="0" fontId="0" fillId="19" borderId="0" xfId="0" applyFill="1">
      <alignment vertical="center"/>
    </xf>
    <xf numFmtId="0" fontId="0" fillId="19" borderId="1" xfId="0" applyFont="1" applyFill="1" applyBorder="1" applyAlignment="1">
      <alignment horizontal="center" vertical="center"/>
    </xf>
    <xf numFmtId="0" fontId="25" fillId="21" borderId="0" xfId="0" applyFont="1" applyFill="1">
      <alignment vertical="center"/>
    </xf>
    <xf numFmtId="0" fontId="24" fillId="21" borderId="1" xfId="0" applyFont="1" applyFill="1" applyBorder="1" applyAlignment="1">
      <alignment horizontal="center" vertical="center"/>
    </xf>
    <xf numFmtId="0" fontId="25" fillId="21" borderId="1" xfId="0" applyFont="1" applyFill="1" applyBorder="1" applyAlignment="1">
      <alignment horizontal="center" vertical="center"/>
    </xf>
    <xf numFmtId="0" fontId="8" fillId="22" borderId="0" xfId="0" applyFont="1" applyFill="1">
      <alignment vertical="center"/>
    </xf>
    <xf numFmtId="0" fontId="8" fillId="22" borderId="1" xfId="0" applyFont="1" applyFill="1" applyBorder="1" applyAlignment="1">
      <alignment horizontal="center" vertical="center"/>
    </xf>
    <xf numFmtId="0" fontId="26" fillId="23" borderId="1" xfId="0" applyFont="1" applyFill="1" applyBorder="1" applyAlignment="1">
      <alignment horizontal="center" vertical="center"/>
    </xf>
    <xf numFmtId="0" fontId="27" fillId="0" borderId="0" xfId="0" applyFont="1">
      <alignment vertical="center"/>
    </xf>
  </cellXfs>
  <cellStyles count="69">
    <cellStyle name="20% - 强调文字颜色 1" xfId="37" xr:uid="{00000000-0005-0000-0000-000000000000}"/>
    <cellStyle name="20% - 强调文字颜色 2" xfId="39" xr:uid="{00000000-0005-0000-0000-000001000000}"/>
    <cellStyle name="20% - 强调文字颜色 3" xfId="5" xr:uid="{00000000-0005-0000-0000-000002000000}"/>
    <cellStyle name="20% - 强调文字颜色 4" xfId="42" xr:uid="{00000000-0005-0000-0000-000003000000}"/>
    <cellStyle name="20% - 强调文字颜色 5" xfId="36" xr:uid="{00000000-0005-0000-0000-000004000000}"/>
    <cellStyle name="20% - 强调文字颜色 6" xfId="29" xr:uid="{00000000-0005-0000-0000-000005000000}"/>
    <cellStyle name="40% - 强调文字颜色 1" xfId="38" xr:uid="{00000000-0005-0000-0000-000006000000}"/>
    <cellStyle name="40% - 强调文字颜色 2" xfId="40" xr:uid="{00000000-0005-0000-0000-000007000000}"/>
    <cellStyle name="40% - 强调文字颜色 3" xfId="8" xr:uid="{00000000-0005-0000-0000-000008000000}"/>
    <cellStyle name="40% - 强调文字颜色 4" xfId="43" xr:uid="{00000000-0005-0000-0000-000009000000}"/>
    <cellStyle name="40% - 强调文字颜色 5" xfId="45" xr:uid="{00000000-0005-0000-0000-00000A000000}"/>
    <cellStyle name="40% - 强调文字颜色 6" xfId="48" xr:uid="{00000000-0005-0000-0000-00000B000000}"/>
    <cellStyle name="60% - 强调文字颜色 1" xfId="21" xr:uid="{00000000-0005-0000-0000-00000C000000}"/>
    <cellStyle name="60% - 强调文字颜色 2" xfId="15" xr:uid="{00000000-0005-0000-0000-00000D000000}"/>
    <cellStyle name="60% - 强调文字颜色 3" xfId="9" xr:uid="{00000000-0005-0000-0000-00000E000000}"/>
    <cellStyle name="60% - 强调文字颜色 4" xfId="23" xr:uid="{00000000-0005-0000-0000-00000F000000}"/>
    <cellStyle name="60% - 强调文字颜色 5" xfId="46" xr:uid="{00000000-0005-0000-0000-000010000000}"/>
    <cellStyle name="60% - 强调文字颜色 6" xfId="50" xr:uid="{00000000-0005-0000-0000-000011000000}"/>
    <cellStyle name="Normal" xfId="0" builtinId="0"/>
    <cellStyle name="好" xfId="31" xr:uid="{00000000-0005-0000-0000-000034000000}"/>
    <cellStyle name="差" xfId="7" xr:uid="{00000000-0005-0000-0000-000017000000}"/>
    <cellStyle name="常规 10" xfId="49" xr:uid="{00000000-0005-0000-0000-000019000000}"/>
    <cellStyle name="常规 11" xfId="10" xr:uid="{00000000-0005-0000-0000-00001A000000}"/>
    <cellStyle name="常规 12" xfId="17" xr:uid="{00000000-0005-0000-0000-00001B000000}"/>
    <cellStyle name="常规 13" xfId="51" xr:uid="{00000000-0005-0000-0000-00001C000000}"/>
    <cellStyle name="常规 14" xfId="52" xr:uid="{00000000-0005-0000-0000-00001D000000}"/>
    <cellStyle name="常规 15" xfId="53" xr:uid="{00000000-0005-0000-0000-00001E000000}"/>
    <cellStyle name="常规 16" xfId="33" xr:uid="{00000000-0005-0000-0000-00001F000000}"/>
    <cellStyle name="常规 17" xfId="55" xr:uid="{00000000-0005-0000-0000-000020000000}"/>
    <cellStyle name="常规 18" xfId="2" xr:uid="{00000000-0005-0000-0000-000021000000}"/>
    <cellStyle name="常规 19" xfId="58" xr:uid="{00000000-0005-0000-0000-000022000000}"/>
    <cellStyle name="常规 20" xfId="54" xr:uid="{00000000-0005-0000-0000-000023000000}"/>
    <cellStyle name="常规 21" xfId="34" xr:uid="{00000000-0005-0000-0000-000024000000}"/>
    <cellStyle name="常规 22" xfId="56" xr:uid="{00000000-0005-0000-0000-000025000000}"/>
    <cellStyle name="常规 23" xfId="3" xr:uid="{00000000-0005-0000-0000-000026000000}"/>
    <cellStyle name="常规 24" xfId="57" xr:uid="{00000000-0005-0000-0000-000027000000}"/>
    <cellStyle name="常规 25" xfId="59" xr:uid="{00000000-0005-0000-0000-000028000000}"/>
    <cellStyle name="常规 26" xfId="24" xr:uid="{00000000-0005-0000-0000-000029000000}"/>
    <cellStyle name="常规 27" xfId="60" xr:uid="{00000000-0005-0000-0000-00002A000000}"/>
    <cellStyle name="常规 28" xfId="61" xr:uid="{00000000-0005-0000-0000-00002B000000}"/>
    <cellStyle name="常规 29" xfId="62" xr:uid="{00000000-0005-0000-0000-00002C000000}"/>
    <cellStyle name="常规 3" xfId="63" xr:uid="{00000000-0005-0000-0000-00002D000000}"/>
    <cellStyle name="常规 4" xfId="64" xr:uid="{00000000-0005-0000-0000-00002E000000}"/>
    <cellStyle name="常规 5" xfId="65" xr:uid="{00000000-0005-0000-0000-00002F000000}"/>
    <cellStyle name="常规 6" xfId="11" xr:uid="{00000000-0005-0000-0000-000030000000}"/>
    <cellStyle name="常规 7" xfId="66" xr:uid="{00000000-0005-0000-0000-000031000000}"/>
    <cellStyle name="常规 8" xfId="67" xr:uid="{00000000-0005-0000-0000-000032000000}"/>
    <cellStyle name="常规 9" xfId="68" xr:uid="{00000000-0005-0000-0000-000033000000}"/>
    <cellStyle name="强调文字颜色 1" xfId="35" xr:uid="{00000000-0005-0000-0000-00003B000000}"/>
    <cellStyle name="强调文字颜色 2" xfId="28" xr:uid="{00000000-0005-0000-0000-00003C000000}"/>
    <cellStyle name="强调文字颜色 3" xfId="41" xr:uid="{00000000-0005-0000-0000-00003D000000}"/>
    <cellStyle name="强调文字颜色 4" xfId="1" xr:uid="{00000000-0005-0000-0000-00003E000000}"/>
    <cellStyle name="强调文字颜色 5" xfId="44" xr:uid="{00000000-0005-0000-0000-00003F000000}"/>
    <cellStyle name="强调文字颜色 6" xfId="47" xr:uid="{00000000-0005-0000-0000-000040000000}"/>
    <cellStyle name="标题" xfId="4" xr:uid="{00000000-0005-0000-0000-000012000000}"/>
    <cellStyle name="标题 1" xfId="18" xr:uid="{00000000-0005-0000-0000-000013000000}"/>
    <cellStyle name="标题 2" xfId="19" xr:uid="{00000000-0005-0000-0000-000014000000}"/>
    <cellStyle name="标题 3" xfId="20" xr:uid="{00000000-0005-0000-0000-000015000000}"/>
    <cellStyle name="标题 4" xfId="14" xr:uid="{00000000-0005-0000-0000-000016000000}"/>
    <cellStyle name="检查单元格" xfId="26" xr:uid="{00000000-0005-0000-0000-000037000000}"/>
    <cellStyle name="汇总" xfId="30" xr:uid="{00000000-0005-0000-0000-000035000000}"/>
    <cellStyle name="注释" xfId="12" xr:uid="{00000000-0005-0000-0000-000044000000}"/>
    <cellStyle name="解释性文本" xfId="16" xr:uid="{00000000-0005-0000-0000-000038000000}"/>
    <cellStyle name="警告文本" xfId="13" xr:uid="{00000000-0005-0000-0000-000039000000}"/>
    <cellStyle name="计算" xfId="25" xr:uid="{00000000-0005-0000-0000-000036000000}"/>
    <cellStyle name="输入" xfId="6" xr:uid="{00000000-0005-0000-0000-000043000000}"/>
    <cellStyle name="输出" xfId="22" xr:uid="{00000000-0005-0000-0000-000042000000}"/>
    <cellStyle name="适中" xfId="32" xr:uid="{00000000-0005-0000-0000-000041000000}"/>
    <cellStyle name="链接单元格" xfId="27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"/>
  <sheetViews>
    <sheetView tabSelected="1" topLeftCell="A3" workbookViewId="0">
      <selection activeCell="C6" sqref="C6"/>
    </sheetView>
  </sheetViews>
  <sheetFormatPr baseColWidth="10" defaultColWidth="9" defaultRowHeight="14"/>
  <cols>
    <col min="1" max="1" width="5.5" customWidth="1"/>
    <col min="2" max="2" width="29.5" customWidth="1"/>
    <col min="3" max="3" width="27.33203125" customWidth="1"/>
    <col min="4" max="4" width="16.33203125" customWidth="1"/>
    <col min="5" max="5" width="15" customWidth="1"/>
    <col min="6" max="6" width="30.83203125" customWidth="1"/>
    <col min="7" max="7" width="42.5" customWidth="1"/>
    <col min="8" max="8" width="22.6640625" customWidth="1"/>
    <col min="9" max="9" width="5.5" customWidth="1"/>
    <col min="10" max="10" width="8.5" customWidth="1"/>
    <col min="11" max="13" width="5.5" customWidth="1"/>
    <col min="14" max="16" width="9.5" customWidth="1"/>
    <col min="17" max="17" width="7.1640625" customWidth="1"/>
    <col min="18" max="18" width="7.6640625" customWidth="1"/>
    <col min="19" max="19" width="5.5" customWidth="1"/>
    <col min="20" max="20" width="7.1640625" customWidth="1"/>
    <col min="21" max="23" width="7.5" customWidth="1"/>
    <col min="24" max="24" width="9.5" customWidth="1"/>
    <col min="25" max="26" width="5.1640625" customWidth="1"/>
    <col min="27" max="27" width="7.5" customWidth="1"/>
    <col min="28" max="30" width="9.5" customWidth="1"/>
  </cols>
  <sheetData>
    <row r="1" spans="1:32" ht="14.5" customHeight="1">
      <c r="A1" s="58" t="s">
        <v>0</v>
      </c>
      <c r="B1" s="5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8" t="s">
        <v>6</v>
      </c>
      <c r="H1" s="62" t="s">
        <v>7</v>
      </c>
      <c r="I1" s="54" t="s">
        <v>8</v>
      </c>
      <c r="J1" s="58" t="s">
        <v>9</v>
      </c>
      <c r="K1" s="64" t="s">
        <v>10</v>
      </c>
      <c r="L1" s="64" t="s">
        <v>11</v>
      </c>
      <c r="M1" s="64" t="s">
        <v>12</v>
      </c>
      <c r="N1" s="54" t="s">
        <v>13</v>
      </c>
      <c r="O1" s="45" t="s">
        <v>35</v>
      </c>
      <c r="P1" s="54" t="s">
        <v>14</v>
      </c>
      <c r="Q1" s="54" t="s">
        <v>15</v>
      </c>
      <c r="R1" s="54" t="s">
        <v>16</v>
      </c>
      <c r="S1" s="54" t="s">
        <v>17</v>
      </c>
      <c r="T1" s="54" t="s">
        <v>18</v>
      </c>
      <c r="U1" s="54" t="s">
        <v>19</v>
      </c>
      <c r="V1" s="45" t="s">
        <v>34</v>
      </c>
      <c r="W1" s="35" t="s">
        <v>33</v>
      </c>
      <c r="X1" s="54" t="s">
        <v>20</v>
      </c>
      <c r="Y1" s="54" t="s">
        <v>21</v>
      </c>
      <c r="Z1" s="54" t="s">
        <v>22</v>
      </c>
      <c r="AA1" s="56" t="s">
        <v>23</v>
      </c>
      <c r="AB1" s="56" t="s">
        <v>24</v>
      </c>
      <c r="AC1" s="56" t="s">
        <v>25</v>
      </c>
      <c r="AD1" s="56" t="s">
        <v>26</v>
      </c>
      <c r="AE1" s="60" t="s">
        <v>31</v>
      </c>
      <c r="AF1" s="59" t="s">
        <v>32</v>
      </c>
    </row>
    <row r="2" spans="1:32" ht="15" customHeight="1">
      <c r="A2" s="58"/>
      <c r="B2" s="58"/>
      <c r="C2" s="57">
        <v>44702</v>
      </c>
      <c r="D2" s="57"/>
      <c r="E2" s="57"/>
      <c r="F2" s="57"/>
      <c r="G2" s="58"/>
      <c r="H2" s="63"/>
      <c r="I2" s="63"/>
      <c r="J2" s="58"/>
      <c r="K2" s="58"/>
      <c r="L2" s="58"/>
      <c r="M2" s="58"/>
      <c r="N2" s="55"/>
      <c r="O2" s="46"/>
      <c r="P2" s="55"/>
      <c r="Q2" s="55"/>
      <c r="R2" s="55"/>
      <c r="S2" s="55"/>
      <c r="T2" s="55"/>
      <c r="U2" s="55"/>
      <c r="V2" s="46"/>
      <c r="W2" s="36"/>
      <c r="X2" s="55"/>
      <c r="Y2" s="55"/>
      <c r="Z2" s="55"/>
      <c r="AA2" s="56"/>
      <c r="AB2" s="56"/>
      <c r="AC2" s="56"/>
      <c r="AD2" s="56"/>
      <c r="AE2" s="61"/>
      <c r="AF2" s="59"/>
    </row>
    <row r="3" spans="1:32" s="1" customFormat="1" ht="16">
      <c r="A3" s="73">
        <v>1</v>
      </c>
      <c r="B3" s="52">
        <v>1</v>
      </c>
      <c r="C3" s="47">
        <v>263.8</v>
      </c>
      <c r="D3" s="3">
        <v>77.3</v>
      </c>
      <c r="E3" s="4">
        <v>70.7</v>
      </c>
      <c r="F3" s="5">
        <v>7</v>
      </c>
      <c r="G3" s="2">
        <v>558</v>
      </c>
      <c r="H3" s="2" t="s">
        <v>27</v>
      </c>
      <c r="I3" s="2">
        <v>300</v>
      </c>
      <c r="J3" s="2">
        <v>1240</v>
      </c>
      <c r="K3" s="2">
        <v>1300</v>
      </c>
      <c r="L3" s="2">
        <v>90</v>
      </c>
      <c r="M3" s="2">
        <v>47</v>
      </c>
      <c r="N3" s="31">
        <v>1341.89</v>
      </c>
      <c r="O3" s="31">
        <f>N3/S3</f>
        <v>5.3891164658634541</v>
      </c>
      <c r="P3" s="31">
        <v>299.92</v>
      </c>
      <c r="Q3" s="2">
        <v>2900</v>
      </c>
      <c r="R3" s="2">
        <v>2980</v>
      </c>
      <c r="S3" s="2">
        <v>249</v>
      </c>
      <c r="T3" s="2">
        <v>2850</v>
      </c>
      <c r="U3" s="31">
        <v>75.239999999999995</v>
      </c>
      <c r="V3" s="31">
        <f>U3/S3</f>
        <v>0.30216867469879516</v>
      </c>
      <c r="W3" s="31">
        <f>U3/L3</f>
        <v>0.83599999999999997</v>
      </c>
      <c r="X3" s="31">
        <v>45.8</v>
      </c>
      <c r="Y3" s="33">
        <v>138</v>
      </c>
      <c r="Z3" s="33">
        <v>98</v>
      </c>
      <c r="AA3" s="33"/>
      <c r="AB3" s="33">
        <v>222.4</v>
      </c>
      <c r="AC3" s="33">
        <v>89</v>
      </c>
      <c r="AD3" s="33">
        <v>76</v>
      </c>
      <c r="AE3" s="38">
        <v>7</v>
      </c>
      <c r="AF3" s="37">
        <v>558</v>
      </c>
    </row>
    <row r="4" spans="1:32" s="1" customFormat="1" ht="16">
      <c r="A4" s="68">
        <v>2</v>
      </c>
      <c r="B4" s="51">
        <v>2</v>
      </c>
      <c r="C4" s="48">
        <v>40.200000000000003</v>
      </c>
      <c r="D4" s="6">
        <v>2.9</v>
      </c>
      <c r="E4" s="7">
        <v>92.9</v>
      </c>
      <c r="F4" s="8">
        <v>55</v>
      </c>
      <c r="G4" s="2">
        <v>75</v>
      </c>
      <c r="H4" s="2" t="s">
        <v>28</v>
      </c>
      <c r="I4" s="2">
        <v>80</v>
      </c>
      <c r="J4" s="2">
        <v>1450</v>
      </c>
      <c r="K4" s="2">
        <v>1520</v>
      </c>
      <c r="L4" s="2">
        <v>43</v>
      </c>
      <c r="M4" s="2">
        <v>50</v>
      </c>
      <c r="N4" s="31">
        <v>1521.96</v>
      </c>
      <c r="O4" s="31">
        <f t="shared" ref="O4:O14" si="0">N4/S4</f>
        <v>5.5954411764705885</v>
      </c>
      <c r="P4" s="31">
        <v>79.959999999999994</v>
      </c>
      <c r="Q4" s="2">
        <v>2910</v>
      </c>
      <c r="R4" s="2">
        <v>2980</v>
      </c>
      <c r="S4" s="2">
        <v>272</v>
      </c>
      <c r="T4" s="2">
        <v>2850</v>
      </c>
      <c r="U4" s="31">
        <v>27.12</v>
      </c>
      <c r="V4" s="31">
        <f t="shared" ref="V4:V14" si="1">U4/S4</f>
        <v>9.9705882352941186E-2</v>
      </c>
      <c r="W4" s="31">
        <f>U4/L4</f>
        <v>0.63069767441860469</v>
      </c>
      <c r="X4" s="31">
        <v>13.85</v>
      </c>
      <c r="Y4" s="33">
        <v>116</v>
      </c>
      <c r="Z4" s="33">
        <v>98</v>
      </c>
      <c r="AA4" s="33"/>
      <c r="AB4" s="33">
        <v>159.4</v>
      </c>
      <c r="AC4" s="33">
        <v>73</v>
      </c>
      <c r="AD4" s="33">
        <v>62</v>
      </c>
      <c r="AE4" s="39">
        <v>55</v>
      </c>
      <c r="AF4" s="37">
        <v>75</v>
      </c>
    </row>
    <row r="5" spans="1:32" s="1" customFormat="1" ht="16">
      <c r="A5" s="71">
        <v>3</v>
      </c>
      <c r="B5" s="51">
        <v>3</v>
      </c>
      <c r="C5" s="9">
        <v>168.3</v>
      </c>
      <c r="D5" s="9">
        <v>3.4</v>
      </c>
      <c r="E5" s="10">
        <v>98</v>
      </c>
      <c r="F5" s="11">
        <v>370</v>
      </c>
      <c r="G5" s="2">
        <v>1081</v>
      </c>
      <c r="H5" s="2" t="s">
        <v>29</v>
      </c>
      <c r="I5" s="2">
        <v>150</v>
      </c>
      <c r="J5" s="2">
        <v>1320</v>
      </c>
      <c r="K5" s="2">
        <v>1600</v>
      </c>
      <c r="L5" s="2">
        <v>62</v>
      </c>
      <c r="M5" s="2">
        <v>50</v>
      </c>
      <c r="N5" s="32">
        <v>1604.81</v>
      </c>
      <c r="O5" s="31">
        <f t="shared" si="0"/>
        <v>4.8630606060606061</v>
      </c>
      <c r="P5" s="32">
        <v>149.99</v>
      </c>
      <c r="Q5" s="34">
        <v>2880</v>
      </c>
      <c r="R5" s="2">
        <v>2980</v>
      </c>
      <c r="S5" s="34">
        <v>330</v>
      </c>
      <c r="T5" s="2">
        <v>2850</v>
      </c>
      <c r="U5" s="32">
        <v>46.52</v>
      </c>
      <c r="V5" s="31">
        <f t="shared" si="1"/>
        <v>0.14096969696969697</v>
      </c>
      <c r="W5" s="31">
        <f>U5/L5</f>
        <v>0.75032258064516133</v>
      </c>
      <c r="X5" s="32">
        <v>27.42</v>
      </c>
      <c r="Y5" s="33">
        <v>116</v>
      </c>
      <c r="Z5" s="33">
        <v>98</v>
      </c>
      <c r="AA5" s="33"/>
      <c r="AB5" s="33">
        <v>159.4</v>
      </c>
      <c r="AC5" s="33">
        <v>73</v>
      </c>
      <c r="AD5" s="33">
        <v>62</v>
      </c>
      <c r="AE5" s="40">
        <v>370</v>
      </c>
      <c r="AF5" s="37">
        <v>1081</v>
      </c>
    </row>
    <row r="6" spans="1:32" s="1" customFormat="1" ht="16">
      <c r="A6" s="66">
        <v>4</v>
      </c>
      <c r="B6" s="2">
        <v>4</v>
      </c>
      <c r="C6" s="12">
        <v>134.1</v>
      </c>
      <c r="D6" s="12">
        <v>90.1</v>
      </c>
      <c r="E6" s="13">
        <v>32.799999999999997</v>
      </c>
      <c r="F6" s="14">
        <v>5</v>
      </c>
      <c r="G6" s="2">
        <v>271</v>
      </c>
      <c r="H6" s="2" t="s">
        <v>29</v>
      </c>
      <c r="I6" s="2">
        <v>150</v>
      </c>
      <c r="J6" s="2">
        <v>1900</v>
      </c>
      <c r="K6" s="2">
        <v>1600</v>
      </c>
      <c r="L6" s="2">
        <v>62</v>
      </c>
      <c r="M6" s="2">
        <v>50</v>
      </c>
      <c r="N6" s="31">
        <v>1632.25</v>
      </c>
      <c r="O6" s="31">
        <f t="shared" si="0"/>
        <v>4.9462121212121213</v>
      </c>
      <c r="P6" s="31">
        <v>150.11000000000001</v>
      </c>
      <c r="Q6" s="2">
        <v>2930</v>
      </c>
      <c r="R6" s="2">
        <v>2980</v>
      </c>
      <c r="S6" s="2">
        <v>330</v>
      </c>
      <c r="T6" s="2">
        <v>2850</v>
      </c>
      <c r="U6" s="31">
        <v>47.18</v>
      </c>
      <c r="V6" s="31">
        <f t="shared" si="1"/>
        <v>0.14296969696969697</v>
      </c>
      <c r="W6" s="31">
        <f>U6/L6</f>
        <v>0.76096774193548389</v>
      </c>
      <c r="X6" s="31">
        <v>27.91</v>
      </c>
      <c r="Y6" s="33">
        <v>116</v>
      </c>
      <c r="Z6" s="33">
        <v>98</v>
      </c>
      <c r="AA6" s="33"/>
      <c r="AB6" s="33">
        <v>159.4</v>
      </c>
      <c r="AC6" s="33">
        <v>73</v>
      </c>
      <c r="AD6" s="33">
        <v>62</v>
      </c>
      <c r="AE6" s="41">
        <v>5</v>
      </c>
      <c r="AF6" s="37">
        <v>271</v>
      </c>
    </row>
    <row r="7" spans="1:32" s="1" customFormat="1" ht="16">
      <c r="A7" s="74">
        <v>5</v>
      </c>
      <c r="B7" s="53">
        <v>5</v>
      </c>
      <c r="C7" s="15">
        <v>60.3</v>
      </c>
      <c r="D7" s="15">
        <v>53.5</v>
      </c>
      <c r="E7" s="16">
        <v>11.3</v>
      </c>
      <c r="F7" s="17">
        <v>8</v>
      </c>
      <c r="G7" s="2">
        <v>310</v>
      </c>
      <c r="H7" s="2" t="s">
        <v>29</v>
      </c>
      <c r="I7" s="2">
        <v>100</v>
      </c>
      <c r="J7" s="2">
        <v>1600</v>
      </c>
      <c r="K7" s="2">
        <v>1600</v>
      </c>
      <c r="L7" s="2">
        <v>62</v>
      </c>
      <c r="M7" s="2">
        <v>47</v>
      </c>
      <c r="N7" s="32">
        <v>1600.3</v>
      </c>
      <c r="O7" s="31">
        <f t="shared" si="0"/>
        <v>6.2511718749999998</v>
      </c>
      <c r="P7" s="32">
        <v>100.14</v>
      </c>
      <c r="Q7" s="34">
        <v>2920</v>
      </c>
      <c r="R7" s="2">
        <v>2980</v>
      </c>
      <c r="S7" s="34">
        <v>256</v>
      </c>
      <c r="T7" s="2">
        <v>2850</v>
      </c>
      <c r="U7" s="32">
        <v>36.130000000000003</v>
      </c>
      <c r="V7" s="31">
        <f t="shared" si="1"/>
        <v>0.14113281250000001</v>
      </c>
      <c r="W7" s="31">
        <f>U7/L7</f>
        <v>0.58274193548387099</v>
      </c>
      <c r="X7" s="32">
        <v>18.239999999999998</v>
      </c>
      <c r="Y7" s="33">
        <v>116</v>
      </c>
      <c r="Z7" s="33">
        <v>98</v>
      </c>
      <c r="AA7" s="33"/>
      <c r="AB7" s="33">
        <v>159.4</v>
      </c>
      <c r="AC7" s="33">
        <v>73</v>
      </c>
      <c r="AD7" s="33">
        <v>62</v>
      </c>
      <c r="AE7" s="42">
        <v>8</v>
      </c>
      <c r="AF7" s="37">
        <v>310</v>
      </c>
    </row>
    <row r="8" spans="1:32" s="1" customFormat="1" ht="15">
      <c r="A8" s="74">
        <v>6</v>
      </c>
      <c r="B8" s="2">
        <v>6</v>
      </c>
      <c r="C8" s="18">
        <v>22.1</v>
      </c>
      <c r="D8" s="18">
        <v>21.6</v>
      </c>
      <c r="E8" s="19">
        <v>2.2000000000000002</v>
      </c>
      <c r="F8" s="2" t="s">
        <v>30</v>
      </c>
      <c r="G8" s="2">
        <v>355</v>
      </c>
      <c r="H8" s="2" t="s">
        <v>29</v>
      </c>
      <c r="I8" s="2">
        <v>100</v>
      </c>
      <c r="J8" s="2">
        <v>1400</v>
      </c>
      <c r="K8" s="2">
        <v>1500</v>
      </c>
      <c r="L8" s="2">
        <v>62</v>
      </c>
      <c r="M8" s="2">
        <v>50</v>
      </c>
      <c r="N8" s="31">
        <v>1502.15</v>
      </c>
      <c r="O8" s="31">
        <f t="shared" si="0"/>
        <v>6.2589583333333341</v>
      </c>
      <c r="P8" s="31">
        <v>100.07</v>
      </c>
      <c r="Q8" s="2">
        <v>2920</v>
      </c>
      <c r="R8" s="2">
        <v>2980</v>
      </c>
      <c r="S8" s="2">
        <v>240</v>
      </c>
      <c r="T8" s="2">
        <v>2850</v>
      </c>
      <c r="U8" s="31">
        <v>34.54</v>
      </c>
      <c r="V8" s="31">
        <f t="shared" si="1"/>
        <v>0.14391666666666666</v>
      </c>
      <c r="W8" s="31">
        <f>U8/L8</f>
        <v>0.55709677419354842</v>
      </c>
      <c r="X8" s="31">
        <v>17.13</v>
      </c>
      <c r="Y8" s="33">
        <v>116</v>
      </c>
      <c r="Z8" s="33">
        <v>98</v>
      </c>
      <c r="AA8" s="33"/>
      <c r="AB8" s="33">
        <v>159.4</v>
      </c>
      <c r="AC8" s="33">
        <v>73</v>
      </c>
      <c r="AD8" s="33">
        <v>62</v>
      </c>
      <c r="AE8" s="37">
        <v>0</v>
      </c>
      <c r="AF8" s="37">
        <v>355</v>
      </c>
    </row>
    <row r="9" spans="1:32" s="1" customFormat="1" ht="15">
      <c r="A9" s="68">
        <v>7</v>
      </c>
      <c r="B9" s="52">
        <v>7</v>
      </c>
      <c r="C9" s="49">
        <v>38</v>
      </c>
      <c r="D9" s="20">
        <v>20.399999999999999</v>
      </c>
      <c r="E9" s="21">
        <v>46.2</v>
      </c>
      <c r="F9" s="2">
        <v>5</v>
      </c>
      <c r="G9" s="2">
        <v>345</v>
      </c>
      <c r="H9" s="2" t="s">
        <v>29</v>
      </c>
      <c r="I9" s="2">
        <v>100</v>
      </c>
      <c r="J9" s="2">
        <v>1500</v>
      </c>
      <c r="K9" s="2">
        <v>1700</v>
      </c>
      <c r="L9" s="2">
        <v>62</v>
      </c>
      <c r="M9" s="2">
        <v>39</v>
      </c>
      <c r="N9" s="32">
        <v>1725.75</v>
      </c>
      <c r="O9" s="31">
        <f t="shared" si="0"/>
        <v>6.2527173913043477</v>
      </c>
      <c r="P9" s="32">
        <v>100.29</v>
      </c>
      <c r="Q9" s="34">
        <v>2930</v>
      </c>
      <c r="R9" s="2">
        <v>2980</v>
      </c>
      <c r="S9" s="34">
        <v>276</v>
      </c>
      <c r="T9" s="2">
        <v>2850</v>
      </c>
      <c r="U9" s="32">
        <v>40.799999999999997</v>
      </c>
      <c r="V9" s="31">
        <f t="shared" si="1"/>
        <v>0.14782608695652172</v>
      </c>
      <c r="W9" s="31">
        <f>U9/L9</f>
        <v>0.65806451612903216</v>
      </c>
      <c r="X9" s="32">
        <v>19.72</v>
      </c>
      <c r="Y9" s="33">
        <v>116</v>
      </c>
      <c r="Z9" s="33">
        <v>98</v>
      </c>
      <c r="AA9" s="33"/>
      <c r="AB9" s="33">
        <v>159.4</v>
      </c>
      <c r="AC9" s="33">
        <v>73</v>
      </c>
      <c r="AD9" s="33">
        <v>62</v>
      </c>
      <c r="AE9" s="37">
        <v>5</v>
      </c>
      <c r="AF9" s="37">
        <v>345</v>
      </c>
    </row>
    <row r="10" spans="1:32" s="1" customFormat="1" ht="16">
      <c r="A10" s="68">
        <v>8</v>
      </c>
      <c r="B10" s="52">
        <v>8</v>
      </c>
      <c r="C10" s="22">
        <v>133.5</v>
      </c>
      <c r="D10" s="22">
        <v>13.1</v>
      </c>
      <c r="E10" s="23">
        <v>90.2</v>
      </c>
      <c r="F10" s="24">
        <v>14</v>
      </c>
      <c r="G10" s="2">
        <v>722.6</v>
      </c>
      <c r="H10" s="2" t="s">
        <v>29</v>
      </c>
      <c r="I10" s="2">
        <v>100</v>
      </c>
      <c r="J10" s="2">
        <v>1484.05</v>
      </c>
      <c r="K10" s="2">
        <v>1800</v>
      </c>
      <c r="L10" s="2">
        <v>62</v>
      </c>
      <c r="M10" s="2">
        <v>45</v>
      </c>
      <c r="N10" s="31">
        <v>1801.26</v>
      </c>
      <c r="O10" s="31">
        <f t="shared" si="0"/>
        <v>6.5263043478260867</v>
      </c>
      <c r="P10" s="31">
        <v>100.35</v>
      </c>
      <c r="Q10" s="2">
        <v>2940</v>
      </c>
      <c r="R10" s="2">
        <v>2980</v>
      </c>
      <c r="S10" s="2">
        <v>276</v>
      </c>
      <c r="T10" s="2">
        <v>2850</v>
      </c>
      <c r="U10" s="31">
        <v>42.25</v>
      </c>
      <c r="V10" s="31">
        <f t="shared" si="1"/>
        <v>0.15307971014492755</v>
      </c>
      <c r="W10" s="31">
        <f>U10/L10</f>
        <v>0.68145161290322576</v>
      </c>
      <c r="X10" s="31">
        <v>20.53</v>
      </c>
      <c r="Y10" s="33">
        <v>116</v>
      </c>
      <c r="Z10" s="33">
        <v>98</v>
      </c>
      <c r="AA10" s="33"/>
      <c r="AB10" s="33">
        <v>159.4</v>
      </c>
      <c r="AC10" s="33">
        <v>73</v>
      </c>
      <c r="AD10" s="33">
        <v>62</v>
      </c>
      <c r="AE10" s="43">
        <v>14</v>
      </c>
      <c r="AF10" s="37">
        <v>722.6</v>
      </c>
    </row>
    <row r="11" spans="1:32" s="1" customFormat="1" ht="16">
      <c r="A11" s="73">
        <v>9</v>
      </c>
      <c r="B11" s="53">
        <v>9</v>
      </c>
      <c r="C11" s="50">
        <v>12</v>
      </c>
      <c r="D11" s="26">
        <v>9.3000000000000007</v>
      </c>
      <c r="E11" s="27">
        <v>22.5</v>
      </c>
      <c r="F11" s="28">
        <v>12</v>
      </c>
      <c r="G11" s="2">
        <v>629.4</v>
      </c>
      <c r="H11" s="2" t="s">
        <v>29</v>
      </c>
      <c r="I11" s="2">
        <v>100</v>
      </c>
      <c r="J11" s="2">
        <v>1450</v>
      </c>
      <c r="K11" s="2">
        <v>1800</v>
      </c>
      <c r="L11" s="2">
        <v>62</v>
      </c>
      <c r="M11" s="2">
        <v>43</v>
      </c>
      <c r="N11" s="32">
        <v>1805.02</v>
      </c>
      <c r="O11" s="31">
        <f t="shared" si="0"/>
        <v>6.5399275362318843</v>
      </c>
      <c r="P11" s="32">
        <v>99.53</v>
      </c>
      <c r="Q11" s="34">
        <v>2930</v>
      </c>
      <c r="R11" s="2">
        <v>2980</v>
      </c>
      <c r="S11" s="34">
        <v>276</v>
      </c>
      <c r="T11" s="2">
        <v>2850</v>
      </c>
      <c r="U11" s="32">
        <v>41.47</v>
      </c>
      <c r="V11" s="31">
        <f t="shared" si="1"/>
        <v>0.15025362318840579</v>
      </c>
      <c r="W11" s="31">
        <f>U11/L11</f>
        <v>0.66887096774193544</v>
      </c>
      <c r="X11" s="32">
        <v>20.47</v>
      </c>
      <c r="Y11" s="33">
        <v>116</v>
      </c>
      <c r="Z11" s="33">
        <v>98</v>
      </c>
      <c r="AA11" s="33"/>
      <c r="AB11" s="33">
        <v>159.4</v>
      </c>
      <c r="AC11" s="33">
        <v>73</v>
      </c>
      <c r="AD11" s="33">
        <v>62</v>
      </c>
      <c r="AE11" s="44">
        <v>12</v>
      </c>
      <c r="AF11" s="37">
        <v>629.4</v>
      </c>
    </row>
    <row r="12" spans="1:32" s="1" customFormat="1" ht="15">
      <c r="A12" s="70">
        <v>10</v>
      </c>
      <c r="B12" s="2">
        <v>10</v>
      </c>
      <c r="C12" s="29">
        <v>130.80000000000001</v>
      </c>
      <c r="D12" s="29">
        <v>47.9</v>
      </c>
      <c r="E12" s="30">
        <v>63.4</v>
      </c>
      <c r="F12" s="2">
        <v>7</v>
      </c>
      <c r="G12" s="2">
        <v>657</v>
      </c>
      <c r="H12" s="2" t="s">
        <v>29</v>
      </c>
      <c r="I12" s="2">
        <v>100</v>
      </c>
      <c r="J12" s="2">
        <v>1380</v>
      </c>
      <c r="K12" s="2">
        <v>1700</v>
      </c>
      <c r="L12" s="2">
        <v>62</v>
      </c>
      <c r="M12" s="2">
        <v>50</v>
      </c>
      <c r="N12" s="32">
        <v>1722.7</v>
      </c>
      <c r="O12" s="31">
        <f t="shared" si="0"/>
        <v>6.2416666666666671</v>
      </c>
      <c r="P12" s="32">
        <v>99.94</v>
      </c>
      <c r="Q12" s="34">
        <v>2920</v>
      </c>
      <c r="R12" s="2">
        <v>2980</v>
      </c>
      <c r="S12" s="34">
        <v>276</v>
      </c>
      <c r="T12" s="2">
        <v>2850</v>
      </c>
      <c r="U12" s="32">
        <v>39.24</v>
      </c>
      <c r="V12" s="31">
        <f t="shared" si="1"/>
        <v>0.14217391304347826</v>
      </c>
      <c r="W12" s="31">
        <f>U12/L12</f>
        <v>0.63290322580645164</v>
      </c>
      <c r="X12" s="32">
        <v>19.61</v>
      </c>
      <c r="Y12" s="33">
        <v>116</v>
      </c>
      <c r="Z12" s="33">
        <v>98</v>
      </c>
      <c r="AA12" s="33"/>
      <c r="AB12" s="33">
        <v>159.4</v>
      </c>
      <c r="AC12" s="33">
        <v>73</v>
      </c>
      <c r="AD12" s="33">
        <v>62</v>
      </c>
      <c r="AE12" s="37">
        <v>7</v>
      </c>
      <c r="AF12" s="37">
        <v>657</v>
      </c>
    </row>
    <row r="13" spans="1:32" s="1" customFormat="1" ht="16">
      <c r="A13" s="66">
        <v>11</v>
      </c>
      <c r="B13" s="2">
        <v>11</v>
      </c>
      <c r="C13" s="25">
        <v>327</v>
      </c>
      <c r="D13" s="26">
        <v>17.7</v>
      </c>
      <c r="E13" s="27">
        <v>94.6</v>
      </c>
      <c r="F13" s="28">
        <v>22</v>
      </c>
      <c r="G13" s="2">
        <v>388</v>
      </c>
      <c r="H13" s="2" t="s">
        <v>27</v>
      </c>
      <c r="I13" s="2">
        <v>300</v>
      </c>
      <c r="J13" s="2">
        <v>1242</v>
      </c>
      <c r="K13" s="2">
        <v>1600</v>
      </c>
      <c r="L13" s="2">
        <v>120</v>
      </c>
      <c r="M13" s="2">
        <v>50</v>
      </c>
      <c r="N13" s="31">
        <v>1664.77</v>
      </c>
      <c r="O13" s="31">
        <f t="shared" si="0"/>
        <v>5.5307973421926908</v>
      </c>
      <c r="P13" s="31">
        <v>300.02</v>
      </c>
      <c r="Q13" s="2">
        <v>2930</v>
      </c>
      <c r="R13" s="2">
        <v>2980</v>
      </c>
      <c r="S13" s="2">
        <v>301</v>
      </c>
      <c r="T13" s="2">
        <v>2850</v>
      </c>
      <c r="U13" s="31">
        <v>93.41</v>
      </c>
      <c r="V13" s="31">
        <f t="shared" si="1"/>
        <v>0.31033222591362125</v>
      </c>
      <c r="W13" s="31">
        <f>U13/L13</f>
        <v>0.77841666666666665</v>
      </c>
      <c r="X13" s="31">
        <v>56.9</v>
      </c>
      <c r="Y13" s="33">
        <v>143</v>
      </c>
      <c r="Z13" s="33">
        <v>98</v>
      </c>
      <c r="AA13" s="33"/>
      <c r="AB13" s="33">
        <v>222.4</v>
      </c>
      <c r="AC13" s="33">
        <v>89</v>
      </c>
      <c r="AD13" s="33">
        <v>76</v>
      </c>
      <c r="AE13" s="44">
        <v>22</v>
      </c>
      <c r="AF13" s="37">
        <v>388</v>
      </c>
    </row>
    <row r="14" spans="1:32" s="1" customFormat="1" ht="15" customHeight="1">
      <c r="A14" s="74">
        <v>12</v>
      </c>
      <c r="B14" s="2">
        <v>12</v>
      </c>
      <c r="C14" s="25">
        <v>147</v>
      </c>
      <c r="D14" s="26">
        <v>8.1999999999999993</v>
      </c>
      <c r="E14" s="27">
        <v>94.4</v>
      </c>
      <c r="F14" s="28">
        <v>24</v>
      </c>
      <c r="G14" s="2">
        <v>454</v>
      </c>
      <c r="H14" s="2" t="s">
        <v>27</v>
      </c>
      <c r="I14" s="2">
        <v>100</v>
      </c>
      <c r="J14" s="2">
        <v>1350.11</v>
      </c>
      <c r="K14" s="2">
        <v>1500</v>
      </c>
      <c r="L14" s="2">
        <v>49</v>
      </c>
      <c r="M14" s="2">
        <v>50</v>
      </c>
      <c r="N14" s="31">
        <v>1664.39</v>
      </c>
      <c r="O14" s="31">
        <f t="shared" si="0"/>
        <v>6.3045075757575759</v>
      </c>
      <c r="P14" s="31">
        <v>100.03</v>
      </c>
      <c r="Q14" s="2">
        <v>2900</v>
      </c>
      <c r="R14" s="2">
        <v>2980</v>
      </c>
      <c r="S14" s="2">
        <v>264</v>
      </c>
      <c r="T14" s="2">
        <v>2850</v>
      </c>
      <c r="U14" s="31">
        <v>33.42</v>
      </c>
      <c r="V14" s="31">
        <f t="shared" si="1"/>
        <v>0.12659090909090909</v>
      </c>
      <c r="W14" s="31">
        <f>U14/L14</f>
        <v>0.68204081632653069</v>
      </c>
      <c r="X14" s="31">
        <v>18.95</v>
      </c>
      <c r="Y14" s="33">
        <v>116</v>
      </c>
      <c r="Z14" s="33">
        <v>98</v>
      </c>
      <c r="AA14" s="33"/>
      <c r="AB14" s="33">
        <v>159.4</v>
      </c>
      <c r="AC14" s="33">
        <v>73</v>
      </c>
      <c r="AD14" s="33">
        <v>62</v>
      </c>
      <c r="AE14" s="44">
        <v>24</v>
      </c>
      <c r="AF14" s="37">
        <v>454</v>
      </c>
    </row>
    <row r="15" spans="1:32">
      <c r="A15" s="74" t="s">
        <v>36</v>
      </c>
    </row>
    <row r="16" spans="1:32">
      <c r="A16" s="65" t="s">
        <v>37</v>
      </c>
    </row>
    <row r="17" spans="1:1">
      <c r="A17" s="69" t="s">
        <v>38</v>
      </c>
    </row>
    <row r="18" spans="1:1">
      <c r="A18" s="72" t="s">
        <v>39</v>
      </c>
    </row>
    <row r="19" spans="1:1">
      <c r="A19" s="67" t="s">
        <v>40</v>
      </c>
    </row>
  </sheetData>
  <mergeCells count="26">
    <mergeCell ref="C2:F2"/>
    <mergeCell ref="A1:A2"/>
    <mergeCell ref="B1:B2"/>
    <mergeCell ref="G1:G2"/>
    <mergeCell ref="AF1:AF2"/>
    <mergeCell ref="AE1:AE2"/>
    <mergeCell ref="H1:H2"/>
    <mergeCell ref="I1:I2"/>
    <mergeCell ref="J1:J2"/>
    <mergeCell ref="K1:K2"/>
    <mergeCell ref="L1:L2"/>
    <mergeCell ref="M1:M2"/>
    <mergeCell ref="N1:N2"/>
    <mergeCell ref="P1:P2"/>
    <mergeCell ref="Q1:Q2"/>
    <mergeCell ref="R1:R2"/>
    <mergeCell ref="S1:S2"/>
    <mergeCell ref="T1:T2"/>
    <mergeCell ref="U1:U2"/>
    <mergeCell ref="X1:X2"/>
    <mergeCell ref="Y1:Y2"/>
    <mergeCell ref="Z1:Z2"/>
    <mergeCell ref="AA1:AA2"/>
    <mergeCell ref="AB1:AB2"/>
    <mergeCell ref="AC1:AC2"/>
    <mergeCell ref="AD1:AD2"/>
  </mergeCells>
  <phoneticPr fontId="19" type="noConversion"/>
  <pageMargins left="0.156944444444444" right="0.156944444444444" top="0.74791666666666701" bottom="0.74791666666666701" header="0.31458333333333299" footer="0.31458333333333299"/>
  <pageSetup paperSize="9" scale="70" orientation="landscape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G21" sqref="G21"/>
    </sheetView>
  </sheetViews>
  <sheetFormatPr baseColWidth="10" defaultColWidth="9" defaultRowHeight="14"/>
  <cols>
    <col min="1" max="1" width="25.1640625" customWidth="1"/>
  </cols>
  <sheetData>
    <row r="1" spans="1:1" ht="16">
      <c r="A1" s="75"/>
    </row>
    <row r="2" spans="1:1" ht="16">
      <c r="A2" s="75"/>
    </row>
    <row r="3" spans="1:1" ht="16">
      <c r="A3" s="75"/>
    </row>
  </sheetData>
  <phoneticPr fontId="20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Yue Li</cp:lastModifiedBy>
  <dcterms:created xsi:type="dcterms:W3CDTF">2022-05-26T10:52:57Z</dcterms:created>
  <dcterms:modified xsi:type="dcterms:W3CDTF">2022-07-11T21:24:15Z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2DA55E96877A4BD38052C2EE6BD0601F</vt:lpwstr>
  </property>
  <property fmtid="{D5CDD505-2E9C-101B-9397-08002B2CF9AE}" pid="3" name="KSOProductBuildVer">
    <vt:lpwstr>2052-9.1.0.4517</vt:lpwstr>
  </property>
</Properties>
</file>