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iwenzhu/Desktop/ESP and well 外协/simple code/Well profile/"/>
    </mc:Choice>
  </mc:AlternateContent>
  <xr:revisionPtr revIDLastSave="0" documentId="13_ncr:1_{2D19ED29-E7C5-7B45-950C-9028D4AB42CD}" xr6:coauthVersionLast="47" xr6:coauthVersionMax="47" xr10:uidLastSave="{00000000-0000-0000-0000-000000000000}"/>
  <bookViews>
    <workbookView xWindow="13760" yWindow="460" windowWidth="16680" windowHeight="205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" i="1"/>
  <c r="C4" i="1"/>
  <c r="G2" i="1" l="1"/>
  <c r="G3" i="1" s="1"/>
  <c r="G4" i="1" s="1"/>
  <c r="G5" i="1" s="1"/>
  <c r="G6" i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</calcChain>
</file>

<file path=xl/sharedStrings.xml><?xml version="1.0" encoding="utf-8"?>
<sst xmlns="http://schemas.openxmlformats.org/spreadsheetml/2006/main" count="7" uniqueCount="7">
  <si>
    <t>序号</t>
  </si>
  <si>
    <t>测深</t>
  </si>
  <si>
    <t>段长</t>
  </si>
  <si>
    <t>井斜</t>
  </si>
  <si>
    <t>垂深</t>
  </si>
  <si>
    <t>投影位移</t>
  </si>
  <si>
    <t>方位角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</si>
</sst>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8"/>
      <name val="Times New Roman"/>
      <family val="2"/>
    </font>
    <font>
      <sz val="8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zoomScale="150" workbookViewId="0">
      <selection activeCell="E2" sqref="E2:E57"/>
    </sheetView>
  </sheetViews>
  <sheetFormatPr baseColWidth="10" defaultColWidth="8.83203125" defaultRowHeight="13" x14ac:dyDescent="0.15"/>
  <cols>
    <col min="1" max="1" width="8"/>
    <col min="2" max="2" width="9"/>
    <col min="3" max="4" width="8"/>
  </cols>
  <sheetData>
    <row r="1" spans="1:7" ht="14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6</v>
      </c>
      <c r="F1" s="4" t="s">
        <v>4</v>
      </c>
      <c r="G1" s="4" t="s">
        <v>5</v>
      </c>
    </row>
    <row r="2" spans="1:7" x14ac:dyDescent="0.15">
      <c r="A2" s="2">
        <v>1</v>
      </c>
      <c r="B2" s="3">
        <v>0</v>
      </c>
      <c r="C2" s="3">
        <v>0</v>
      </c>
      <c r="D2" s="3">
        <v>0.4</v>
      </c>
      <c r="E2" s="3">
        <v>0</v>
      </c>
      <c r="F2" s="3">
        <f>B2*COS(RADIANS(D2))</f>
        <v>0</v>
      </c>
      <c r="G2" s="3">
        <f>C2*COS(RADIANS(F2))</f>
        <v>0</v>
      </c>
    </row>
    <row r="3" spans="1:7" x14ac:dyDescent="0.15">
      <c r="A3" s="2">
        <v>2</v>
      </c>
      <c r="B3" s="3">
        <v>196.48</v>
      </c>
      <c r="C3" s="3">
        <v>196.48</v>
      </c>
      <c r="D3" s="3">
        <v>0.3</v>
      </c>
      <c r="E3" s="3">
        <v>0</v>
      </c>
      <c r="F3" s="3">
        <f>F2+C3*COS(RADIANS(D3))</f>
        <v>196.47730670077439</v>
      </c>
      <c r="G3" s="3">
        <f>G2+C3*SIN(RADIANS(D3))</f>
        <v>1.0287621735973189</v>
      </c>
    </row>
    <row r="4" spans="1:7" x14ac:dyDescent="0.15">
      <c r="A4" s="2">
        <v>3</v>
      </c>
      <c r="B4" s="3">
        <v>225.36</v>
      </c>
      <c r="C4" s="3">
        <f>B4-C3</f>
        <v>28.880000000000024</v>
      </c>
      <c r="D4" s="3">
        <v>3.4</v>
      </c>
      <c r="E4" s="3">
        <v>0</v>
      </c>
      <c r="F4" s="3">
        <f>F3+C4*COS(RADIANS(D4))</f>
        <v>225.30647293121277</v>
      </c>
      <c r="G4" s="3">
        <f>G3+C4*SIN(RADIANS(D4))</f>
        <v>2.7415302424710921</v>
      </c>
    </row>
    <row r="5" spans="1:7" x14ac:dyDescent="0.15">
      <c r="A5" s="2">
        <v>4</v>
      </c>
      <c r="B5" s="3">
        <v>254.43</v>
      </c>
      <c r="C5" s="3">
        <f>B5-B4</f>
        <v>29.069999999999993</v>
      </c>
      <c r="D5" s="3">
        <v>7.2</v>
      </c>
      <c r="E5" s="3">
        <v>0</v>
      </c>
      <c r="F5" s="3">
        <f>F4+C5*COS(RADIANS(D5))</f>
        <v>254.14724729842465</v>
      </c>
      <c r="G5" s="3">
        <f>G4+C5*SIN(RADIANS(D5))</f>
        <v>6.3849673421854156</v>
      </c>
    </row>
    <row r="6" spans="1:7" x14ac:dyDescent="0.15">
      <c r="A6" s="2">
        <v>5</v>
      </c>
      <c r="B6" s="3">
        <v>283</v>
      </c>
      <c r="C6" s="3">
        <f t="shared" ref="C6:C57" si="0">B6-B5</f>
        <v>28.569999999999993</v>
      </c>
      <c r="D6" s="3">
        <v>11.7</v>
      </c>
      <c r="E6" s="3">
        <v>0</v>
      </c>
      <c r="F6" s="3">
        <f>F5+C6*COS(RADIANS(D6))</f>
        <v>282.12364299788851</v>
      </c>
      <c r="G6" s="3">
        <f>G5+C6*SIN(RADIANS(D6))</f>
        <v>12.178600370520975</v>
      </c>
    </row>
    <row r="7" spans="1:7" x14ac:dyDescent="0.15">
      <c r="A7" s="2">
        <v>6</v>
      </c>
      <c r="B7" s="3">
        <v>312</v>
      </c>
      <c r="C7" s="3">
        <f t="shared" si="0"/>
        <v>29</v>
      </c>
      <c r="D7" s="3">
        <v>15.7</v>
      </c>
      <c r="E7" s="3">
        <v>0</v>
      </c>
      <c r="F7" s="3">
        <f>F6+C7*COS(RADIANS(D7))</f>
        <v>310.04170364425642</v>
      </c>
      <c r="G7" s="3">
        <f>G6+C7*SIN(RADIANS(D7))</f>
        <v>20.026013303821021</v>
      </c>
    </row>
    <row r="8" spans="1:7" x14ac:dyDescent="0.15">
      <c r="A8" s="2">
        <v>7</v>
      </c>
      <c r="B8" s="3">
        <v>341</v>
      </c>
      <c r="C8" s="3">
        <f t="shared" si="0"/>
        <v>29</v>
      </c>
      <c r="D8" s="3">
        <v>20.399999999999999</v>
      </c>
      <c r="E8" s="3">
        <v>0</v>
      </c>
      <c r="F8" s="3">
        <f>F7+C8*COS(RADIANS(D8))</f>
        <v>337.22288133952128</v>
      </c>
      <c r="G8" s="3">
        <f>G7+C8*SIN(RADIANS(D8))</f>
        <v>30.134602676153662</v>
      </c>
    </row>
    <row r="9" spans="1:7" x14ac:dyDescent="0.15">
      <c r="A9" s="2">
        <v>8</v>
      </c>
      <c r="B9" s="3">
        <v>370</v>
      </c>
      <c r="C9" s="3">
        <f t="shared" si="0"/>
        <v>29</v>
      </c>
      <c r="D9" s="3">
        <v>23.1</v>
      </c>
      <c r="E9" s="3">
        <v>0</v>
      </c>
      <c r="F9" s="3">
        <f>F8+C9*COS(RADIANS(D9))</f>
        <v>363.89770476185168</v>
      </c>
      <c r="G9" s="3">
        <f>G8+C9*SIN(RADIANS(D9))</f>
        <v>41.512379057656943</v>
      </c>
    </row>
    <row r="10" spans="1:7" x14ac:dyDescent="0.15">
      <c r="A10" s="2">
        <v>9</v>
      </c>
      <c r="B10" s="3">
        <v>400</v>
      </c>
      <c r="C10" s="3">
        <f t="shared" si="0"/>
        <v>30</v>
      </c>
      <c r="D10" s="3">
        <v>26.9</v>
      </c>
      <c r="E10" s="3">
        <v>0</v>
      </c>
      <c r="F10" s="3">
        <f>F9+C10*COS(RADIANS(D10))</f>
        <v>390.65163065000809</v>
      </c>
      <c r="G10" s="3">
        <f>G9+C10*SIN(RADIANS(D10))</f>
        <v>55.085420337010426</v>
      </c>
    </row>
    <row r="11" spans="1:7" x14ac:dyDescent="0.15">
      <c r="A11" s="2">
        <v>10</v>
      </c>
      <c r="B11" s="3">
        <v>429</v>
      </c>
      <c r="C11" s="3">
        <f t="shared" si="0"/>
        <v>29</v>
      </c>
      <c r="D11" s="3">
        <v>31.4</v>
      </c>
      <c r="E11" s="3">
        <v>0</v>
      </c>
      <c r="F11" s="3">
        <f>F10+C11*COS(RADIANS(D11))</f>
        <v>415.40460377099259</v>
      </c>
      <c r="G11" s="3">
        <f>G10+C11*SIN(RADIANS(D11))</f>
        <v>70.194699660387144</v>
      </c>
    </row>
    <row r="12" spans="1:7" x14ac:dyDescent="0.15">
      <c r="A12" s="2">
        <v>11</v>
      </c>
      <c r="B12" s="3">
        <v>458</v>
      </c>
      <c r="C12" s="3">
        <f t="shared" si="0"/>
        <v>29</v>
      </c>
      <c r="D12" s="3">
        <v>35.799999999999997</v>
      </c>
      <c r="E12" s="3">
        <v>0</v>
      </c>
      <c r="F12" s="3">
        <f>F11+C12*COS(RADIANS(D12))</f>
        <v>438.92545452168309</v>
      </c>
      <c r="G12" s="3">
        <f>G11+C12*SIN(RADIANS(D12))</f>
        <v>87.15847223501639</v>
      </c>
    </row>
    <row r="13" spans="1:7" x14ac:dyDescent="0.15">
      <c r="A13" s="2">
        <v>12</v>
      </c>
      <c r="B13" s="3">
        <v>487</v>
      </c>
      <c r="C13" s="3">
        <f t="shared" si="0"/>
        <v>29</v>
      </c>
      <c r="D13" s="3">
        <v>37</v>
      </c>
      <c r="E13" s="3">
        <v>0</v>
      </c>
      <c r="F13" s="3">
        <f>F12+C13*COS(RADIANS(D13))</f>
        <v>462.08588431305458</v>
      </c>
      <c r="G13" s="3">
        <f>G12+C13*SIN(RADIANS(D13))</f>
        <v>104.61110790642579</v>
      </c>
    </row>
    <row r="14" spans="1:7" x14ac:dyDescent="0.15">
      <c r="A14" s="2">
        <v>13</v>
      </c>
      <c r="B14" s="3">
        <v>516</v>
      </c>
      <c r="C14" s="3">
        <f t="shared" si="0"/>
        <v>29</v>
      </c>
      <c r="D14" s="3">
        <v>37.4</v>
      </c>
      <c r="E14" s="3">
        <v>0</v>
      </c>
      <c r="F14" s="3">
        <f>F13+C14*COS(RADIANS(D14))</f>
        <v>485.12390830858169</v>
      </c>
      <c r="G14" s="3">
        <f>G13+C14*SIN(RADIANS(D14))</f>
        <v>122.22500725840109</v>
      </c>
    </row>
    <row r="15" spans="1:7" x14ac:dyDescent="0.15">
      <c r="A15" s="2">
        <v>14</v>
      </c>
      <c r="B15" s="3">
        <v>545</v>
      </c>
      <c r="C15" s="3">
        <f t="shared" si="0"/>
        <v>29</v>
      </c>
      <c r="D15" s="3">
        <v>36.799999999999997</v>
      </c>
      <c r="E15" s="3">
        <v>0</v>
      </c>
      <c r="F15" s="3">
        <f>F14+C15*COS(RADIANS(D15))</f>
        <v>508.34511806609498</v>
      </c>
      <c r="G15" s="3">
        <f>G14+C15*SIN(RADIANS(D15))</f>
        <v>139.59669161535308</v>
      </c>
    </row>
    <row r="16" spans="1:7" x14ac:dyDescent="0.15">
      <c r="A16" s="2">
        <v>15</v>
      </c>
      <c r="B16" s="3">
        <v>569</v>
      </c>
      <c r="C16" s="3">
        <f t="shared" si="0"/>
        <v>24</v>
      </c>
      <c r="D16" s="3">
        <v>36.799999999999997</v>
      </c>
      <c r="E16" s="3">
        <v>0</v>
      </c>
      <c r="F16" s="3">
        <f>F15+C16*COS(RADIANS(D16))</f>
        <v>527.56267096886461</v>
      </c>
      <c r="G16" s="3">
        <f>G15+C16*SIN(RADIANS(D16))</f>
        <v>153.97325797972715</v>
      </c>
    </row>
    <row r="17" spans="1:7" x14ac:dyDescent="0.15">
      <c r="A17" s="2">
        <v>16</v>
      </c>
      <c r="B17" s="3">
        <v>598</v>
      </c>
      <c r="C17" s="3">
        <f t="shared" si="0"/>
        <v>29</v>
      </c>
      <c r="D17" s="3">
        <v>37</v>
      </c>
      <c r="E17" s="3">
        <v>0</v>
      </c>
      <c r="F17" s="3">
        <f>F16+C17*COS(RADIANS(D17))</f>
        <v>550.72310076023609</v>
      </c>
      <c r="G17" s="3">
        <f>G16+C17*SIN(RADIANS(D17))</f>
        <v>171.42589365113656</v>
      </c>
    </row>
    <row r="18" spans="1:7" x14ac:dyDescent="0.15">
      <c r="A18" s="2">
        <v>17</v>
      </c>
      <c r="B18" s="3">
        <v>627</v>
      </c>
      <c r="C18" s="3">
        <f t="shared" si="0"/>
        <v>29</v>
      </c>
      <c r="D18" s="3">
        <v>37.1</v>
      </c>
      <c r="E18" s="3">
        <v>0</v>
      </c>
      <c r="F18" s="3">
        <f>F17+C18*COS(RADIANS(D18))</f>
        <v>573.8530346961677</v>
      </c>
      <c r="G18" s="3">
        <f>G17+C18*SIN(RADIANS(D18))</f>
        <v>188.91892529574974</v>
      </c>
    </row>
    <row r="19" spans="1:7" x14ac:dyDescent="0.15">
      <c r="A19" s="2">
        <v>18</v>
      </c>
      <c r="B19" s="3">
        <v>656</v>
      </c>
      <c r="C19" s="3">
        <f t="shared" si="0"/>
        <v>29</v>
      </c>
      <c r="D19" s="3">
        <v>37.200000000000003</v>
      </c>
      <c r="E19" s="3">
        <v>0</v>
      </c>
      <c r="F19" s="3">
        <f>F18+C19*COS(RADIANS(D19))</f>
        <v>596.95240231886942</v>
      </c>
      <c r="G19" s="3">
        <f>G18+C19*SIN(RADIANS(D19))</f>
        <v>206.45229962675862</v>
      </c>
    </row>
    <row r="20" spans="1:7" x14ac:dyDescent="0.15">
      <c r="A20" s="2">
        <v>19</v>
      </c>
      <c r="B20" s="3">
        <v>685</v>
      </c>
      <c r="C20" s="3">
        <f t="shared" si="0"/>
        <v>29</v>
      </c>
      <c r="D20" s="3">
        <v>37.299999999999997</v>
      </c>
      <c r="E20" s="3">
        <v>0</v>
      </c>
      <c r="F20" s="3">
        <f>F19+C20*COS(RADIANS(D20))</f>
        <v>620.02113326366134</v>
      </c>
      <c r="G20" s="3">
        <f>G19+C20*SIN(RADIANS(D20))</f>
        <v>224.02596323446423</v>
      </c>
    </row>
    <row r="21" spans="1:7" x14ac:dyDescent="0.15">
      <c r="A21" s="2">
        <v>20</v>
      </c>
      <c r="B21" s="3">
        <v>714</v>
      </c>
      <c r="C21" s="3">
        <f t="shared" si="0"/>
        <v>29</v>
      </c>
      <c r="D21" s="3">
        <v>37.299999999999997</v>
      </c>
      <c r="E21" s="3">
        <v>0</v>
      </c>
      <c r="F21" s="3">
        <f>F20+C21*COS(RADIANS(D21))</f>
        <v>643.08986420845326</v>
      </c>
      <c r="G21" s="3">
        <f>G20+C21*SIN(RADIANS(D21))</f>
        <v>241.59962684216984</v>
      </c>
    </row>
    <row r="22" spans="1:7" x14ac:dyDescent="0.15">
      <c r="A22" s="2">
        <v>21</v>
      </c>
      <c r="B22" s="3">
        <v>744</v>
      </c>
      <c r="C22" s="3">
        <f t="shared" si="0"/>
        <v>30</v>
      </c>
      <c r="D22" s="3">
        <v>37.299999999999997</v>
      </c>
      <c r="E22" s="3">
        <v>0</v>
      </c>
      <c r="F22" s="3">
        <f>F21+C22*COS(RADIANS(D22))</f>
        <v>666.95406863410017</v>
      </c>
      <c r="G22" s="3">
        <f>G21+C22*SIN(RADIANS(D22))</f>
        <v>259.77927885014117</v>
      </c>
    </row>
    <row r="23" spans="1:7" x14ac:dyDescent="0.15">
      <c r="A23" s="2">
        <v>22</v>
      </c>
      <c r="B23" s="3">
        <v>802</v>
      </c>
      <c r="C23" s="3">
        <f t="shared" si="0"/>
        <v>58</v>
      </c>
      <c r="D23" s="3">
        <v>37.299999999999997</v>
      </c>
      <c r="E23" s="3">
        <v>0</v>
      </c>
      <c r="F23" s="3">
        <f>F22+C23*COS(RADIANS(D23))</f>
        <v>713.09153052368413</v>
      </c>
      <c r="G23" s="3">
        <f>G22+C23*SIN(RADIANS(D23))</f>
        <v>294.92660606555239</v>
      </c>
    </row>
    <row r="24" spans="1:7" x14ac:dyDescent="0.15">
      <c r="A24" s="2">
        <v>23</v>
      </c>
      <c r="B24" s="3">
        <v>831</v>
      </c>
      <c r="C24" s="3">
        <f t="shared" si="0"/>
        <v>29</v>
      </c>
      <c r="D24" s="3">
        <v>37.200000000000003</v>
      </c>
      <c r="E24" s="3">
        <v>0</v>
      </c>
      <c r="F24" s="3">
        <f>F23+C24*COS(RADIANS(D24))</f>
        <v>736.19089814638585</v>
      </c>
      <c r="G24" s="3">
        <f>G23+C24*SIN(RADIANS(D24))</f>
        <v>312.45998039656126</v>
      </c>
    </row>
    <row r="25" spans="1:7" x14ac:dyDescent="0.15">
      <c r="A25" s="2">
        <v>24</v>
      </c>
      <c r="B25" s="3">
        <v>860</v>
      </c>
      <c r="C25" s="3">
        <f t="shared" si="0"/>
        <v>29</v>
      </c>
      <c r="D25" s="3">
        <v>37</v>
      </c>
      <c r="E25" s="3">
        <v>0</v>
      </c>
      <c r="F25" s="3">
        <f>F24+C25*COS(RADIANS(D25))</f>
        <v>759.35132793775733</v>
      </c>
      <c r="G25" s="3">
        <f>G24+C25*SIN(RADIANS(D25))</f>
        <v>329.91261606797065</v>
      </c>
    </row>
    <row r="26" spans="1:7" x14ac:dyDescent="0.15">
      <c r="A26" s="2">
        <v>25</v>
      </c>
      <c r="B26" s="1">
        <v>889</v>
      </c>
      <c r="C26" s="3">
        <f t="shared" si="0"/>
        <v>29</v>
      </c>
      <c r="D26" s="3">
        <v>36.799999999999997</v>
      </c>
      <c r="E26" s="3">
        <v>0</v>
      </c>
      <c r="F26" s="3">
        <f>F25+C26*COS(RADIANS(D26))</f>
        <v>782.57253769527063</v>
      </c>
      <c r="G26" s="3">
        <f>G25+C26*SIN(RADIANS(D26))</f>
        <v>347.28430042492266</v>
      </c>
    </row>
    <row r="27" spans="1:7" x14ac:dyDescent="0.15">
      <c r="A27" s="2">
        <v>26</v>
      </c>
      <c r="B27" s="3">
        <v>918</v>
      </c>
      <c r="C27" s="3">
        <f t="shared" si="0"/>
        <v>29</v>
      </c>
      <c r="D27" s="3">
        <v>36.6</v>
      </c>
      <c r="E27" s="3">
        <v>0</v>
      </c>
      <c r="F27" s="3">
        <f>F26+C27*COS(RADIANS(D27))</f>
        <v>805.85424447581295</v>
      </c>
      <c r="G27" s="3">
        <f>G26+C27*SIN(RADIANS(D27))</f>
        <v>364.57482179892554</v>
      </c>
    </row>
    <row r="28" spans="1:7" x14ac:dyDescent="0.15">
      <c r="A28" s="2">
        <v>27</v>
      </c>
      <c r="B28" s="3">
        <v>947</v>
      </c>
      <c r="C28" s="3">
        <f t="shared" si="0"/>
        <v>29</v>
      </c>
      <c r="D28" s="3">
        <v>36.4</v>
      </c>
      <c r="E28" s="3">
        <v>0</v>
      </c>
      <c r="F28" s="3">
        <f>F27+C28*COS(RADIANS(D28))</f>
        <v>829.19616459913448</v>
      </c>
      <c r="G28" s="3">
        <f>G27+C28*SIN(RADIANS(D28))</f>
        <v>381.78396951043288</v>
      </c>
    </row>
    <row r="29" spans="1:7" x14ac:dyDescent="0.15">
      <c r="A29" s="2">
        <v>28</v>
      </c>
      <c r="B29" s="3">
        <v>976</v>
      </c>
      <c r="C29" s="3">
        <f t="shared" si="0"/>
        <v>29</v>
      </c>
      <c r="D29" s="3">
        <v>36.6</v>
      </c>
      <c r="E29" s="3">
        <v>0</v>
      </c>
      <c r="F29" s="3">
        <f>F28+C29*COS(RADIANS(D29))</f>
        <v>852.4778713796768</v>
      </c>
      <c r="G29" s="3">
        <f>G28+C29*SIN(RADIANS(D29))</f>
        <v>399.07449088443576</v>
      </c>
    </row>
    <row r="30" spans="1:7" x14ac:dyDescent="0.15">
      <c r="A30" s="2">
        <v>29</v>
      </c>
      <c r="B30" s="3">
        <v>1005</v>
      </c>
      <c r="C30" s="3">
        <f t="shared" si="0"/>
        <v>29</v>
      </c>
      <c r="D30" s="3">
        <v>36.299999999999997</v>
      </c>
      <c r="E30" s="3">
        <v>0</v>
      </c>
      <c r="F30" s="3">
        <f>F29+C30*COS(RADIANS(D30))</f>
        <v>875.84979156488373</v>
      </c>
      <c r="G30" s="3">
        <f>G29+C30*SIN(RADIANS(D30))</f>
        <v>416.24287306961315</v>
      </c>
    </row>
    <row r="31" spans="1:7" x14ac:dyDescent="0.15">
      <c r="A31" s="2">
        <v>30</v>
      </c>
      <c r="B31" s="3">
        <v>1035</v>
      </c>
      <c r="C31" s="3">
        <f t="shared" si="0"/>
        <v>30</v>
      </c>
      <c r="D31" s="3">
        <v>39.799999999999997</v>
      </c>
      <c r="E31" s="3">
        <v>0</v>
      </c>
      <c r="F31" s="3">
        <f>F30+C31*COS(RADIANS(D31))</f>
        <v>898.89829727268943</v>
      </c>
      <c r="G31" s="3">
        <f>G30+C31*SIN(RADIANS(D31))</f>
        <v>435.44616405416184</v>
      </c>
    </row>
    <row r="32" spans="1:7" x14ac:dyDescent="0.15">
      <c r="A32" s="2">
        <v>31</v>
      </c>
      <c r="B32" s="3">
        <v>1064</v>
      </c>
      <c r="C32" s="3">
        <f t="shared" si="0"/>
        <v>29</v>
      </c>
      <c r="D32" s="3">
        <v>40.5</v>
      </c>
      <c r="E32" s="3">
        <v>0</v>
      </c>
      <c r="F32" s="3">
        <f>F31+C32*COS(RADIANS(D32))</f>
        <v>920.9500702750903</v>
      </c>
      <c r="G32" s="3">
        <f>G31+C32*SIN(RADIANS(D32))</f>
        <v>454.28015745573714</v>
      </c>
    </row>
    <row r="33" spans="1:7" x14ac:dyDescent="0.15">
      <c r="A33" s="2">
        <v>32</v>
      </c>
      <c r="B33" s="3">
        <v>1093</v>
      </c>
      <c r="C33" s="3">
        <f t="shared" si="0"/>
        <v>29</v>
      </c>
      <c r="D33" s="3">
        <v>40.299999999999997</v>
      </c>
      <c r="E33" s="3">
        <v>0</v>
      </c>
      <c r="F33" s="3">
        <f>F32+C33*COS(RADIANS(D33))</f>
        <v>943.06745183626526</v>
      </c>
      <c r="G33" s="3">
        <f>G32+C33*SIN(RADIANS(D33))</f>
        <v>473.03706106154044</v>
      </c>
    </row>
    <row r="34" spans="1:7" x14ac:dyDescent="0.15">
      <c r="A34" s="2">
        <v>33</v>
      </c>
      <c r="B34" s="3">
        <v>1122</v>
      </c>
      <c r="C34" s="3">
        <f t="shared" si="0"/>
        <v>29</v>
      </c>
      <c r="D34" s="3">
        <v>38.6</v>
      </c>
      <c r="E34" s="3">
        <v>0</v>
      </c>
      <c r="F34" s="3">
        <f>F33+C34*COS(RADIANS(D34))</f>
        <v>965.73154553641098</v>
      </c>
      <c r="G34" s="3">
        <f>G33+C34*SIN(RADIANS(D34))</f>
        <v>491.12956936611266</v>
      </c>
    </row>
    <row r="35" spans="1:7" x14ac:dyDescent="0.15">
      <c r="A35" s="2">
        <v>34</v>
      </c>
      <c r="B35" s="3">
        <v>1151</v>
      </c>
      <c r="C35" s="3">
        <f t="shared" si="0"/>
        <v>29</v>
      </c>
      <c r="D35" s="3">
        <v>37.5</v>
      </c>
      <c r="E35" s="3">
        <v>0</v>
      </c>
      <c r="F35" s="3">
        <f>F34+C35*COS(RADIANS(D35))</f>
        <v>988.73879240485678</v>
      </c>
      <c r="G35" s="3">
        <f>G34+C35*SIN(RADIANS(D35))</f>
        <v>508.78365080736558</v>
      </c>
    </row>
    <row r="36" spans="1:7" x14ac:dyDescent="0.15">
      <c r="A36" s="2">
        <v>35</v>
      </c>
      <c r="B36" s="3">
        <v>1180</v>
      </c>
      <c r="C36" s="3">
        <f t="shared" si="0"/>
        <v>29</v>
      </c>
      <c r="D36" s="3">
        <v>38</v>
      </c>
      <c r="E36" s="3">
        <v>0</v>
      </c>
      <c r="F36" s="3">
        <f>F35+C36*COS(RADIANS(D36))</f>
        <v>1011.5911042594518</v>
      </c>
      <c r="G36" s="3">
        <f>G35+C36*SIN(RADIANS(D36))</f>
        <v>526.63783359180968</v>
      </c>
    </row>
    <row r="37" spans="1:7" x14ac:dyDescent="0.15">
      <c r="A37" s="2">
        <v>36</v>
      </c>
      <c r="B37" s="3">
        <v>1209</v>
      </c>
      <c r="C37" s="3">
        <f t="shared" si="0"/>
        <v>29</v>
      </c>
      <c r="D37" s="3">
        <v>37.5</v>
      </c>
      <c r="E37" s="3">
        <v>0</v>
      </c>
      <c r="F37" s="3">
        <f>F36+C37*COS(RADIANS(D37))</f>
        <v>1034.5983511278976</v>
      </c>
      <c r="G37" s="3">
        <f>G36+C37*SIN(RADIANS(D37))</f>
        <v>544.29191503306254</v>
      </c>
    </row>
    <row r="38" spans="1:7" x14ac:dyDescent="0.15">
      <c r="A38" s="2">
        <v>37</v>
      </c>
      <c r="B38" s="3">
        <v>1238</v>
      </c>
      <c r="C38" s="3">
        <f t="shared" si="0"/>
        <v>29</v>
      </c>
      <c r="D38" s="3">
        <v>37.9</v>
      </c>
      <c r="E38" s="3">
        <v>0</v>
      </c>
      <c r="F38" s="3">
        <f>F37+C38*COS(RADIANS(D38))</f>
        <v>1057.4817895881035</v>
      </c>
      <c r="G38" s="3">
        <f>G37+C38*SIN(RADIANS(D38))</f>
        <v>562.10618583593191</v>
      </c>
    </row>
    <row r="39" spans="1:7" x14ac:dyDescent="0.15">
      <c r="A39" s="2">
        <v>38</v>
      </c>
      <c r="B39" s="3">
        <v>1267</v>
      </c>
      <c r="C39" s="3">
        <f t="shared" si="0"/>
        <v>29</v>
      </c>
      <c r="D39" s="3">
        <v>37.6</v>
      </c>
      <c r="E39" s="3">
        <v>0</v>
      </c>
      <c r="F39" s="3">
        <f>F38+C39*COS(RADIANS(D39))</f>
        <v>1080.4581892454041</v>
      </c>
      <c r="G39" s="3">
        <f>G38+C39*SIN(RADIANS(D39))</f>
        <v>579.80039558906867</v>
      </c>
    </row>
    <row r="40" spans="1:7" x14ac:dyDescent="0.15">
      <c r="A40" s="2">
        <v>39</v>
      </c>
      <c r="B40" s="3">
        <v>1296</v>
      </c>
      <c r="C40" s="3">
        <f t="shared" si="0"/>
        <v>29</v>
      </c>
      <c r="D40" s="3">
        <v>37.6</v>
      </c>
      <c r="E40" s="3">
        <v>0</v>
      </c>
      <c r="F40" s="3">
        <f>F39+C40*COS(RADIANS(D40))</f>
        <v>1103.4345889027047</v>
      </c>
      <c r="G40" s="3">
        <f>G39+C40*SIN(RADIANS(D40))</f>
        <v>597.49460534220543</v>
      </c>
    </row>
    <row r="41" spans="1:7" x14ac:dyDescent="0.15">
      <c r="A41" s="2">
        <v>40</v>
      </c>
      <c r="B41" s="3">
        <v>1325</v>
      </c>
      <c r="C41" s="3">
        <f t="shared" si="0"/>
        <v>29</v>
      </c>
      <c r="D41" s="3">
        <v>37.6</v>
      </c>
      <c r="E41" s="3">
        <v>0</v>
      </c>
      <c r="F41" s="3">
        <f>F40+C41*COS(RADIANS(D41))</f>
        <v>1126.4109885600053</v>
      </c>
      <c r="G41" s="3">
        <f>G40+C41*SIN(RADIANS(D41))</f>
        <v>615.18881509534219</v>
      </c>
    </row>
    <row r="42" spans="1:7" x14ac:dyDescent="0.15">
      <c r="A42" s="2">
        <v>41</v>
      </c>
      <c r="B42" s="3">
        <v>1354</v>
      </c>
      <c r="C42" s="3">
        <f t="shared" si="0"/>
        <v>29</v>
      </c>
      <c r="D42" s="3">
        <v>38</v>
      </c>
      <c r="E42" s="3">
        <v>0</v>
      </c>
      <c r="F42" s="3">
        <f>F41+C42*COS(RADIANS(D42))</f>
        <v>1149.2633004146003</v>
      </c>
      <c r="G42" s="3">
        <f>G41+C42*SIN(RADIANS(D42))</f>
        <v>633.0429978797863</v>
      </c>
    </row>
    <row r="43" spans="1:7" x14ac:dyDescent="0.15">
      <c r="A43" s="2">
        <v>42</v>
      </c>
      <c r="B43" s="3">
        <v>1384</v>
      </c>
      <c r="C43" s="3">
        <f t="shared" si="0"/>
        <v>30</v>
      </c>
      <c r="D43" s="3">
        <v>36.799999999999997</v>
      </c>
      <c r="E43" s="3">
        <v>0</v>
      </c>
      <c r="F43" s="3">
        <f>F42+C43*COS(RADIANS(D43))</f>
        <v>1173.2852415430623</v>
      </c>
      <c r="G43" s="3">
        <f>G42+C43*SIN(RADIANS(D43))</f>
        <v>651.01370583525386</v>
      </c>
    </row>
    <row r="44" spans="1:7" x14ac:dyDescent="0.15">
      <c r="A44" s="2">
        <v>43</v>
      </c>
      <c r="B44" s="3">
        <v>1413</v>
      </c>
      <c r="C44" s="3">
        <f t="shared" si="0"/>
        <v>29</v>
      </c>
      <c r="D44" s="3">
        <v>36.700000000000003</v>
      </c>
      <c r="E44" s="3">
        <v>0</v>
      </c>
      <c r="F44" s="3">
        <f>F43+C44*COS(RADIANS(D44))</f>
        <v>1196.5367352261312</v>
      </c>
      <c r="G44" s="3">
        <f>G43+C44*SIN(RADIANS(D44))</f>
        <v>668.34483509754398</v>
      </c>
    </row>
    <row r="45" spans="1:7" x14ac:dyDescent="0.15">
      <c r="A45" s="2">
        <v>44</v>
      </c>
      <c r="B45" s="3">
        <v>1442</v>
      </c>
      <c r="C45" s="3">
        <f t="shared" si="0"/>
        <v>29</v>
      </c>
      <c r="D45" s="3">
        <v>37.1</v>
      </c>
      <c r="E45" s="3">
        <v>0</v>
      </c>
      <c r="F45" s="3">
        <f>F44+C45*COS(RADIANS(D45))</f>
        <v>1219.6666691620628</v>
      </c>
      <c r="G45" s="3">
        <f>G44+C45*SIN(RADIANS(D45))</f>
        <v>685.83786674215719</v>
      </c>
    </row>
    <row r="46" spans="1:7" x14ac:dyDescent="0.15">
      <c r="A46" s="2">
        <v>45</v>
      </c>
      <c r="B46" s="3">
        <v>1471</v>
      </c>
      <c r="C46" s="3">
        <f t="shared" si="0"/>
        <v>29</v>
      </c>
      <c r="D46" s="3">
        <v>36.9</v>
      </c>
      <c r="E46" s="3">
        <v>0</v>
      </c>
      <c r="F46" s="3">
        <f>F45+C46*COS(RADIANS(D46))</f>
        <v>1242.8575242581885</v>
      </c>
      <c r="G46" s="3">
        <f>G45+C46*SIN(RADIANS(D46))</f>
        <v>703.25005327660779</v>
      </c>
    </row>
    <row r="47" spans="1:7" x14ac:dyDescent="0.15">
      <c r="A47" s="2">
        <v>46</v>
      </c>
      <c r="B47" s="3">
        <v>1500</v>
      </c>
      <c r="C47" s="3">
        <f t="shared" si="0"/>
        <v>29</v>
      </c>
      <c r="D47" s="3">
        <v>37.299999999999997</v>
      </c>
      <c r="E47" s="3">
        <v>0</v>
      </c>
      <c r="F47" s="3">
        <f>F46+C47*COS(RADIANS(D47))</f>
        <v>1265.9262552029804</v>
      </c>
      <c r="G47" s="3">
        <f>G46+C47*SIN(RADIANS(D47))</f>
        <v>720.8237168843134</v>
      </c>
    </row>
    <row r="48" spans="1:7" x14ac:dyDescent="0.15">
      <c r="A48" s="2">
        <v>47</v>
      </c>
      <c r="B48" s="3">
        <v>1529</v>
      </c>
      <c r="C48" s="3">
        <f t="shared" si="0"/>
        <v>29</v>
      </c>
      <c r="D48" s="3">
        <v>37.5</v>
      </c>
      <c r="E48" s="3">
        <v>0</v>
      </c>
      <c r="F48" s="3">
        <f>F47+C48*COS(RADIANS(D48))</f>
        <v>1288.9335020714263</v>
      </c>
      <c r="G48" s="3">
        <f>G47+C48*SIN(RADIANS(D48))</f>
        <v>738.47779832556625</v>
      </c>
    </row>
    <row r="49" spans="1:7" x14ac:dyDescent="0.15">
      <c r="A49" s="2">
        <v>48</v>
      </c>
      <c r="B49" s="3">
        <v>1558</v>
      </c>
      <c r="C49" s="3">
        <f t="shared" si="0"/>
        <v>29</v>
      </c>
      <c r="D49" s="3">
        <v>37.200000000000003</v>
      </c>
      <c r="E49" s="3">
        <v>0</v>
      </c>
      <c r="F49" s="3">
        <f>F48+C49*COS(RADIANS(D49))</f>
        <v>1312.0328696941281</v>
      </c>
      <c r="G49" s="3">
        <f>G48+C49*SIN(RADIANS(D49))</f>
        <v>756.01117265657513</v>
      </c>
    </row>
    <row r="50" spans="1:7" x14ac:dyDescent="0.15">
      <c r="A50" s="2">
        <v>49</v>
      </c>
      <c r="B50" s="3">
        <v>1587</v>
      </c>
      <c r="C50" s="3">
        <f t="shared" si="0"/>
        <v>29</v>
      </c>
      <c r="D50" s="3">
        <v>37.299999999999997</v>
      </c>
      <c r="E50" s="3">
        <v>0</v>
      </c>
      <c r="F50" s="3">
        <f>F49+C50*COS(RADIANS(D50))</f>
        <v>1335.10160063892</v>
      </c>
      <c r="G50" s="3">
        <f>G49+C50*SIN(RADIANS(D50))</f>
        <v>773.58483626428074</v>
      </c>
    </row>
    <row r="51" spans="1:7" x14ac:dyDescent="0.15">
      <c r="A51" s="2">
        <v>50</v>
      </c>
      <c r="B51" s="3">
        <v>1616</v>
      </c>
      <c r="C51" s="3">
        <f t="shared" si="0"/>
        <v>29</v>
      </c>
      <c r="D51" s="3">
        <v>37.200000000000003</v>
      </c>
      <c r="E51" s="3">
        <v>0</v>
      </c>
      <c r="F51" s="3">
        <f>F50+C51*COS(RADIANS(D51))</f>
        <v>1358.2009682616217</v>
      </c>
      <c r="G51" s="3">
        <f>G50+C51*SIN(RADIANS(D51))</f>
        <v>791.11821059528961</v>
      </c>
    </row>
    <row r="52" spans="1:7" x14ac:dyDescent="0.15">
      <c r="A52" s="2">
        <v>51</v>
      </c>
      <c r="B52" s="3">
        <v>1645</v>
      </c>
      <c r="C52" s="3">
        <f t="shared" si="0"/>
        <v>29</v>
      </c>
      <c r="D52" s="3">
        <v>37.4</v>
      </c>
      <c r="E52" s="3">
        <v>0</v>
      </c>
      <c r="F52" s="3">
        <f>F51+C52*COS(RADIANS(D52))</f>
        <v>1381.2389922571488</v>
      </c>
      <c r="G52" s="3">
        <f>G51+C52*SIN(RADIANS(D52))</f>
        <v>808.73210994726492</v>
      </c>
    </row>
    <row r="53" spans="1:7" x14ac:dyDescent="0.15">
      <c r="A53" s="2">
        <v>52</v>
      </c>
      <c r="B53" s="3">
        <v>1674</v>
      </c>
      <c r="C53" s="3">
        <f t="shared" si="0"/>
        <v>29</v>
      </c>
      <c r="D53" s="3">
        <v>37.6</v>
      </c>
      <c r="E53" s="3">
        <v>0</v>
      </c>
      <c r="F53" s="3">
        <f>F52+C53*COS(RADIANS(D53))</f>
        <v>1404.2153919144494</v>
      </c>
      <c r="G53" s="3">
        <f>G52+C53*SIN(RADIANS(D53))</f>
        <v>826.42631970040168</v>
      </c>
    </row>
    <row r="54" spans="1:7" x14ac:dyDescent="0.15">
      <c r="A54" s="2">
        <v>53</v>
      </c>
      <c r="B54" s="3">
        <v>1703</v>
      </c>
      <c r="C54" s="3">
        <f t="shared" si="0"/>
        <v>29</v>
      </c>
      <c r="D54" s="3">
        <v>37.9</v>
      </c>
      <c r="E54" s="3">
        <v>0</v>
      </c>
      <c r="F54" s="3">
        <f>F53+C54*COS(RADIANS(D54))</f>
        <v>1427.0988303746553</v>
      </c>
      <c r="G54" s="3">
        <f>G53+C54*SIN(RADIANS(D54))</f>
        <v>844.24059050327105</v>
      </c>
    </row>
    <row r="55" spans="1:7" x14ac:dyDescent="0.15">
      <c r="A55" s="2">
        <v>54</v>
      </c>
      <c r="B55" s="3">
        <v>1733</v>
      </c>
      <c r="C55" s="3">
        <f t="shared" si="0"/>
        <v>30</v>
      </c>
      <c r="D55" s="3">
        <v>38</v>
      </c>
      <c r="E55" s="3">
        <v>0</v>
      </c>
      <c r="F55" s="3">
        <f>F54+C55*COS(RADIANS(D55))</f>
        <v>1450.7391529828569</v>
      </c>
      <c r="G55" s="3">
        <f>G54+C55*SIN(RADIANS(D55))</f>
        <v>862.71043476304078</v>
      </c>
    </row>
    <row r="56" spans="1:7" x14ac:dyDescent="0.15">
      <c r="A56" s="2">
        <v>55</v>
      </c>
      <c r="B56" s="3">
        <v>1762</v>
      </c>
      <c r="C56" s="3">
        <f t="shared" si="0"/>
        <v>29</v>
      </c>
      <c r="D56" s="3">
        <v>38</v>
      </c>
      <c r="E56" s="3">
        <v>0</v>
      </c>
      <c r="F56" s="3">
        <f>F55+C56*COS(RADIANS(D56))</f>
        <v>1473.5914648374519</v>
      </c>
      <c r="G56" s="3">
        <f>G55+C56*SIN(RADIANS(D56))</f>
        <v>880.56461754748489</v>
      </c>
    </row>
    <row r="57" spans="1:7" x14ac:dyDescent="0.15">
      <c r="A57" s="2">
        <v>56</v>
      </c>
      <c r="B57" s="3">
        <v>1791</v>
      </c>
      <c r="C57" s="3">
        <f t="shared" si="0"/>
        <v>29</v>
      </c>
      <c r="D57" s="3">
        <v>38</v>
      </c>
      <c r="E57" s="3">
        <v>0</v>
      </c>
      <c r="F57" s="3">
        <f>F56+C57*COS(RADIANS(D57))</f>
        <v>1496.4437766920469</v>
      </c>
      <c r="G57" s="3">
        <f>G56+C57*SIN(RADIANS(D57))</f>
        <v>898.41880033192899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Yue Li</cp:lastModifiedBy>
  <dcterms:created xsi:type="dcterms:W3CDTF">2022-07-08T14:08:42Z</dcterms:created>
  <dcterms:modified xsi:type="dcterms:W3CDTF">2022-07-11T18:39:42Z</dcterms:modified>
</cp:coreProperties>
</file>