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zalguvercinci/Desktop/"/>
    </mc:Choice>
  </mc:AlternateContent>
  <xr:revisionPtr revIDLastSave="0" documentId="13_ncr:1_{E25E00C3-950D-C14B-9391-44BD08D97008}" xr6:coauthVersionLast="47" xr6:coauthVersionMax="47" xr10:uidLastSave="{00000000-0000-0000-0000-000000000000}"/>
  <bookViews>
    <workbookView xWindow="680" yWindow="920" windowWidth="27840" windowHeight="15600" xr2:uid="{791716B3-BF1E-F449-86C2-1790DF601C60}"/>
  </bookViews>
  <sheets>
    <sheet name="Master Table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9" l="1"/>
  <c r="E18" i="9"/>
  <c r="E19" i="9"/>
  <c r="E20" i="9"/>
  <c r="E4" i="9"/>
  <c r="E3" i="9"/>
  <c r="E8" i="9"/>
  <c r="E7" i="9"/>
  <c r="E10" i="9"/>
  <c r="E5" i="9"/>
  <c r="E9" i="9"/>
  <c r="E13" i="9"/>
  <c r="E2" i="9"/>
  <c r="E12" i="9"/>
  <c r="E14" i="9"/>
  <c r="E6" i="9"/>
  <c r="E15" i="9"/>
  <c r="E17" i="9"/>
  <c r="E11" i="9"/>
</calcChain>
</file>

<file path=xl/sharedStrings.xml><?xml version="1.0" encoding="utf-8"?>
<sst xmlns="http://schemas.openxmlformats.org/spreadsheetml/2006/main" count="43" uniqueCount="29">
  <si>
    <t>Accessibility &amp; Infrastructure</t>
  </si>
  <si>
    <t>Socio-Economic and Social Factors</t>
  </si>
  <si>
    <t>Security</t>
  </si>
  <si>
    <t>Governance &amp; Legal Status</t>
  </si>
  <si>
    <t>Physical &amp; Environmental</t>
  </si>
  <si>
    <t>Access to markets and social facilities</t>
  </si>
  <si>
    <t>Connection to electricity grid</t>
  </si>
  <si>
    <t>Connection to water infrastructure</t>
  </si>
  <si>
    <t>Suitability for waste management system</t>
  </si>
  <si>
    <t>Communication infrastructure</t>
  </si>
  <si>
    <t>Climate conditions</t>
  </si>
  <si>
    <t>Natural disaster risk</t>
  </si>
  <si>
    <t>Flora/fauna</t>
  </si>
  <si>
    <t>Environmental protection zones</t>
  </si>
  <si>
    <t>Soil erosion potential</t>
  </si>
  <si>
    <t>Access to local resources</t>
  </si>
  <si>
    <t>Local governance and community support</t>
  </si>
  <si>
    <t>Cultural/ethnic appropriateness</t>
  </si>
  <si>
    <t>Distance from military areas</t>
  </si>
  <si>
    <t>Crime rate</t>
  </si>
  <si>
    <t>Risk to public order</t>
  </si>
  <si>
    <t>Lease/acquisition duration</t>
  </si>
  <si>
    <t>Political stability</t>
  </si>
  <si>
    <t>Permit process complexity</t>
  </si>
  <si>
    <t>Gorup(Main Category)</t>
  </si>
  <si>
    <t>Criterion</t>
  </si>
  <si>
    <t>Local Weight(Priority vector)</t>
  </si>
  <si>
    <t>Group Weight</t>
  </si>
  <si>
    <t>Global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</si>
</sst>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EA3485ED-BD8F-5A4E-81A1-0C84657216BA}" name="Tablo45" displayName="Tablo45" ref="A1:E20" totalsRowShown="0">
  <autoFilter ref="A1:E20" xr:uid="{EA3485ED-BD8F-5A4E-81A1-0C84657216BA}"/>
  <sortState xmlns:xlrd2="http://schemas.microsoft.com/office/spreadsheetml/2017/richdata2" ref="A2:E20">
    <sortCondition descending="1" ref="E1:E20"/>
  </sortState>
  <tableColumns count="5">
    <tableColumn id="1" xr3:uid="{CF395FA7-D095-6746-82B6-4F1A06318BF2}" name="Gorup(Main Category)"/>
    <tableColumn id="2" xr3:uid="{667FF259-57CE-7147-9897-6644B2FA2B91}" name="Criterion"/>
    <tableColumn id="3" xr3:uid="{52D46C5E-CE72-674E-B92F-5EE7C8173059}" name="Local Weight(Priority vector)"/>
    <tableColumn id="4" xr3:uid="{DA3631FE-0C9E-894A-8E22-834A4C46FB02}" name="Group Weight"/>
    <tableColumn id="5" xr3:uid="{984E3916-0C26-1748-B6DE-19025375FEB2}" name="Global Weight">
      <calculatedColumnFormula>Tablo45[[#This Row],[Local Weight(Priority vector)]]*Tablo45[[#This Row],[Group Weight]]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F732-89A2-F240-8757-1880F8F7D176}">
  <dimension ref="A1:E20"/>
  <sheetViews>
    <sheetView tabSelected="1" workbookViewId="0">
      <selection activeCell="B25" sqref="B25"/>
    </sheetView>
  </sheetViews>
  <sheetFormatPr baseColWidth="10" defaultRowHeight="16" x14ac:dyDescent="0.2"/>
  <cols>
    <col min="1" max="1" width="30" bestFit="1" customWidth="1"/>
    <col min="2" max="2" width="34.5" bestFit="1" customWidth="1"/>
    <col min="3" max="3" width="27.5" bestFit="1" customWidth="1"/>
    <col min="4" max="4" width="14.83203125" bestFit="1" customWidth="1"/>
    <col min="5" max="5" width="15.1640625" bestFit="1" customWidth="1"/>
  </cols>
  <sheetData>
    <row r="1" spans="1:5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">
      <c r="A2" t="s">
        <v>2</v>
      </c>
      <c r="B2" t="s">
        <v>18</v>
      </c>
      <c r="C2">
        <v>2.9957755044044441</v>
      </c>
      <c r="D2">
        <v>0.1662015</v>
      </c>
      <c r="E2">
        <f>Tablo45[[#This Row],[Local Weight(Priority vector)]]*Tablo45[[#This Row],[Group Weight]]</f>
        <v>0.49790238249527524</v>
      </c>
    </row>
    <row r="3" spans="1:5" x14ac:dyDescent="0.2">
      <c r="A3" t="s">
        <v>4</v>
      </c>
      <c r="B3" t="s">
        <v>11</v>
      </c>
      <c r="C3">
        <v>1.815324151379075</v>
      </c>
      <c r="D3">
        <v>0.23225442800000001</v>
      </c>
      <c r="E3">
        <f>Tablo45[[#This Row],[Local Weight(Priority vector)]]*Tablo45[[#This Row],[Group Weight]]</f>
        <v>0.42161707241313251</v>
      </c>
    </row>
    <row r="4" spans="1:5" x14ac:dyDescent="0.2">
      <c r="A4" t="s">
        <v>4</v>
      </c>
      <c r="B4" t="s">
        <v>10</v>
      </c>
      <c r="C4">
        <v>1.6060435996082063</v>
      </c>
      <c r="D4">
        <v>0.23225442800000001</v>
      </c>
      <c r="E4">
        <f>Tablo45[[#This Row],[Local Weight(Priority vector)]]*Tablo45[[#This Row],[Group Weight]]</f>
        <v>0.37301073757006498</v>
      </c>
    </row>
    <row r="5" spans="1:5" x14ac:dyDescent="0.2">
      <c r="A5" t="s">
        <v>1</v>
      </c>
      <c r="B5" t="s">
        <v>15</v>
      </c>
      <c r="C5">
        <v>1.841733162362134</v>
      </c>
      <c r="D5">
        <v>0.16916066499999999</v>
      </c>
      <c r="E5">
        <f>Tablo45[[#This Row],[Local Weight(Priority vector)]]*Tablo45[[#This Row],[Group Weight]]</f>
        <v>0.31154880649773153</v>
      </c>
    </row>
    <row r="6" spans="1:5" x14ac:dyDescent="0.2">
      <c r="A6" t="s">
        <v>3</v>
      </c>
      <c r="B6" t="s">
        <v>21</v>
      </c>
      <c r="C6">
        <v>2.2653970748169301</v>
      </c>
      <c r="D6">
        <v>9.2824121999999995E-2</v>
      </c>
      <c r="E6">
        <f>Tablo45[[#This Row],[Local Weight(Priority vector)]]*Tablo45[[#This Row],[Group Weight]]</f>
        <v>0.21028349445124983</v>
      </c>
    </row>
    <row r="7" spans="1:5" x14ac:dyDescent="0.2">
      <c r="A7" t="s">
        <v>4</v>
      </c>
      <c r="B7" t="s">
        <v>13</v>
      </c>
      <c r="C7">
        <v>0.90007770010350685</v>
      </c>
      <c r="D7">
        <v>0.23225442800000001</v>
      </c>
      <c r="E7">
        <f>Tablo45[[#This Row],[Local Weight(Priority vector)]]*Tablo45[[#This Row],[Group Weight]]</f>
        <v>0.20904703139309552</v>
      </c>
    </row>
    <row r="8" spans="1:5" x14ac:dyDescent="0.2">
      <c r="A8" t="s">
        <v>4</v>
      </c>
      <c r="B8" t="s">
        <v>12</v>
      </c>
      <c r="C8">
        <v>0.86399789978978281</v>
      </c>
      <c r="D8">
        <v>0.23225442800000001</v>
      </c>
      <c r="E8">
        <f>Tablo45[[#This Row],[Local Weight(Priority vector)]]*Tablo45[[#This Row],[Group Weight]]</f>
        <v>0.20066733800887734</v>
      </c>
    </row>
    <row r="9" spans="1:5" x14ac:dyDescent="0.2">
      <c r="A9" t="s">
        <v>1</v>
      </c>
      <c r="B9" t="s">
        <v>16</v>
      </c>
      <c r="C9">
        <v>0.962075115191111</v>
      </c>
      <c r="D9">
        <v>0.16916066499999999</v>
      </c>
      <c r="E9">
        <f>Tablo45[[#This Row],[Local Weight(Priority vector)]]*Tablo45[[#This Row],[Group Weight]]</f>
        <v>0.16274526626567992</v>
      </c>
    </row>
    <row r="10" spans="1:5" x14ac:dyDescent="0.2">
      <c r="A10" t="s">
        <v>4</v>
      </c>
      <c r="B10" t="s">
        <v>14</v>
      </c>
      <c r="C10">
        <v>0.67910769397205561</v>
      </c>
      <c r="D10">
        <v>0.23225442800000001</v>
      </c>
      <c r="E10">
        <f>Tablo45[[#This Row],[Local Weight(Priority vector)]]*Tablo45[[#This Row],[Group Weight]]</f>
        <v>0.15772576901387883</v>
      </c>
    </row>
    <row r="11" spans="1:5" x14ac:dyDescent="0.2">
      <c r="A11" t="s">
        <v>0</v>
      </c>
      <c r="B11" t="s">
        <v>6</v>
      </c>
      <c r="C11">
        <v>0.43669762742671248</v>
      </c>
      <c r="D11">
        <v>0.33955928400000002</v>
      </c>
      <c r="E11">
        <f>Tablo45[[#This Row],[Local Weight(Priority vector)]]*Tablo45[[#This Row],[Group Weight]]</f>
        <v>0.14828473369351325</v>
      </c>
    </row>
    <row r="12" spans="1:5" x14ac:dyDescent="0.2">
      <c r="A12" t="s">
        <v>2</v>
      </c>
      <c r="B12" t="s">
        <v>19</v>
      </c>
      <c r="C12">
        <v>0.84688948316585433</v>
      </c>
      <c r="D12">
        <v>0.1662015</v>
      </c>
      <c r="E12">
        <f>Tablo45[[#This Row],[Local Weight(Priority vector)]]*Tablo45[[#This Row],[Group Weight]]</f>
        <v>0.14075430243638973</v>
      </c>
    </row>
    <row r="13" spans="1:5" x14ac:dyDescent="0.2">
      <c r="A13" t="s">
        <v>1</v>
      </c>
      <c r="B13" t="s">
        <v>17</v>
      </c>
      <c r="C13">
        <v>0.70560200150641783</v>
      </c>
      <c r="D13">
        <v>0.16916066499999999</v>
      </c>
      <c r="E13">
        <f>Tablo45[[#This Row],[Local Weight(Priority vector)]]*Tablo45[[#This Row],[Group Weight]]</f>
        <v>0.11936010380015663</v>
      </c>
    </row>
    <row r="14" spans="1:5" x14ac:dyDescent="0.2">
      <c r="A14" t="s">
        <v>2</v>
      </c>
      <c r="B14" t="s">
        <v>20</v>
      </c>
      <c r="C14">
        <v>0.68213275481221392</v>
      </c>
      <c r="D14">
        <v>0.1662015</v>
      </c>
      <c r="E14">
        <f>Tablo45[[#This Row],[Local Weight(Priority vector)]]*Tablo45[[#This Row],[Group Weight]]</f>
        <v>0.11337148704892218</v>
      </c>
    </row>
    <row r="15" spans="1:5" x14ac:dyDescent="0.2">
      <c r="A15" t="s">
        <v>3</v>
      </c>
      <c r="B15" t="s">
        <v>22</v>
      </c>
      <c r="C15">
        <v>1.201843541176896</v>
      </c>
      <c r="D15">
        <v>9.2824121999999995E-2</v>
      </c>
      <c r="E15">
        <f>Tablo45[[#This Row],[Local Weight(Priority vector)]]*Tablo45[[#This Row],[Group Weight]]</f>
        <v>0.11156007149111621</v>
      </c>
    </row>
    <row r="16" spans="1:5" x14ac:dyDescent="0.2">
      <c r="A16" t="s">
        <v>0</v>
      </c>
      <c r="B16" t="s">
        <v>7</v>
      </c>
      <c r="C16">
        <v>0.26788332693692329</v>
      </c>
      <c r="D16">
        <v>0.33955928400000002</v>
      </c>
      <c r="E16">
        <f>Tablo45[[#This Row],[Local Weight(Priority vector)]]*Tablo45[[#This Row],[Group Weight]]</f>
        <v>9.0962270690239586E-2</v>
      </c>
    </row>
    <row r="17" spans="1:5" x14ac:dyDescent="0.2">
      <c r="A17" t="s">
        <v>3</v>
      </c>
      <c r="B17" t="s">
        <v>23</v>
      </c>
      <c r="C17">
        <v>0.6091005408298733</v>
      </c>
      <c r="D17">
        <v>9.2824121999999995E-2</v>
      </c>
      <c r="E17">
        <f>Tablo45[[#This Row],[Local Weight(Priority vector)]]*Tablo45[[#This Row],[Group Weight]]</f>
        <v>5.6539222912258137E-2</v>
      </c>
    </row>
    <row r="18" spans="1:5" x14ac:dyDescent="0.2">
      <c r="A18" t="s">
        <v>0</v>
      </c>
      <c r="B18" t="s">
        <v>8</v>
      </c>
      <c r="C18">
        <v>0.16128656814629083</v>
      </c>
      <c r="D18">
        <v>0.33955928400000002</v>
      </c>
      <c r="E18">
        <f>Tablo45[[#This Row],[Local Weight(Priority vector)]]*Tablo45[[#This Row],[Group Weight]]</f>
        <v>5.4766351598571725E-2</v>
      </c>
    </row>
    <row r="19" spans="1:5" x14ac:dyDescent="0.2">
      <c r="A19" t="s">
        <v>0</v>
      </c>
      <c r="B19" t="s">
        <v>5</v>
      </c>
      <c r="C19">
        <v>7.7204616586463881E-2</v>
      </c>
      <c r="D19">
        <v>0.33955928400000002</v>
      </c>
      <c r="E19">
        <f>Tablo45[[#This Row],[Local Weight(Priority vector)]]*Tablo45[[#This Row],[Group Weight]]</f>
        <v>2.62155443295942E-2</v>
      </c>
    </row>
    <row r="20" spans="1:5" x14ac:dyDescent="0.2">
      <c r="A20" t="s">
        <v>0</v>
      </c>
      <c r="B20" t="s">
        <v>9</v>
      </c>
      <c r="C20">
        <v>5.692786090360942E-2</v>
      </c>
      <c r="D20">
        <v>0.33955928400000002</v>
      </c>
      <c r="E20">
        <f>Tablo45[[#This Row],[Local Weight(Priority vector)]]*Tablo45[[#This Row],[Group Weight]]</f>
        <v>1.933038368808121E-2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Master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GUVERCINCI, HAZAL (PGT)</dc:creator>
  <cp:lastModifiedBy>GUVERCINCI, HAZAL (PGT)</cp:lastModifiedBy>
  <dcterms:created xsi:type="dcterms:W3CDTF">2025-07-21T14:14:50Z</dcterms:created>
  <dcterms:modified xsi:type="dcterms:W3CDTF">2025-08-26T12:02:03Z</dcterms:modified>
</cp:coreProperties>
</file>