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1"/>
  <c r="B16"/>
  <c r="D8" l="1"/>
  <c r="E3" l="1"/>
  <c r="F3"/>
  <c r="C3"/>
  <c r="B3"/>
</calcChain>
</file>

<file path=xl/sharedStrings.xml><?xml version="1.0" encoding="utf-8"?>
<sst xmlns="http://schemas.openxmlformats.org/spreadsheetml/2006/main" count="28" uniqueCount="24">
  <si>
    <t>Peanuts</t>
  </si>
  <si>
    <t>Walnuts</t>
  </si>
  <si>
    <t>Calories</t>
  </si>
  <si>
    <t>Fat</t>
  </si>
  <si>
    <t>Protein</t>
  </si>
  <si>
    <t>Per 100g</t>
  </si>
  <si>
    <t>Sugar</t>
  </si>
  <si>
    <t>Pumpkin Seeds</t>
  </si>
  <si>
    <t>Sunflower Seeds</t>
  </si>
  <si>
    <t>Reeses Pieces</t>
  </si>
  <si>
    <t>Almonds</t>
  </si>
  <si>
    <t>Cashews</t>
  </si>
  <si>
    <t>Thompson Raisins</t>
  </si>
  <si>
    <t>Carbs</t>
  </si>
  <si>
    <t>http://www.bulkbarn.ca/en/Products/All/Pumpkin-Seeds-Hulled-Roasted-and-Unsalted-38</t>
  </si>
  <si>
    <t>http://www.bulkbarn.ca/en/Products/All/Walnut-Pieces-1773</t>
  </si>
  <si>
    <t>http://www.bulkbarn.ca/en/Products/All/Peanuts-Blanched-Roasted-and-Unsalted-101</t>
  </si>
  <si>
    <t>http://www.bulkbarn.ca/en/Products/All/Sunflower-Seeds-Hulled-Roasted-and-Unsalted-140</t>
  </si>
  <si>
    <t>http://www.bulkbarn.ca/en/Products/All/Reeses-Pieces-626</t>
  </si>
  <si>
    <t>http://www.bulkbarn.ca/en/Products/All/Almonds-Dry-Roasted-and-Unsalted-120</t>
  </si>
  <si>
    <t>http://www.bulkbarn.ca/en/Products/All/Whole-Cashews-Dry-Roasted-and-Unsalted-125</t>
  </si>
  <si>
    <t>http://www.bulkbarn.ca/en/Products/All/Thompson-Raisins-1702</t>
  </si>
  <si>
    <t>50g</t>
  </si>
  <si>
    <t>avg ( cal*(amtGrams/100g)(amtGrams/100g)(amtGrams/100g)…)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</si>
</sst>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 applyBorder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20" zoomScaleNormal="120" workbookViewId="0">
      <selection activeCell="E6" sqref="E6"/>
    </sheetView>
  </sheetViews>
  <sheetFormatPr defaultRowHeight="15"/>
  <cols>
    <col min="1" max="1" width="17" bestFit="1" customWidth="1"/>
  </cols>
  <sheetData>
    <row r="1" spans="1:12" ht="15.75" thickBot="1">
      <c r="B1" s="9" t="s">
        <v>5</v>
      </c>
      <c r="C1" s="10"/>
      <c r="D1" s="10"/>
      <c r="E1" s="10"/>
      <c r="F1" s="10"/>
      <c r="G1" s="11"/>
    </row>
    <row r="2" spans="1:12" s="3" customFormat="1">
      <c r="B2" s="5" t="s">
        <v>2</v>
      </c>
      <c r="C2" s="5" t="s">
        <v>3</v>
      </c>
      <c r="D2" s="5" t="s">
        <v>13</v>
      </c>
      <c r="E2" s="5" t="s">
        <v>6</v>
      </c>
      <c r="F2" s="5" t="s">
        <v>4</v>
      </c>
      <c r="G2" s="6"/>
    </row>
    <row r="3" spans="1:12" s="3" customFormat="1">
      <c r="A3" s="3" t="s">
        <v>0</v>
      </c>
      <c r="B3" s="4">
        <f>170/0.3</f>
        <v>566.66666666666674</v>
      </c>
      <c r="C3" s="4">
        <f>15/0.3</f>
        <v>50</v>
      </c>
      <c r="D3" s="4">
        <v>20</v>
      </c>
      <c r="E3" s="4">
        <f>1/0.3</f>
        <v>3.3333333333333335</v>
      </c>
      <c r="F3" s="4">
        <f>8/0.3</f>
        <v>26.666666666666668</v>
      </c>
      <c r="G3" s="3" t="s">
        <v>16</v>
      </c>
    </row>
    <row r="4" spans="1:12" s="1" customFormat="1">
      <c r="A4" s="1" t="s">
        <v>1</v>
      </c>
      <c r="B4" s="2">
        <v>670</v>
      </c>
      <c r="C4" s="2">
        <v>64</v>
      </c>
      <c r="D4" s="2">
        <v>64</v>
      </c>
      <c r="E4" s="2">
        <v>3</v>
      </c>
      <c r="F4" s="2">
        <v>15</v>
      </c>
      <c r="G4" s="1" t="s">
        <v>15</v>
      </c>
    </row>
    <row r="5" spans="1:12" s="3" customFormat="1">
      <c r="A5" s="3" t="s">
        <v>7</v>
      </c>
      <c r="B5" s="4">
        <v>540</v>
      </c>
      <c r="C5" s="4">
        <v>46</v>
      </c>
      <c r="D5" s="4">
        <v>18</v>
      </c>
      <c r="E5" s="4">
        <v>1</v>
      </c>
      <c r="F5" s="4">
        <v>25</v>
      </c>
      <c r="G5" s="3" t="s">
        <v>14</v>
      </c>
    </row>
    <row r="6" spans="1:12" s="1" customFormat="1">
      <c r="A6" s="1" t="s">
        <v>8</v>
      </c>
      <c r="B6" s="2">
        <v>590</v>
      </c>
      <c r="C6" s="2">
        <v>51</v>
      </c>
      <c r="D6" s="2">
        <v>23</v>
      </c>
      <c r="E6" s="2">
        <v>3</v>
      </c>
      <c r="F6" s="2">
        <v>20</v>
      </c>
      <c r="G6" s="1" t="s">
        <v>17</v>
      </c>
    </row>
    <row r="7" spans="1:12" s="3" customFormat="1">
      <c r="A7" s="3" t="s">
        <v>9</v>
      </c>
      <c r="B7" s="4">
        <v>480</v>
      </c>
      <c r="C7" s="4">
        <v>22</v>
      </c>
      <c r="D7" s="4">
        <v>63</v>
      </c>
      <c r="E7" s="4">
        <v>52</v>
      </c>
      <c r="F7" s="4">
        <v>11</v>
      </c>
      <c r="G7" s="3" t="s">
        <v>18</v>
      </c>
    </row>
    <row r="8" spans="1:12" s="1" customFormat="1">
      <c r="A8" s="1" t="s">
        <v>10</v>
      </c>
      <c r="B8" s="2">
        <v>581.82000000000005</v>
      </c>
      <c r="C8" s="2">
        <v>47.27</v>
      </c>
      <c r="D8" s="2">
        <f>11/0.55</f>
        <v>20</v>
      </c>
      <c r="E8" s="2">
        <v>3.64</v>
      </c>
      <c r="F8" s="2">
        <v>18.18</v>
      </c>
      <c r="G8" s="1" t="s">
        <v>19</v>
      </c>
    </row>
    <row r="9" spans="1:12" s="3" customFormat="1">
      <c r="A9" s="3" t="s">
        <v>11</v>
      </c>
      <c r="B9" s="4">
        <v>630</v>
      </c>
      <c r="C9" s="4">
        <v>51</v>
      </c>
      <c r="D9" s="4">
        <v>26</v>
      </c>
      <c r="E9" s="4">
        <v>6</v>
      </c>
      <c r="F9" s="4">
        <v>18</v>
      </c>
      <c r="G9" s="3" t="s">
        <v>20</v>
      </c>
    </row>
    <row r="10" spans="1:12" s="1" customFormat="1">
      <c r="A10" s="1" t="s">
        <v>12</v>
      </c>
      <c r="B10" s="2">
        <v>310</v>
      </c>
      <c r="C10" s="2">
        <v>0.2</v>
      </c>
      <c r="D10" s="2">
        <v>78</v>
      </c>
      <c r="E10" s="2">
        <v>73</v>
      </c>
      <c r="F10" s="2">
        <v>3</v>
      </c>
      <c r="G10" s="1" t="s">
        <v>21</v>
      </c>
    </row>
    <row r="12" spans="1:12">
      <c r="A12" s="7" t="s">
        <v>2</v>
      </c>
      <c r="B12" s="12" t="s">
        <v>23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t="s">
        <v>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>
      <c r="A14" s="7" t="s">
        <v>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>
      <c r="A15" t="s"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B16" s="8">
        <f>SUM(B3:B10)/8</f>
        <v>546.06083333333345</v>
      </c>
    </row>
    <row r="17" spans="1:2">
      <c r="A17" t="s">
        <v>22</v>
      </c>
      <c r="B17">
        <f>B3*(50/100)</f>
        <v>283.33333333333337</v>
      </c>
    </row>
  </sheetData>
  <mergeCells count="5">
    <mergeCell ref="B1:G1"/>
    <mergeCell ref="B12:L12"/>
    <mergeCell ref="B15:L15"/>
    <mergeCell ref="B14:L14"/>
    <mergeCell ref="B13:L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CIHR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Hazelton, Gregory (CIHR/IRSC)</dc:creator>
  <cp:lastModifiedBy>Greg H</cp:lastModifiedBy>
  <dcterms:created xsi:type="dcterms:W3CDTF">2017-03-21T13:08:11Z</dcterms:created>
  <dcterms:modified xsi:type="dcterms:W3CDTF">2017-06-19T19:15:05Z</dcterms:modified>
</cp:coreProperties>
</file>