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gzizhao/Desktop/Data,Code and Latex/"/>
    </mc:Choice>
  </mc:AlternateContent>
  <xr:revisionPtr revIDLastSave="0" documentId="8_{E48DF571-25E8-CD43-B5BB-C8BA9223A7D3}" xr6:coauthVersionLast="45" xr6:coauthVersionMax="45" xr10:uidLastSave="{00000000-0000-0000-0000-000000000000}"/>
  <bookViews>
    <workbookView xWindow="44920" yWindow="2800" windowWidth="28800" windowHeight="15960" xr2:uid="{D89657B5-A515-CB40-AD9A-CD3FE001F377}"/>
  </bookViews>
  <sheets>
    <sheet name="Sheet2" sheetId="2" r:id="rId1"/>
    <sheet name="Sheet6" sheetId="7" r:id="rId2"/>
  </sheets>
  <definedNames>
    <definedName name="OLE_LINK40" localSheetId="0">Sheet2!$A$73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" i="2" l="1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61" i="2"/>
  <c r="L52" i="2" l="1"/>
  <c r="L53" i="2"/>
  <c r="L54" i="2"/>
  <c r="L55" i="2"/>
  <c r="L56" i="2"/>
  <c r="L57" i="2"/>
  <c r="L58" i="2"/>
  <c r="L59" i="2"/>
  <c r="L60" i="2"/>
  <c r="L43" i="2"/>
  <c r="L44" i="2"/>
  <c r="L45" i="2"/>
  <c r="L46" i="2"/>
  <c r="L47" i="2"/>
  <c r="L48" i="2"/>
  <c r="L49" i="2"/>
  <c r="L50" i="2"/>
  <c r="L51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3" i="2"/>
  <c r="L24" i="2"/>
  <c r="L25" i="2"/>
  <c r="L13" i="2"/>
  <c r="L14" i="2"/>
  <c r="L15" i="2"/>
  <c r="L16" i="2"/>
  <c r="L17" i="2"/>
  <c r="L18" i="2"/>
  <c r="L19" i="2"/>
  <c r="L20" i="2"/>
  <c r="L21" i="2"/>
  <c r="L22" i="2"/>
  <c r="L3" i="2"/>
  <c r="L4" i="2"/>
  <c r="L5" i="2"/>
  <c r="L6" i="2"/>
  <c r="L7" i="2"/>
  <c r="L8" i="2"/>
  <c r="L9" i="2"/>
  <c r="L10" i="2"/>
  <c r="L11" i="2"/>
  <c r="L2" i="2"/>
</calcChain>
</file>

<file path=xl/sharedStrings.xml><?xml version="1.0" encoding="utf-8"?>
<sst xmlns="http://schemas.openxmlformats.org/spreadsheetml/2006/main" count="237" uniqueCount="182">
  <si>
    <t>hemobpu4</t>
  </si>
  <si>
    <t>hemobpu Mobility: difficulty pulling or pushing large objects </t>
  </si>
  <si>
    <t>hemobli4</t>
  </si>
  <si>
    <t>hemobli Mobility: difficulty lifting or carrying weights over 10 pounds </t>
  </si>
  <si>
    <t>headlhg4</t>
  </si>
  <si>
    <t>headlho IADL: doing work around the house or garden </t>
  </si>
  <si>
    <t>hemobre4</t>
  </si>
  <si>
    <t>hemobre Mobility: difficulty reaching or extending arms above shoulder level </t>
  </si>
  <si>
    <t>hedibos4</t>
  </si>
  <si>
    <t>hedibos Chronic: osteoporosis diagnosis newly reported </t>
  </si>
  <si>
    <t>hefrac4</t>
  </si>
  <si>
    <t>hefrac Whether fractured hip in last two years </t>
  </si>
  <si>
    <t>hemobst4</t>
  </si>
  <si>
    <t>hemobst Mobility: difficulty stooping, kneeling or crouching </t>
  </si>
  <si>
    <t>hemobch4</t>
  </si>
  <si>
    <t>hemobch Mobility: difficulty getting up from chair after sitting long periods </t>
  </si>
  <si>
    <t>hedibar4</t>
  </si>
  <si>
    <t>hedibar Chronic: arthritis diagnosis newly reported </t>
  </si>
  <si>
    <t>hemobcs4</t>
  </si>
  <si>
    <t>hemobcs Mobility: difficulty climbing several flights stairs without resting </t>
  </si>
  <si>
    <t>headldr4</t>
  </si>
  <si>
    <t>headldr ADL: difficulty dressing, including putting on shoes and socks </t>
  </si>
  <si>
    <t>hemobsi4</t>
  </si>
  <si>
    <t>hemobsi Mobility: difficulty sitting 2 hours </t>
  </si>
  <si>
    <t>heji4</t>
  </si>
  <si>
    <t>heji Whether had joint replacement </t>
  </si>
  <si>
    <t>hefla4</t>
  </si>
  <si>
    <t>hefla Whether fallen down in the last year </t>
  </si>
  <si>
    <t>hedibps4</t>
  </si>
  <si>
    <t>hedibps Chronic: psychiatric condition newly reported </t>
  </si>
  <si>
    <t>hedimmi4</t>
  </si>
  <si>
    <t>hedimmi CVD: heart attack diagnosis newly reported (merged) </t>
  </si>
  <si>
    <t>hediman4</t>
  </si>
  <si>
    <t>hediman CVD: angina diagnosis newly reported (merged) </t>
  </si>
  <si>
    <t>hedimhf4</t>
  </si>
  <si>
    <t>hedimhf CVD: congestive heart failure diagnosis newly reported (merged) </t>
  </si>
  <si>
    <t>hedimar4</t>
  </si>
  <si>
    <t>hedimar CVD: abnormal heart rhythm diagnosis newly reported (merged) </t>
  </si>
  <si>
    <t>headlwc4</t>
  </si>
  <si>
    <t>headlwc ADL: difficulty using the toilet, including getting up or down </t>
  </si>
  <si>
    <t>headlbe4</t>
  </si>
  <si>
    <t>headlbe ADL: difficulty getting in and out of bed </t>
  </si>
  <si>
    <t>headlwa4</t>
  </si>
  <si>
    <t>headlwa ADL: difficulty walking across a room </t>
  </si>
  <si>
    <t>headlba4</t>
  </si>
  <si>
    <t>headlba ADL: difficulty bathing or showering </t>
  </si>
  <si>
    <t>mmpain4</t>
  </si>
  <si>
    <t>mmpain Whether had pain whilst walking </t>
  </si>
  <si>
    <t>hedibad4</t>
  </si>
  <si>
    <t>hedibad Chronic: Alzheimers Disease diagnosis newly reported </t>
  </si>
  <si>
    <t>headlpr4</t>
  </si>
  <si>
    <t>headlpr IADL: preparing a hot meal </t>
  </si>
  <si>
    <t>headlme4</t>
  </si>
  <si>
    <t>headlme IADL: taking medications </t>
  </si>
  <si>
    <t>headlmo4</t>
  </si>
  <si>
    <t>headlmo IADL: managing money, such as bills and expenses </t>
  </si>
  <si>
    <t>headlma4</t>
  </si>
  <si>
    <t>headlma IADL: difficulty using map to figure out how to get around strange place </t>
  </si>
  <si>
    <t>headlea4</t>
  </si>
  <si>
    <t>headlea ADL: difficulty eating, such as cutting up food </t>
  </si>
  <si>
    <t>headlsh4</t>
  </si>
  <si>
    <t>headlsh IADL: shopping for groceries </t>
  </si>
  <si>
    <t>headlph4</t>
  </si>
  <si>
    <t>headlte IADL: making telephone calls </t>
  </si>
  <si>
    <t>hemobpi4</t>
  </si>
  <si>
    <t>hemobpi Mobility: difficulty picking up 5p coin from table </t>
  </si>
  <si>
    <t>hedimst4</t>
  </si>
  <si>
    <t>hedimst CVD: stroke diagnosis newly reported (merged) </t>
  </si>
  <si>
    <t>hedibpd4</t>
  </si>
  <si>
    <t>hedibpd Chronic: Parkinsons Disease diagnosis newly reported </t>
  </si>
  <si>
    <t>hedibde4</t>
  </si>
  <si>
    <t>hedibde Chronic: dementia diagnosis newly reported </t>
  </si>
  <si>
    <t>heeye4</t>
  </si>
  <si>
    <t>heeye Self-reported eyesight (while using lenses, if appropriate) </t>
  </si>
  <si>
    <t>hehelf4</t>
  </si>
  <si>
    <t>hehelf Self-reported general health </t>
  </si>
  <si>
    <t>hehear4</t>
  </si>
  <si>
    <t>hehear Self-reported hearing (while using hearing aid if appropriate) </t>
  </si>
  <si>
    <t>hediblu4</t>
  </si>
  <si>
    <t>hediblu Chronic: lung disease diagnosis newly reported </t>
  </si>
  <si>
    <t>hedibas4</t>
  </si>
  <si>
    <t>hedibas Chronic: asthma diagnosis newly reported </t>
  </si>
  <si>
    <t>hedibca4</t>
  </si>
  <si>
    <t>hedibca Chronic: cancer diagnosis newly reported </t>
  </si>
  <si>
    <t>hemobcl4</t>
  </si>
  <si>
    <t>hemobcl Mobility: difficulty climbing one flight stairs without resting </t>
  </si>
  <si>
    <t>hemobwa4</t>
  </si>
  <si>
    <t>hemobwa Mobility: difficulty walking 100 yards </t>
  </si>
  <si>
    <t>hedimdi4</t>
  </si>
  <si>
    <t>hedimdi CVD: diabetes or high blood sugar diagnosis newly reported (merged) </t>
  </si>
  <si>
    <t>hedimbp4</t>
  </si>
  <si>
    <t>hedimbp CVD: high blood pressure diagnosis newly reported (merged) </t>
  </si>
  <si>
    <t>cfdatd Whether correct day of month given </t>
  </si>
  <si>
    <t>cfdatm Whether correct month given </t>
  </si>
  <si>
    <t>cfdaty Whether correct year given </t>
  </si>
  <si>
    <t>cfday Whether correct day given </t>
  </si>
  <si>
    <t>cflisenqs (cflisen Number of words recalled immediately) </t>
  </si>
  <si>
    <t>Cflisdqs( cflisd Number of words recalled after delay) </t>
  </si>
  <si>
    <t>cfmem Whether prompt given for prospective memory test (remembering to write initials) </t>
  </si>
  <si>
    <t>Cfaniqs (cfani Number of animals mentioned (fluency)) </t>
  </si>
  <si>
    <t xml:space="preserve">Items </t>
  </si>
  <si>
    <t>annotation</t>
  </si>
  <si>
    <t>Psceda Whether felt depressed much of the time during past week </t>
  </si>
  <si>
    <t>pscedb4</t>
  </si>
  <si>
    <t>pscedb Whether felt everything they did during past week was an effort </t>
  </si>
  <si>
    <t>pscedc4</t>
  </si>
  <si>
    <t>pscedc Whether felt their sleep was restless during past week </t>
  </si>
  <si>
    <t>pscedd4</t>
  </si>
  <si>
    <t>pscedd Whether was happy much of the time during past week </t>
  </si>
  <si>
    <t>pscede4</t>
  </si>
  <si>
    <t>pscede Whether felt lonely much of the time during past week </t>
  </si>
  <si>
    <t>pscedf4</t>
  </si>
  <si>
    <t>pscedf Whether enjoyed life much of the time during past week </t>
  </si>
  <si>
    <t>pscedg4</t>
  </si>
  <si>
    <t>pscedg Whether felt sad much of the time during past week </t>
  </si>
  <si>
    <t>pscedh4</t>
  </si>
  <si>
    <t>pscedh Whether could not get going much of the time during past week </t>
  </si>
  <si>
    <t>cfdatd4</t>
  </si>
  <si>
    <t>cfdatm4</t>
  </si>
  <si>
    <t>cfdaty4</t>
  </si>
  <si>
    <t>cfday4</t>
  </si>
  <si>
    <t>cfmem4</t>
  </si>
  <si>
    <t>cfaniqs4</t>
  </si>
  <si>
    <t>psceda4</t>
  </si>
  <si>
    <t>cflisenqs4</t>
  </si>
  <si>
    <t>cflisdqs4</t>
  </si>
  <si>
    <t>How often feels age prevents them from doing things they like</t>
  </si>
  <si>
    <t>How often feels what happens to them is out of their control</t>
  </si>
  <si>
    <t>How often feels free to plan for the future</t>
  </si>
  <si>
    <t>How often feels left out of things</t>
  </si>
  <si>
    <t>How often can do the things they want to do</t>
  </si>
  <si>
    <t>How often family responsibilities prevents them from doing things</t>
  </si>
  <si>
    <t>How often feels they can please themselves what they do</t>
  </si>
  <si>
    <t>How often feels their health stops them doing what they want to do</t>
  </si>
  <si>
    <t>How often shortage of money stops them doing things</t>
  </si>
  <si>
    <t>How often look forward to each day</t>
  </si>
  <si>
    <t>How often feels that their life has meaning</t>
  </si>
  <si>
    <t>How often enjoys the things they do</t>
  </si>
  <si>
    <t>How often enjoys being in the company of others</t>
  </si>
  <si>
    <t>How often looks back on their life with a sense of happiness</t>
  </si>
  <si>
    <t>How often feels full of energy these days</t>
  </si>
  <si>
    <t>How often chooses to do things they have never done before</t>
  </si>
  <si>
    <t>How often feels satisfied with the way their life has turned out</t>
  </si>
  <si>
    <t>How often feels that life is full of opportunities</t>
  </si>
  <si>
    <t>How often feels the future looks good to them</t>
    <phoneticPr fontId="1" type="noConversion"/>
  </si>
  <si>
    <t>scqolk4</t>
  </si>
  <si>
    <t>scqolj4</t>
  </si>
  <si>
    <t>scqolq4</t>
  </si>
  <si>
    <t>scqoll4</t>
  </si>
  <si>
    <t>scqoln4</t>
  </si>
  <si>
    <t>scqols4</t>
  </si>
  <si>
    <t>scqolr4</t>
  </si>
  <si>
    <t>scqolc4</t>
  </si>
  <si>
    <t>scqolm4</t>
  </si>
  <si>
    <t>scqole4</t>
  </si>
  <si>
    <t>scqolg4</t>
  </si>
  <si>
    <t>scqold4</t>
  </si>
  <si>
    <t>scqolp4</t>
  </si>
  <si>
    <t>scqolh4</t>
  </si>
  <si>
    <t>scqola4</t>
  </si>
  <si>
    <t>scqolo4</t>
  </si>
  <si>
    <t>scqolb4</t>
  </si>
  <si>
    <t>scqoli4</t>
  </si>
  <si>
    <t>scqola4</t>
    <phoneticPr fontId="1" type="noConversion"/>
  </si>
  <si>
    <t>scqolb4</t>
    <phoneticPr fontId="1" type="noConversion"/>
  </si>
  <si>
    <t>scqolc4</t>
    <phoneticPr fontId="1" type="noConversion"/>
  </si>
  <si>
    <t>scqold4</t>
    <phoneticPr fontId="1" type="noConversion"/>
  </si>
  <si>
    <t>scqole4</t>
    <phoneticPr fontId="1" type="noConversion"/>
  </si>
  <si>
    <t>scqolf4</t>
    <phoneticPr fontId="1" type="noConversion"/>
  </si>
  <si>
    <t>scqolg4</t>
    <phoneticPr fontId="1" type="noConversion"/>
  </si>
  <si>
    <t>scqolh4</t>
    <phoneticPr fontId="1" type="noConversion"/>
  </si>
  <si>
    <t>scqoli4</t>
    <phoneticPr fontId="1" type="noConversion"/>
  </si>
  <si>
    <t>scqolj4</t>
    <phoneticPr fontId="1" type="noConversion"/>
  </si>
  <si>
    <t>scqolk4</t>
    <phoneticPr fontId="1" type="noConversion"/>
  </si>
  <si>
    <t>scqoll4</t>
    <phoneticPr fontId="1" type="noConversion"/>
  </si>
  <si>
    <t>scqolm4</t>
    <phoneticPr fontId="1" type="noConversion"/>
  </si>
  <si>
    <t>scqoln4</t>
    <phoneticPr fontId="1" type="noConversion"/>
  </si>
  <si>
    <t>scqolo4</t>
    <phoneticPr fontId="1" type="noConversion"/>
  </si>
  <si>
    <t>scqolp4</t>
    <phoneticPr fontId="1" type="noConversion"/>
  </si>
  <si>
    <t>scqolq4</t>
    <phoneticPr fontId="1" type="noConversion"/>
  </si>
  <si>
    <t>scqolr4</t>
    <phoneticPr fontId="1" type="noConversion"/>
  </si>
  <si>
    <t>scqols4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</si>
</sst>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rgb="FF000000"/>
      <name val="Lucida Grande"/>
      <family val="2"/>
    </font>
    <font>
      <sz val="9"/>
      <color rgb="FF000000"/>
      <name val="Lucida Sans"/>
      <family val="2"/>
    </font>
    <font>
      <sz val="12"/>
      <color rgb="FF000000"/>
      <name val="Lucida Sans"/>
      <family val="2"/>
    </font>
    <font>
      <sz val="12"/>
      <color rgb="FF000000"/>
      <name val="ArialM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3" fillId="3" borderId="3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3" fillId="3" borderId="5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6" xfId="0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3" fillId="0" borderId="7" xfId="0" applyFont="1" applyBorder="1">
      <alignment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3" fillId="4" borderId="3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4" xfId="0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6" xfId="0" applyFill="1" applyBorder="1">
      <alignment vertical="center"/>
    </xf>
    <xf numFmtId="0" fontId="3" fillId="5" borderId="5" xfId="0" applyFont="1" applyFill="1" applyBorder="1">
      <alignment vertical="center"/>
    </xf>
    <xf numFmtId="0" fontId="3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4C0A-07AB-EA41-9135-D1097FDFDCA7}">
  <dimension ref="A1:L82"/>
  <sheetViews>
    <sheetView tabSelected="1" topLeftCell="A29" workbookViewId="0">
      <selection activeCell="J48" sqref="J48"/>
    </sheetView>
  </sheetViews>
  <sheetFormatPr baseColWidth="10" defaultRowHeight="16"/>
  <cols>
    <col min="12" max="12" width="77.83203125" customWidth="1"/>
  </cols>
  <sheetData>
    <row r="1" spans="1:12">
      <c r="A1" s="1" t="s">
        <v>100</v>
      </c>
      <c r="B1" s="1" t="s">
        <v>101</v>
      </c>
    </row>
    <row r="2" spans="1:12">
      <c r="A2" s="6" t="s">
        <v>86</v>
      </c>
      <c r="B2" s="7" t="s">
        <v>87</v>
      </c>
      <c r="C2" s="8"/>
      <c r="D2" s="8"/>
      <c r="E2" s="8"/>
      <c r="F2" s="4"/>
      <c r="G2" s="5"/>
      <c r="K2" s="3" t="s">
        <v>0</v>
      </c>
      <c r="L2" t="str">
        <f>VLOOKUP(K2,$A$2:$I$63,2,FALSE)</f>
        <v>hemobpu Mobility: difficulty pulling or pushing large objects </v>
      </c>
    </row>
    <row r="3" spans="1:12">
      <c r="A3" s="9" t="s">
        <v>22</v>
      </c>
      <c r="B3" s="10" t="s">
        <v>23</v>
      </c>
      <c r="C3" s="11"/>
      <c r="D3" s="11"/>
      <c r="E3" s="11"/>
      <c r="F3" s="11"/>
      <c r="G3" s="12"/>
      <c r="K3" s="3" t="s">
        <v>2</v>
      </c>
      <c r="L3" t="str">
        <f t="shared" ref="L3:L60" si="0">VLOOKUP(K3,$A$2:$I$63,2,FALSE)</f>
        <v>hemobli Mobility: difficulty lifting or carrying weights over 10 pounds </v>
      </c>
    </row>
    <row r="4" spans="1:12">
      <c r="A4" s="9" t="s">
        <v>14</v>
      </c>
      <c r="B4" s="10" t="s">
        <v>15</v>
      </c>
      <c r="C4" s="11"/>
      <c r="D4" s="11"/>
      <c r="E4" s="11"/>
      <c r="F4" s="11"/>
      <c r="G4" s="12"/>
      <c r="K4" s="3" t="s">
        <v>6</v>
      </c>
      <c r="L4" t="str">
        <f t="shared" si="0"/>
        <v>hemobre Mobility: difficulty reaching or extending arms above shoulder level </v>
      </c>
    </row>
    <row r="5" spans="1:12">
      <c r="A5" s="13" t="s">
        <v>18</v>
      </c>
      <c r="B5" s="14" t="s">
        <v>19</v>
      </c>
      <c r="C5" s="15"/>
      <c r="D5" s="15"/>
      <c r="E5" s="15"/>
      <c r="F5" s="15"/>
      <c r="G5" s="16"/>
      <c r="K5" s="3" t="s">
        <v>18</v>
      </c>
      <c r="L5" t="str">
        <f t="shared" si="0"/>
        <v>hemobcs Mobility: difficulty climbing several flights stairs without resting </v>
      </c>
    </row>
    <row r="6" spans="1:12">
      <c r="A6" s="13" t="s">
        <v>84</v>
      </c>
      <c r="B6" s="14" t="s">
        <v>85</v>
      </c>
      <c r="C6" s="15"/>
      <c r="D6" s="15"/>
      <c r="E6" s="15"/>
      <c r="F6" s="15"/>
      <c r="G6" s="16"/>
      <c r="K6" s="3" t="s">
        <v>84</v>
      </c>
      <c r="L6" t="str">
        <f t="shared" si="0"/>
        <v>hemobcl Mobility: difficulty climbing one flight stairs without resting </v>
      </c>
    </row>
    <row r="7" spans="1:12">
      <c r="A7" s="9" t="s">
        <v>12</v>
      </c>
      <c r="B7" s="10" t="s">
        <v>13</v>
      </c>
      <c r="C7" s="11"/>
      <c r="D7" s="11"/>
      <c r="E7" s="11"/>
      <c r="F7" s="11"/>
      <c r="G7" s="12"/>
      <c r="K7" s="3" t="s">
        <v>86</v>
      </c>
      <c r="L7" t="str">
        <f t="shared" si="0"/>
        <v>hemobwa Mobility: difficulty walking 100 yards </v>
      </c>
    </row>
    <row r="8" spans="1:12">
      <c r="A8" s="17" t="s">
        <v>6</v>
      </c>
      <c r="B8" s="18" t="s">
        <v>7</v>
      </c>
      <c r="C8" s="19"/>
      <c r="D8" s="19"/>
      <c r="E8" s="19"/>
      <c r="F8" s="19"/>
      <c r="G8" s="20"/>
      <c r="K8" s="3" t="s">
        <v>14</v>
      </c>
      <c r="L8" t="str">
        <f t="shared" si="0"/>
        <v>hemobch Mobility: difficulty getting up from chair after sitting long periods </v>
      </c>
    </row>
    <row r="9" spans="1:12">
      <c r="A9" s="17" t="s">
        <v>0</v>
      </c>
      <c r="B9" s="18" t="s">
        <v>1</v>
      </c>
      <c r="C9" s="19"/>
      <c r="D9" s="19"/>
      <c r="E9" s="19"/>
      <c r="F9" s="19"/>
      <c r="G9" s="20"/>
      <c r="K9" s="3" t="s">
        <v>22</v>
      </c>
      <c r="L9" t="str">
        <f t="shared" si="0"/>
        <v>hemobsi Mobility: difficulty sitting 2 hours </v>
      </c>
    </row>
    <row r="10" spans="1:12">
      <c r="A10" s="17" t="s">
        <v>2</v>
      </c>
      <c r="B10" s="18" t="s">
        <v>3</v>
      </c>
      <c r="C10" s="19"/>
      <c r="D10" s="19"/>
      <c r="E10" s="19"/>
      <c r="F10" s="19"/>
      <c r="G10" s="20"/>
      <c r="K10" s="3" t="s">
        <v>12</v>
      </c>
      <c r="L10" t="str">
        <f t="shared" si="0"/>
        <v>hemobst Mobility: difficulty stooping, kneeling or crouching </v>
      </c>
    </row>
    <row r="11" spans="1:12">
      <c r="A11" s="21" t="s">
        <v>64</v>
      </c>
      <c r="B11" s="22" t="s">
        <v>65</v>
      </c>
      <c r="C11" s="23"/>
      <c r="D11" s="23"/>
      <c r="E11" s="23"/>
      <c r="F11" s="23"/>
      <c r="G11" s="24"/>
      <c r="K11" s="3" t="s">
        <v>64</v>
      </c>
      <c r="L11" t="str">
        <f t="shared" si="0"/>
        <v>hemobpi Mobility: difficulty picking up 5p coin from table </v>
      </c>
    </row>
    <row r="12" spans="1:12">
      <c r="A12" s="25" t="s">
        <v>20</v>
      </c>
      <c r="B12" s="26" t="s">
        <v>21</v>
      </c>
      <c r="C12" s="27"/>
      <c r="D12" s="27"/>
      <c r="E12" s="27"/>
      <c r="F12" s="27"/>
      <c r="G12" s="28"/>
      <c r="K12" s="3"/>
    </row>
    <row r="13" spans="1:12">
      <c r="A13" s="29" t="s">
        <v>42</v>
      </c>
      <c r="B13" s="30" t="s">
        <v>43</v>
      </c>
      <c r="C13" s="31"/>
      <c r="D13" s="31"/>
      <c r="E13" s="31"/>
      <c r="F13" s="31"/>
      <c r="G13" s="32"/>
      <c r="K13" s="41" t="s">
        <v>40</v>
      </c>
      <c r="L13" t="str">
        <f t="shared" si="0"/>
        <v>headlbe ADL: difficulty getting in and out of bed </v>
      </c>
    </row>
    <row r="14" spans="1:12">
      <c r="A14" s="13" t="s">
        <v>44</v>
      </c>
      <c r="B14" s="14" t="s">
        <v>45</v>
      </c>
      <c r="C14" s="15"/>
      <c r="D14" s="15"/>
      <c r="E14" s="15"/>
      <c r="F14" s="11"/>
      <c r="G14" s="12"/>
      <c r="K14" s="41" t="s">
        <v>38</v>
      </c>
      <c r="L14" t="str">
        <f t="shared" si="0"/>
        <v>headlwc ADL: difficulty using the toilet, including getting up or down </v>
      </c>
    </row>
    <row r="15" spans="1:12">
      <c r="A15" s="13" t="s">
        <v>58</v>
      </c>
      <c r="B15" s="14" t="s">
        <v>59</v>
      </c>
      <c r="C15" s="15"/>
      <c r="D15" s="15"/>
      <c r="E15" s="15"/>
      <c r="F15" s="15"/>
      <c r="G15" s="12"/>
      <c r="K15" s="41" t="s">
        <v>4</v>
      </c>
      <c r="L15" t="str">
        <f t="shared" si="0"/>
        <v>headlho IADL: doing work around the house or garden </v>
      </c>
    </row>
    <row r="16" spans="1:12">
      <c r="A16" s="29" t="s">
        <v>40</v>
      </c>
      <c r="B16" s="30" t="s">
        <v>41</v>
      </c>
      <c r="C16" s="31"/>
      <c r="D16" s="31"/>
      <c r="E16" s="31"/>
      <c r="F16" s="31"/>
      <c r="G16" s="32"/>
      <c r="K16" s="41" t="s">
        <v>20</v>
      </c>
      <c r="L16" t="str">
        <f t="shared" si="0"/>
        <v>headldr ADL: difficulty dressing, including putting on shoes and socks </v>
      </c>
    </row>
    <row r="17" spans="1:12">
      <c r="A17" s="29" t="s">
        <v>38</v>
      </c>
      <c r="B17" s="30" t="s">
        <v>39</v>
      </c>
      <c r="C17" s="31"/>
      <c r="D17" s="31"/>
      <c r="E17" s="31"/>
      <c r="F17" s="31"/>
      <c r="G17" s="32"/>
      <c r="K17" s="41" t="s">
        <v>42</v>
      </c>
      <c r="L17" t="str">
        <f t="shared" si="0"/>
        <v>headlwa ADL: difficulty walking across a room </v>
      </c>
    </row>
    <row r="18" spans="1:12">
      <c r="A18" s="9" t="s">
        <v>56</v>
      </c>
      <c r="B18" s="10" t="s">
        <v>57</v>
      </c>
      <c r="C18" s="11"/>
      <c r="D18" s="11"/>
      <c r="E18" s="11"/>
      <c r="F18" s="11"/>
      <c r="G18" s="12"/>
      <c r="K18" s="41" t="s">
        <v>44</v>
      </c>
      <c r="L18" t="str">
        <f t="shared" si="0"/>
        <v>headlba ADL: difficulty bathing or showering </v>
      </c>
    </row>
    <row r="19" spans="1:12">
      <c r="A19" s="33" t="s">
        <v>50</v>
      </c>
      <c r="B19" s="34" t="s">
        <v>51</v>
      </c>
      <c r="C19" s="35"/>
      <c r="D19" s="35"/>
      <c r="E19" s="11"/>
      <c r="F19" s="11"/>
      <c r="G19" s="12"/>
      <c r="K19" s="41" t="s">
        <v>60</v>
      </c>
      <c r="L19" t="str">
        <f t="shared" si="0"/>
        <v>headlsh IADL: shopping for groceries </v>
      </c>
    </row>
    <row r="20" spans="1:12">
      <c r="A20" s="13" t="s">
        <v>60</v>
      </c>
      <c r="B20" s="14" t="s">
        <v>61</v>
      </c>
      <c r="C20" s="15"/>
      <c r="D20" s="15"/>
      <c r="E20" s="15"/>
      <c r="F20" s="11"/>
      <c r="G20" s="12"/>
      <c r="K20" s="41" t="s">
        <v>58</v>
      </c>
      <c r="L20" t="str">
        <f t="shared" si="0"/>
        <v>headlea ADL: difficulty eating, such as cutting up food </v>
      </c>
    </row>
    <row r="21" spans="1:12">
      <c r="A21" s="9" t="s">
        <v>62</v>
      </c>
      <c r="B21" s="10" t="s">
        <v>63</v>
      </c>
      <c r="C21" s="11"/>
      <c r="D21" s="11"/>
      <c r="E21" s="11"/>
      <c r="F21" s="11"/>
      <c r="G21" s="12"/>
      <c r="K21" s="41" t="s">
        <v>54</v>
      </c>
      <c r="L21" t="str">
        <f t="shared" si="0"/>
        <v>headlmo IADL: managing money, such as bills and expenses </v>
      </c>
    </row>
    <row r="22" spans="1:12">
      <c r="A22" s="9" t="s">
        <v>52</v>
      </c>
      <c r="B22" s="10" t="s">
        <v>53</v>
      </c>
      <c r="C22" s="11"/>
      <c r="D22" s="11"/>
      <c r="E22" s="11"/>
      <c r="F22" s="11"/>
      <c r="G22" s="12"/>
      <c r="K22" s="41" t="s">
        <v>52</v>
      </c>
      <c r="L22" t="str">
        <f t="shared" si="0"/>
        <v>headlme IADL: taking medications </v>
      </c>
    </row>
    <row r="23" spans="1:12">
      <c r="A23" s="9" t="s">
        <v>54</v>
      </c>
      <c r="B23" s="10" t="s">
        <v>55</v>
      </c>
      <c r="C23" s="11"/>
      <c r="D23" s="11"/>
      <c r="E23" s="11"/>
      <c r="F23" s="11"/>
      <c r="G23" s="12"/>
      <c r="K23" s="41" t="s">
        <v>56</v>
      </c>
      <c r="L23" t="str">
        <f t="shared" si="0"/>
        <v>headlma IADL: difficulty using map to figure out how to get around strange place </v>
      </c>
    </row>
    <row r="24" spans="1:12">
      <c r="A24" s="36" t="s">
        <v>4</v>
      </c>
      <c r="B24" s="37" t="s">
        <v>5</v>
      </c>
      <c r="C24" s="38"/>
      <c r="D24" s="38"/>
      <c r="E24" s="38"/>
      <c r="F24" s="38"/>
      <c r="G24" s="24"/>
      <c r="K24" s="41" t="s">
        <v>62</v>
      </c>
      <c r="L24" t="str">
        <f t="shared" si="0"/>
        <v>headlte IADL: making telephone calls </v>
      </c>
    </row>
    <row r="25" spans="1:12">
      <c r="A25" s="2" t="s">
        <v>74</v>
      </c>
      <c r="B25" s="2" t="s">
        <v>75</v>
      </c>
      <c r="K25" s="3" t="s">
        <v>62</v>
      </c>
      <c r="L25" t="str">
        <f t="shared" si="0"/>
        <v>headlte IADL: making telephone calls </v>
      </c>
    </row>
    <row r="26" spans="1:12">
      <c r="A26" s="2" t="s">
        <v>123</v>
      </c>
      <c r="B26" t="s">
        <v>102</v>
      </c>
      <c r="K26" s="3"/>
    </row>
    <row r="27" spans="1:12">
      <c r="A27" s="2" t="s">
        <v>103</v>
      </c>
      <c r="B27" t="s">
        <v>104</v>
      </c>
      <c r="K27" s="3" t="s">
        <v>32</v>
      </c>
      <c r="L27" t="str">
        <f t="shared" si="0"/>
        <v>hediman CVD: angina diagnosis newly reported (merged) </v>
      </c>
    </row>
    <row r="28" spans="1:12">
      <c r="A28" s="2" t="s">
        <v>105</v>
      </c>
      <c r="B28" t="s">
        <v>106</v>
      </c>
      <c r="K28" s="3" t="s">
        <v>30</v>
      </c>
      <c r="L28" t="str">
        <f t="shared" si="0"/>
        <v>hedimmi CVD: heart attack diagnosis newly reported (merged) </v>
      </c>
    </row>
    <row r="29" spans="1:12">
      <c r="A29" s="2" t="s">
        <v>107</v>
      </c>
      <c r="B29" t="s">
        <v>108</v>
      </c>
      <c r="K29" s="3" t="s">
        <v>34</v>
      </c>
      <c r="L29" t="str">
        <f t="shared" si="0"/>
        <v>hedimhf CVD: congestive heart failure diagnosis newly reported (merged) </v>
      </c>
    </row>
    <row r="30" spans="1:12">
      <c r="A30" s="2" t="s">
        <v>109</v>
      </c>
      <c r="B30" t="s">
        <v>110</v>
      </c>
      <c r="K30" s="3" t="s">
        <v>36</v>
      </c>
      <c r="L30" t="str">
        <f t="shared" si="0"/>
        <v>hedimar CVD: abnormal heart rhythm diagnosis newly reported (merged) </v>
      </c>
    </row>
    <row r="31" spans="1:12">
      <c r="A31" s="2" t="s">
        <v>111</v>
      </c>
      <c r="B31" t="s">
        <v>112</v>
      </c>
      <c r="K31" s="3" t="s">
        <v>90</v>
      </c>
      <c r="L31" t="str">
        <f t="shared" si="0"/>
        <v>hedimbp CVD: high blood pressure diagnosis newly reported (merged) </v>
      </c>
    </row>
    <row r="32" spans="1:12">
      <c r="A32" s="2" t="s">
        <v>113</v>
      </c>
      <c r="B32" t="s">
        <v>114</v>
      </c>
      <c r="K32" s="3" t="s">
        <v>88</v>
      </c>
      <c r="L32" t="str">
        <f t="shared" si="0"/>
        <v>hedimdi CVD: diabetes or high blood sugar diagnosis newly reported (merged) </v>
      </c>
    </row>
    <row r="33" spans="1:12">
      <c r="A33" s="2" t="s">
        <v>115</v>
      </c>
      <c r="B33" t="s">
        <v>116</v>
      </c>
      <c r="K33" s="3" t="s">
        <v>66</v>
      </c>
      <c r="L33" t="str">
        <f t="shared" si="0"/>
        <v>hedimst CVD: stroke diagnosis newly reported (merged) </v>
      </c>
    </row>
    <row r="34" spans="1:12">
      <c r="A34" s="2" t="s">
        <v>90</v>
      </c>
      <c r="B34" s="2" t="s">
        <v>91</v>
      </c>
      <c r="K34" s="3" t="s">
        <v>90</v>
      </c>
      <c r="L34" t="str">
        <f t="shared" si="0"/>
        <v>hedimbp CVD: high blood pressure diagnosis newly reported (merged) </v>
      </c>
    </row>
    <row r="35" spans="1:12">
      <c r="A35" s="39" t="s">
        <v>32</v>
      </c>
      <c r="B35" s="39" t="s">
        <v>33</v>
      </c>
      <c r="C35" s="40"/>
      <c r="D35" s="40"/>
      <c r="E35" s="40"/>
      <c r="F35" s="40"/>
      <c r="G35" s="40"/>
      <c r="H35" s="40"/>
      <c r="K35" s="3" t="s">
        <v>80</v>
      </c>
      <c r="L35" t="str">
        <f t="shared" si="0"/>
        <v>hedibas Chronic: asthma diagnosis newly reported </v>
      </c>
    </row>
    <row r="36" spans="1:12">
      <c r="A36" s="39" t="s">
        <v>30</v>
      </c>
      <c r="B36" s="39" t="s">
        <v>31</v>
      </c>
      <c r="C36" s="40"/>
      <c r="D36" s="40"/>
      <c r="E36" s="40"/>
      <c r="F36" s="40"/>
      <c r="G36" s="40"/>
      <c r="H36" s="40"/>
      <c r="K36" s="3" t="s">
        <v>82</v>
      </c>
      <c r="L36" t="str">
        <f t="shared" si="0"/>
        <v>hedibca Chronic: cancer diagnosis newly reported </v>
      </c>
    </row>
    <row r="37" spans="1:12">
      <c r="A37" s="39" t="s">
        <v>34</v>
      </c>
      <c r="B37" s="39" t="s">
        <v>35</v>
      </c>
      <c r="C37" s="40"/>
      <c r="D37" s="40"/>
      <c r="E37" s="40"/>
      <c r="F37" s="40"/>
      <c r="G37" s="40"/>
      <c r="H37" s="40"/>
      <c r="K37" s="3" t="s">
        <v>36</v>
      </c>
      <c r="L37" t="str">
        <f t="shared" si="0"/>
        <v>hedimar CVD: abnormal heart rhythm diagnosis newly reported (merged) </v>
      </c>
    </row>
    <row r="38" spans="1:12">
      <c r="A38" s="39" t="s">
        <v>36</v>
      </c>
      <c r="B38" s="39" t="s">
        <v>37</v>
      </c>
      <c r="C38" s="40"/>
      <c r="D38" s="40"/>
      <c r="E38" s="40"/>
      <c r="F38" s="40"/>
      <c r="G38" s="40"/>
      <c r="H38" s="40"/>
      <c r="K38" s="3" t="s">
        <v>34</v>
      </c>
      <c r="L38" t="str">
        <f t="shared" si="0"/>
        <v>hedimhf CVD: congestive heart failure diagnosis newly reported (merged) </v>
      </c>
    </row>
    <row r="39" spans="1:12">
      <c r="A39" s="2" t="s">
        <v>88</v>
      </c>
      <c r="B39" s="2" t="s">
        <v>89</v>
      </c>
      <c r="K39" s="3" t="s">
        <v>10</v>
      </c>
      <c r="L39" t="str">
        <f t="shared" si="0"/>
        <v>hefrac Whether fractured hip in last two years </v>
      </c>
    </row>
    <row r="40" spans="1:12">
      <c r="A40" s="2" t="s">
        <v>66</v>
      </c>
      <c r="B40" s="2" t="s">
        <v>67</v>
      </c>
      <c r="K40" s="3" t="s">
        <v>24</v>
      </c>
      <c r="L40" t="str">
        <f t="shared" si="0"/>
        <v>heji Whether had joint replacement </v>
      </c>
    </row>
    <row r="41" spans="1:12">
      <c r="A41" s="2" t="s">
        <v>78</v>
      </c>
      <c r="B41" s="2" t="s">
        <v>79</v>
      </c>
      <c r="K41" s="3" t="s">
        <v>26</v>
      </c>
      <c r="L41" t="str">
        <f t="shared" si="0"/>
        <v>hefla Whether fallen down in the last year </v>
      </c>
    </row>
    <row r="42" spans="1:12">
      <c r="A42" s="2" t="s">
        <v>80</v>
      </c>
      <c r="B42" s="2" t="s">
        <v>81</v>
      </c>
      <c r="K42" s="3" t="s">
        <v>46</v>
      </c>
      <c r="L42" t="str">
        <f t="shared" si="0"/>
        <v>mmpain Whether had pain whilst walking </v>
      </c>
    </row>
    <row r="43" spans="1:12">
      <c r="A43" s="2" t="s">
        <v>16</v>
      </c>
      <c r="B43" s="2" t="s">
        <v>17</v>
      </c>
      <c r="L43" t="e">
        <f t="shared" si="0"/>
        <v>#N/A</v>
      </c>
    </row>
    <row r="44" spans="1:12">
      <c r="A44" s="2" t="s">
        <v>8</v>
      </c>
      <c r="B44" s="2" t="s">
        <v>9</v>
      </c>
      <c r="K44" s="41" t="s">
        <v>107</v>
      </c>
      <c r="L44" t="str">
        <f t="shared" si="0"/>
        <v>pscedd Whether was happy much of the time during past week </v>
      </c>
    </row>
    <row r="45" spans="1:12">
      <c r="A45" s="2" t="s">
        <v>82</v>
      </c>
      <c r="B45" s="2" t="s">
        <v>83</v>
      </c>
      <c r="K45" s="41" t="s">
        <v>111</v>
      </c>
      <c r="L45" t="str">
        <f t="shared" si="0"/>
        <v>pscedf Whether enjoyed life much of the time during past week </v>
      </c>
    </row>
    <row r="46" spans="1:12">
      <c r="A46" s="2" t="s">
        <v>68</v>
      </c>
      <c r="B46" s="2" t="s">
        <v>69</v>
      </c>
      <c r="K46" s="41" t="s">
        <v>113</v>
      </c>
      <c r="L46" t="str">
        <f t="shared" si="0"/>
        <v>pscedg Whether felt sad much of the time during past week </v>
      </c>
    </row>
    <row r="47" spans="1:12">
      <c r="A47" s="2" t="s">
        <v>28</v>
      </c>
      <c r="B47" s="2" t="s">
        <v>29</v>
      </c>
      <c r="K47" s="41" t="s">
        <v>109</v>
      </c>
      <c r="L47" t="str">
        <f t="shared" si="0"/>
        <v>pscede Whether felt lonely much of the time during past week </v>
      </c>
    </row>
    <row r="48" spans="1:12">
      <c r="A48" s="2" t="s">
        <v>48</v>
      </c>
      <c r="B48" s="2" t="s">
        <v>49</v>
      </c>
      <c r="K48" s="41" t="s">
        <v>123</v>
      </c>
      <c r="L48" t="str">
        <f t="shared" si="0"/>
        <v>Psceda Whether felt depressed much of the time during past week </v>
      </c>
    </row>
    <row r="49" spans="1:12">
      <c r="A49" s="2" t="s">
        <v>70</v>
      </c>
      <c r="B49" s="2" t="s">
        <v>71</v>
      </c>
      <c r="K49" s="41" t="s">
        <v>103</v>
      </c>
      <c r="L49" t="str">
        <f t="shared" si="0"/>
        <v>pscedb Whether felt everything they did during past week was an effort </v>
      </c>
    </row>
    <row r="50" spans="1:12">
      <c r="A50" s="2" t="s">
        <v>72</v>
      </c>
      <c r="B50" s="2" t="s">
        <v>73</v>
      </c>
      <c r="K50" s="41" t="s">
        <v>115</v>
      </c>
      <c r="L50" t="str">
        <f t="shared" si="0"/>
        <v>pscedh Whether could not get going much of the time during past week </v>
      </c>
    </row>
    <row r="51" spans="1:12">
      <c r="A51" s="2" t="s">
        <v>76</v>
      </c>
      <c r="B51" s="2" t="s">
        <v>77</v>
      </c>
      <c r="K51" s="41" t="s">
        <v>105</v>
      </c>
      <c r="L51" t="str">
        <f t="shared" si="0"/>
        <v>pscedc Whether felt their sleep was restless during past week </v>
      </c>
    </row>
    <row r="52" spans="1:12">
      <c r="A52" s="2" t="s">
        <v>26</v>
      </c>
      <c r="B52" s="2" t="s">
        <v>27</v>
      </c>
      <c r="L52" t="e">
        <f t="shared" si="0"/>
        <v>#N/A</v>
      </c>
    </row>
    <row r="53" spans="1:12">
      <c r="A53" s="2" t="s">
        <v>10</v>
      </c>
      <c r="B53" s="2" t="s">
        <v>11</v>
      </c>
      <c r="K53" s="41" t="s">
        <v>119</v>
      </c>
      <c r="L53" t="str">
        <f t="shared" si="0"/>
        <v>cfdaty Whether correct year given </v>
      </c>
    </row>
    <row r="54" spans="1:12">
      <c r="A54" s="2" t="s">
        <v>24</v>
      </c>
      <c r="B54" s="2" t="s">
        <v>25</v>
      </c>
      <c r="K54" s="41" t="s">
        <v>118</v>
      </c>
      <c r="L54" t="str">
        <f t="shared" si="0"/>
        <v>cfdatm Whether correct month given </v>
      </c>
    </row>
    <row r="55" spans="1:12">
      <c r="A55" s="2" t="s">
        <v>46</v>
      </c>
      <c r="B55" s="2" t="s">
        <v>47</v>
      </c>
      <c r="K55" s="41" t="s">
        <v>117</v>
      </c>
      <c r="L55" t="str">
        <f t="shared" si="0"/>
        <v>cfdatd Whether correct day of month given </v>
      </c>
    </row>
    <row r="56" spans="1:12">
      <c r="A56" s="2" t="s">
        <v>117</v>
      </c>
      <c r="B56" t="s">
        <v>92</v>
      </c>
      <c r="K56" s="41" t="s">
        <v>120</v>
      </c>
      <c r="L56" t="str">
        <f t="shared" si="0"/>
        <v>cfday Whether correct day given </v>
      </c>
    </row>
    <row r="57" spans="1:12">
      <c r="A57" s="2" t="s">
        <v>118</v>
      </c>
      <c r="B57" t="s">
        <v>93</v>
      </c>
      <c r="K57" s="3" t="s">
        <v>118</v>
      </c>
      <c r="L57" t="str">
        <f t="shared" si="0"/>
        <v>cfdatm Whether correct month given </v>
      </c>
    </row>
    <row r="58" spans="1:12">
      <c r="A58" s="2" t="s">
        <v>119</v>
      </c>
      <c r="B58" t="s">
        <v>94</v>
      </c>
      <c r="K58" s="3" t="s">
        <v>120</v>
      </c>
      <c r="L58" t="str">
        <f t="shared" si="0"/>
        <v>cfday Whether correct day given </v>
      </c>
    </row>
    <row r="59" spans="1:12">
      <c r="A59" s="2" t="s">
        <v>120</v>
      </c>
      <c r="B59" t="s">
        <v>95</v>
      </c>
      <c r="K59" s="3" t="s">
        <v>118</v>
      </c>
      <c r="L59" t="str">
        <f t="shared" si="0"/>
        <v>cfdatm Whether correct month given </v>
      </c>
    </row>
    <row r="60" spans="1:12">
      <c r="A60" s="2" t="s">
        <v>121</v>
      </c>
      <c r="B60" t="s">
        <v>98</v>
      </c>
      <c r="K60" s="3" t="s">
        <v>120</v>
      </c>
      <c r="L60" t="str">
        <f t="shared" si="0"/>
        <v>cfday Whether correct day given </v>
      </c>
    </row>
    <row r="61" spans="1:12">
      <c r="A61" s="2" t="s">
        <v>124</v>
      </c>
      <c r="B61" t="s">
        <v>96</v>
      </c>
      <c r="L61" t="e">
        <f>VLOOKUP(K61,$A$2:$I$82,2,FALSE)</f>
        <v>#N/A</v>
      </c>
    </row>
    <row r="62" spans="1:12">
      <c r="A62" s="2" t="s">
        <v>122</v>
      </c>
      <c r="B62" t="s">
        <v>99</v>
      </c>
      <c r="K62" s="3" t="s">
        <v>148</v>
      </c>
      <c r="L62" t="str">
        <f t="shared" ref="L62:L79" si="1">VLOOKUP(K62,$A$2:$I$82,2,FALSE)</f>
        <v>How often enjoys the things they do</v>
      </c>
    </row>
    <row r="63" spans="1:12">
      <c r="A63" s="2" t="s">
        <v>125</v>
      </c>
      <c r="B63" t="s">
        <v>97</v>
      </c>
      <c r="H63" s="1"/>
      <c r="K63" s="3" t="s">
        <v>146</v>
      </c>
      <c r="L63" t="str">
        <f t="shared" si="1"/>
        <v>How often look forward to each day</v>
      </c>
    </row>
    <row r="64" spans="1:12">
      <c r="A64" s="2" t="s">
        <v>163</v>
      </c>
      <c r="B64" s="2" t="s">
        <v>126</v>
      </c>
      <c r="G64" s="2"/>
      <c r="K64" s="3" t="s">
        <v>145</v>
      </c>
      <c r="L64" t="str">
        <f t="shared" si="1"/>
        <v>How often feels that their life has meaning</v>
      </c>
    </row>
    <row r="65" spans="1:12">
      <c r="A65" s="2" t="s">
        <v>164</v>
      </c>
      <c r="B65" s="2" t="s">
        <v>127</v>
      </c>
      <c r="G65" s="2"/>
      <c r="K65" s="3" t="s">
        <v>149</v>
      </c>
      <c r="L65" t="str">
        <f t="shared" si="1"/>
        <v>How often looks back on their life with a sense of happiness</v>
      </c>
    </row>
    <row r="66" spans="1:12">
      <c r="A66" s="2" t="s">
        <v>165</v>
      </c>
      <c r="B66" s="2" t="s">
        <v>128</v>
      </c>
      <c r="G66" s="2"/>
      <c r="K66" s="3" t="s">
        <v>147</v>
      </c>
      <c r="L66" t="str">
        <f t="shared" si="1"/>
        <v>How often feels satisfied with the way their life has turned out</v>
      </c>
    </row>
    <row r="67" spans="1:12">
      <c r="A67" s="2" t="s">
        <v>166</v>
      </c>
      <c r="B67" s="2" t="s">
        <v>129</v>
      </c>
      <c r="G67" s="2"/>
      <c r="K67" s="3" t="s">
        <v>150</v>
      </c>
      <c r="L67" t="str">
        <f t="shared" si="1"/>
        <v>How often feels the future looks good to them</v>
      </c>
    </row>
    <row r="68" spans="1:12">
      <c r="A68" s="2" t="s">
        <v>167</v>
      </c>
      <c r="B68" s="2" t="s">
        <v>130</v>
      </c>
      <c r="G68" s="2"/>
      <c r="K68" s="3" t="s">
        <v>151</v>
      </c>
      <c r="L68" t="str">
        <f t="shared" si="1"/>
        <v>How often feels that life is full of opportunities</v>
      </c>
    </row>
    <row r="69" spans="1:12">
      <c r="A69" s="2" t="s">
        <v>168</v>
      </c>
      <c r="B69" t="s">
        <v>131</v>
      </c>
      <c r="G69" s="2"/>
      <c r="K69" s="3" t="s">
        <v>152</v>
      </c>
      <c r="L69" t="str">
        <f t="shared" si="1"/>
        <v>How often feels free to plan for the future</v>
      </c>
    </row>
    <row r="70" spans="1:12">
      <c r="A70" s="2" t="s">
        <v>169</v>
      </c>
      <c r="B70" t="s">
        <v>132</v>
      </c>
      <c r="G70" s="2"/>
      <c r="K70" s="3" t="s">
        <v>153</v>
      </c>
      <c r="L70" t="str">
        <f t="shared" si="1"/>
        <v>How often enjoys being in the company of others</v>
      </c>
    </row>
    <row r="71" spans="1:12">
      <c r="A71" s="2" t="s">
        <v>170</v>
      </c>
      <c r="B71" t="s">
        <v>133</v>
      </c>
      <c r="G71" s="2"/>
      <c r="K71" s="3" t="s">
        <v>154</v>
      </c>
      <c r="L71" t="str">
        <f t="shared" si="1"/>
        <v>How often can do the things they want to do</v>
      </c>
    </row>
    <row r="72" spans="1:12">
      <c r="A72" s="2" t="s">
        <v>171</v>
      </c>
      <c r="B72" t="s">
        <v>134</v>
      </c>
      <c r="G72" s="2"/>
      <c r="K72" s="3" t="s">
        <v>155</v>
      </c>
      <c r="L72" t="str">
        <f t="shared" si="1"/>
        <v>How often feels they can please themselves what they do</v>
      </c>
    </row>
    <row r="73" spans="1:12">
      <c r="A73" s="2" t="s">
        <v>172</v>
      </c>
      <c r="B73" t="s">
        <v>135</v>
      </c>
      <c r="G73" s="2"/>
      <c r="K73" s="3" t="s">
        <v>156</v>
      </c>
      <c r="L73" t="str">
        <f t="shared" si="1"/>
        <v>How often feels left out of things</v>
      </c>
    </row>
    <row r="74" spans="1:12">
      <c r="A74" s="2" t="s">
        <v>173</v>
      </c>
      <c r="B74" t="s">
        <v>136</v>
      </c>
      <c r="G74" s="2"/>
      <c r="K74" s="3" t="s">
        <v>157</v>
      </c>
      <c r="L74" t="str">
        <f t="shared" si="1"/>
        <v>How often chooses to do things they have never done before</v>
      </c>
    </row>
    <row r="75" spans="1:12">
      <c r="A75" s="2" t="s">
        <v>174</v>
      </c>
      <c r="B75" t="s">
        <v>137</v>
      </c>
      <c r="G75" s="2"/>
      <c r="K75" s="3" t="s">
        <v>158</v>
      </c>
      <c r="L75" t="str">
        <f t="shared" si="1"/>
        <v>How often feels their health stops them doing what they want to do</v>
      </c>
    </row>
    <row r="76" spans="1:12">
      <c r="A76" s="2" t="s">
        <v>175</v>
      </c>
      <c r="B76" t="s">
        <v>138</v>
      </c>
      <c r="G76" s="2"/>
      <c r="K76" s="3" t="s">
        <v>159</v>
      </c>
      <c r="L76" t="str">
        <f t="shared" si="1"/>
        <v>How often feels age prevents them from doing things they like</v>
      </c>
    </row>
    <row r="77" spans="1:12">
      <c r="A77" s="2" t="s">
        <v>176</v>
      </c>
      <c r="B77" s="2" t="s">
        <v>139</v>
      </c>
      <c r="G77" s="2"/>
      <c r="K77" s="3" t="s">
        <v>160</v>
      </c>
      <c r="L77" t="str">
        <f t="shared" si="1"/>
        <v>How often feels full of energy these days</v>
      </c>
    </row>
    <row r="78" spans="1:12">
      <c r="A78" s="2" t="s">
        <v>177</v>
      </c>
      <c r="B78" s="2" t="s">
        <v>140</v>
      </c>
      <c r="G78" s="2"/>
      <c r="K78" s="3" t="s">
        <v>161</v>
      </c>
      <c r="L78" t="str">
        <f t="shared" si="1"/>
        <v>How often feels what happens to them is out of their control</v>
      </c>
    </row>
    <row r="79" spans="1:12">
      <c r="A79" s="2" t="s">
        <v>178</v>
      </c>
      <c r="B79" s="2" t="s">
        <v>141</v>
      </c>
      <c r="G79" s="2"/>
      <c r="K79" s="3" t="s">
        <v>162</v>
      </c>
      <c r="L79" t="str">
        <f t="shared" si="1"/>
        <v>How often shortage of money stops them doing things</v>
      </c>
    </row>
    <row r="80" spans="1:12">
      <c r="A80" s="2" t="s">
        <v>179</v>
      </c>
      <c r="B80" s="2" t="s">
        <v>142</v>
      </c>
      <c r="G80" s="2"/>
      <c r="K80" s="2"/>
    </row>
    <row r="81" spans="1:7">
      <c r="A81" s="2" t="s">
        <v>180</v>
      </c>
      <c r="B81" s="2" t="s">
        <v>143</v>
      </c>
      <c r="G81" s="2"/>
    </row>
    <row r="82" spans="1:7">
      <c r="A82" s="2" t="s">
        <v>181</v>
      </c>
      <c r="B82" t="s">
        <v>144</v>
      </c>
      <c r="G82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F3BB-F0B8-A245-B443-858E2C5B891A}">
  <dimension ref="A2"/>
  <sheetViews>
    <sheetView workbookViewId="0">
      <selection activeCell="D8" sqref="D8"/>
    </sheetView>
  </sheetViews>
  <sheetFormatPr baseColWidth="10" defaultRowHeight="16"/>
  <sheetData>
    <row r="2" spans="1:1">
      <c r="A2" s="4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Sheet2</vt:lpstr>
      <vt:lpstr>Sheet6</vt:lpstr>
      <vt:lpstr>Sheet2!OLE_LINK40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2020-06-23T13:56:47Z</dcterms:created>
  <dcterms:modified xsi:type="dcterms:W3CDTF">2020-10-29T11:30:50Z</dcterms:modified>
</cp:coreProperties>
</file>