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hidePivotFieldList="1" defaultThemeVersion="124226"/>
  <mc:AlternateContent xmlns:mc="http://schemas.openxmlformats.org/markup-compatibility/2006">
    <mc:Choice Requires="x15">
      <x15ac:absPath xmlns:x15ac="http://schemas.microsoft.com/office/spreadsheetml/2010/11/ac" url="E:\Developing my skills\Data Anlaysis Projects\Excel\Projects\Project 2\"/>
    </mc:Choice>
  </mc:AlternateContent>
  <xr:revisionPtr revIDLastSave="0" documentId="8_{3902C7AE-FC01-4EA4-BEE0-FD007D02C5AE}" xr6:coauthVersionLast="47" xr6:coauthVersionMax="47" xr10:uidLastSave="{00000000-0000-0000-0000-000000000000}"/>
  <bookViews>
    <workbookView xWindow="-120" yWindow="-120" windowWidth="20730" windowHeight="11160" activeTab="1" xr2:uid="{00000000-000D-0000-FFFF-FFFF00000000}"/>
  </bookViews>
  <sheets>
    <sheet name="Sales" sheetId="2" r:id="rId1"/>
    <sheet name="Pivot tables" sheetId="3" r:id="rId2"/>
    <sheet name="DB" sheetId="5" r:id="rId3"/>
    <sheet name="Sheet1" sheetId="1" r:id="rId4"/>
  </sheets>
  <definedNames>
    <definedName name="_xlcn.WorksheetConnection_Dataset_مسابقة_محللي_البيانات.xlsxSheet11" hidden="1">Sales[]</definedName>
    <definedName name="ExternalData_1" localSheetId="0" hidden="1">Sales!$A$1:$D$151</definedName>
    <definedName name="Slicer_المنتج">#N/A</definedName>
    <definedName name="Slicer_المنطقة">#N/A</definedName>
    <definedName name="Slicer_اليوم">#N/A</definedName>
  </definedNames>
  <calcPr calcId="191029"/>
  <pivotCaches>
    <pivotCache cacheId="611" r:id="rId5"/>
    <pivotCache cacheId="641" r:id="rId6"/>
    <pivotCache cacheId="644" r:id="rId7"/>
    <pivotCache cacheId="647" r:id="rId8"/>
    <pivotCache cacheId="650" r:id="rId9"/>
    <pivotCache cacheId="653" r:id="rId10"/>
    <pivotCache cacheId="656" r:id="rId11"/>
  </pivotCaches>
  <extLst>
    <ext xmlns:x14="http://schemas.microsoft.com/office/spreadsheetml/2009/9/main" uri="{876F7934-8845-4945-9796-88D515C7AA90}">
      <x14:pivotCaches>
        <pivotCache cacheId="141"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 name="Sales" connection="WorksheetConnection_Dataset_مسابقة_محللي_البيانات.xlsx!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3" l="1"/>
  <c r="C32" i="3"/>
  <c r="C29" i="3"/>
  <c r="C2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222570-E39D-49C8-9D9B-2BFF8A9C52B3}"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2" xr16:uid="{9FDA4C18-3B0A-4E25-9C15-4C6144BF34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2245DA6-323B-4027-A444-8E0DDFC150C4}" name="WorksheetConnection_Dataset_مسابقة_محللي_البيانات.xlsx!Sheet1" type="102" refreshedVersion="8" minRefreshableVersion="5">
    <extLst>
      <ext xmlns:x15="http://schemas.microsoft.com/office/spreadsheetml/2010/11/main" uri="{DE250136-89BD-433C-8126-D09CA5730AF9}">
        <x15:connection id="Sheet1">
          <x15:rangePr sourceName="_xlcn.WorksheetConnection_Dataset_مسابقة_محللي_البيانات.xlsxSheet11"/>
        </x15:connection>
      </ext>
    </extLst>
  </connection>
</connections>
</file>

<file path=xl/sharedStrings.xml><?xml version="1.0" encoding="utf-8"?>
<sst xmlns="http://schemas.openxmlformats.org/spreadsheetml/2006/main" count="658" uniqueCount="47">
  <si>
    <t>التاريخ</t>
  </si>
  <si>
    <t>المنتج</t>
  </si>
  <si>
    <t>المنطقة</t>
  </si>
  <si>
    <t>الإيرادات</t>
  </si>
  <si>
    <t>منتج A</t>
  </si>
  <si>
    <t>منتج B</t>
  </si>
  <si>
    <t>منتج C</t>
  </si>
  <si>
    <t>منتج D</t>
  </si>
  <si>
    <t>منتج E</t>
  </si>
  <si>
    <t>الرياض</t>
  </si>
  <si>
    <t>جدة</t>
  </si>
  <si>
    <t>الخبر</t>
  </si>
  <si>
    <t>مكة</t>
  </si>
  <si>
    <t>الدمام</t>
  </si>
  <si>
    <t>📊 التحدي:</t>
  </si>
  <si>
    <t>ستحصلون على ملف بيانات مبيعات (تاريخ – المنتج – المنطقة – الإيرادات).</t>
  </si>
  <si>
    <t>المطلوب من كل مشارك:</t>
  </si>
  <si>
    <t>1. تحديد أكثر 3 منتجات مبيعًا.</t>
  </si>
  <si>
    <t>2. عرض اتجاه المبيعات عبر الأشهر.</t>
  </si>
  <si>
    <t>3. كتابة توصية عملية قصيرة لتحسين الإيرادات.</t>
  </si>
  <si>
    <t>Grand Total</t>
  </si>
  <si>
    <t>المبيعات</t>
  </si>
  <si>
    <t>الاجابه</t>
  </si>
  <si>
    <t>A</t>
  </si>
  <si>
    <t>D</t>
  </si>
  <si>
    <t>B</t>
  </si>
  <si>
    <t>السؤال</t>
  </si>
  <si>
    <t>اليوم</t>
  </si>
  <si>
    <t>اجمالي المبيعات</t>
  </si>
  <si>
    <t>متوسط المبيعات</t>
  </si>
  <si>
    <t>عدد المنتجات</t>
  </si>
  <si>
    <t>عدد المناطق</t>
  </si>
  <si>
    <t>مبيعات</t>
  </si>
  <si>
    <t>المنطقه</t>
  </si>
  <si>
    <t>تركيز الجهود على التوب 3 (D, B, A):</t>
  </si>
  <si>
    <t>الثلاثة قريبين جداً في المبيعات → فرصة لتوسيع حصتهم السوقية مع حملات ترويجية قوية.</t>
  </si>
  <si>
    <r>
      <t xml:space="preserve">الاستمرار في دعمهم بالـ </t>
    </r>
    <r>
      <rPr>
        <b/>
        <sz val="11"/>
        <color theme="1"/>
        <rFont val="Arial"/>
        <family val="2"/>
        <scheme val="minor"/>
      </rPr>
      <t>عروض والباقات</t>
    </r>
    <r>
      <rPr>
        <sz val="11"/>
        <color theme="1"/>
        <rFont val="Arial"/>
        <family val="2"/>
        <scheme val="minor"/>
      </rPr>
      <t xml:space="preserve"> مع المنتجات الأقل مبيعاً (C و E).</t>
    </r>
  </si>
  <si>
    <t>تحسين أداء المنتجات E و C:</t>
  </si>
  <si>
    <t>رغم أنهم أقل، لكن أرقامهم ليست ضعيفة.</t>
  </si>
  <si>
    <r>
      <t xml:space="preserve">يحتاجوا إلى </t>
    </r>
    <r>
      <rPr>
        <b/>
        <sz val="11"/>
        <color theme="1"/>
        <rFont val="Arial"/>
        <family val="2"/>
        <scheme val="minor"/>
      </rPr>
      <t>دعم تسويقي مخصص</t>
    </r>
    <r>
      <rPr>
        <sz val="11"/>
        <color theme="1"/>
        <rFont val="Arial"/>
        <family val="2"/>
        <scheme val="minor"/>
      </rPr>
      <t xml:space="preserve"> مثل خصومات، أو توزيع أوسع خصوصاً في المناطق الأقل أداءً.</t>
    </r>
  </si>
  <si>
    <t>المناطق:</t>
  </si>
  <si>
    <r>
      <t>جدة</t>
    </r>
    <r>
      <rPr>
        <sz val="11"/>
        <color theme="1"/>
        <rFont val="Arial"/>
        <family val="2"/>
        <scheme val="minor"/>
      </rPr>
      <t xml:space="preserve"> (96k) هي الأقوى → المحافظة على الزخم فيها وزيادة المخزون لتلبية الطلب.</t>
    </r>
  </si>
  <si>
    <r>
      <t>الرياض</t>
    </r>
    <r>
      <rPr>
        <sz val="11"/>
        <color theme="1"/>
        <rFont val="Arial"/>
        <family val="2"/>
        <scheme val="minor"/>
      </rPr>
      <t xml:space="preserve"> (74k) الأضعف → دراسة السوق هناك (المنافسة، التوزيع، تفضيلات المستهلكين) وتنفيذ </t>
    </r>
    <r>
      <rPr>
        <b/>
        <sz val="11"/>
        <color theme="1"/>
        <rFont val="Arial"/>
        <family val="2"/>
        <scheme val="minor"/>
      </rPr>
      <t>عروض محلية</t>
    </r>
    <r>
      <rPr>
        <sz val="11"/>
        <color theme="1"/>
        <rFont val="Arial"/>
        <family val="2"/>
        <scheme val="minor"/>
      </rPr>
      <t xml:space="preserve"> خاصة.</t>
    </r>
  </si>
  <si>
    <t>مكة والدمام قريبين في المبيعات → ممكن حملات إعلانية مركزة لرفع مستوى الأداء.</t>
  </si>
  <si>
    <t>إدارة التذبذب اليومي:</t>
  </si>
  <si>
    <r>
      <t xml:space="preserve">استغلال الأيام القوية (1، 5، 12، 22) بإطلاق </t>
    </r>
    <r>
      <rPr>
        <b/>
        <sz val="11"/>
        <color theme="1"/>
        <rFont val="Arial"/>
        <family val="2"/>
        <scheme val="minor"/>
      </rPr>
      <t>حملات تسويقية شهرية في نفس التواريخ</t>
    </r>
    <r>
      <rPr>
        <sz val="11"/>
        <color theme="1"/>
        <rFont val="Arial"/>
        <family val="2"/>
        <scheme val="minor"/>
      </rPr>
      <t>.</t>
    </r>
  </si>
  <si>
    <t>معالجة الأيام الضعيفة (مثل يوم 18 = 8k) بعروض "فلاش" أو خصومات قصيرة المدى.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</si>
</sst>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71" formatCode="0,\k"/>
  </numFmts>
  <fonts count="3" x14ac:knownFonts="1">
    <font>
      <sz val="11"/>
      <color theme="1"/>
      <name val="Arial"/>
      <family val="2"/>
      <scheme val="minor"/>
    </font>
    <font>
      <b/>
      <sz val="11"/>
      <color theme="1"/>
      <name val="Arial"/>
      <family val="2"/>
      <scheme val="minor"/>
    </font>
    <font>
      <sz val="12"/>
      <color theme="1"/>
      <name val="Arial"/>
      <family val="2"/>
      <scheme val="minor"/>
    </font>
  </fonts>
  <fills count="7">
    <fill>
      <patternFill patternType="none"/>
    </fill>
    <fill>
      <patternFill patternType="gray125"/>
    </fill>
    <fill>
      <patternFill patternType="solid">
        <fgColor theme="5"/>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rgb="FFFFFF00"/>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applyNumberFormat="1"/>
    <xf numFmtId="0" fontId="2" fillId="2" borderId="0" xfId="0" applyFont="1" applyFill="1"/>
    <xf numFmtId="0" fontId="0" fillId="2" borderId="0" xfId="0" applyFill="1"/>
    <xf numFmtId="0" fontId="0" fillId="3" borderId="0" xfId="0" applyFill="1"/>
    <xf numFmtId="0" fontId="0" fillId="0" borderId="0" xfId="0" pivotButton="1"/>
    <xf numFmtId="0" fontId="0" fillId="0" borderId="0" xfId="0" applyAlignment="1">
      <alignment horizontal="left"/>
    </xf>
    <xf numFmtId="0" fontId="0" fillId="4" borderId="0" xfId="0" applyNumberFormat="1" applyFill="1"/>
    <xf numFmtId="0" fontId="0" fillId="4" borderId="0" xfId="0" applyFill="1" applyAlignment="1">
      <alignment horizontal="left"/>
    </xf>
    <xf numFmtId="0" fontId="0" fillId="5" borderId="0" xfId="0" applyFill="1"/>
    <xf numFmtId="0" fontId="0" fillId="5" borderId="0" xfId="0" applyFill="1" applyAlignment="1">
      <alignment horizontal="left"/>
    </xf>
    <xf numFmtId="171" fontId="0" fillId="0" borderId="0" xfId="0" applyNumberFormat="1"/>
    <xf numFmtId="0" fontId="1" fillId="6" borderId="0" xfId="0" applyFont="1" applyFill="1"/>
    <xf numFmtId="0" fontId="0" fillId="6" borderId="0" xfId="0" applyFill="1" applyAlignment="1">
      <alignment horizontal="left" vertical="center" indent="1"/>
    </xf>
    <xf numFmtId="0" fontId="1" fillId="6" borderId="0" xfId="0" applyFont="1" applyFill="1" applyAlignment="1">
      <alignment horizontal="left" vertical="center" indent="1"/>
    </xf>
    <xf numFmtId="0" fontId="0" fillId="0" borderId="0" xfId="0" applyFill="1"/>
  </cellXfs>
  <cellStyles count="1">
    <cellStyle name="Normal" xfId="0" builtinId="0"/>
  </cellStyles>
  <dxfs count="118">
    <dxf>
      <numFmt numFmtId="171" formatCode="0,\k"/>
    </dxf>
    <dxf>
      <numFmt numFmtId="171" formatCode="0,\k"/>
    </dxf>
    <dxf>
      <numFmt numFmtId="171" formatCode="0,\k"/>
    </dxf>
    <dxf>
      <numFmt numFmtId="171" formatCode="0,\k"/>
    </dxf>
    <dxf>
      <numFmt numFmtId="171" formatCode="0,\k"/>
    </dxf>
    <dxf>
      <numFmt numFmtId="171" formatCode="0,\k"/>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fill>
        <patternFill patternType="none">
          <bgColor auto="1"/>
        </patternFill>
      </fill>
    </dxf>
    <dxf>
      <fill>
        <patternFill patternType="none">
          <bgColor auto="1"/>
        </patternFill>
      </fill>
    </dxf>
    <dxf>
      <fill>
        <patternFill patternType="solid">
          <bgColor theme="6" tint="-0.249977111117893"/>
        </patternFill>
      </fill>
    </dxf>
    <dxf>
      <fill>
        <patternFill patternType="solid">
          <bgColor theme="6" tint="-0.249977111117893"/>
        </patternFill>
      </fill>
    </dxf>
    <dxf>
      <numFmt numFmtId="171" formatCode="0,\k"/>
    </dxf>
    <dxf>
      <numFmt numFmtId="171" formatCode="0,\k"/>
    </dxf>
    <dxf>
      <numFmt numFmtId="171" formatCode="0,\k"/>
    </dxf>
    <dxf>
      <numFmt numFmtId="171" formatCode="0,\k"/>
    </dxf>
    <dxf>
      <numFmt numFmtId="171" formatCode="0,\k"/>
    </dxf>
    <dxf>
      <numFmt numFmtId="171" formatCode="0,\k"/>
    </dxf>
    <dxf>
      <fill>
        <patternFill>
          <bgColor theme="1"/>
        </patternFill>
      </fill>
    </dxf>
    <dxf>
      <numFmt numFmtId="171" formatCode="0,\k"/>
    </dxf>
    <dxf>
      <numFmt numFmtId="171" formatCode="0,\k"/>
    </dxf>
    <dxf>
      <numFmt numFmtId="0" formatCode="General"/>
    </dxf>
    <dxf>
      <numFmt numFmtId="0" formatCode="General"/>
    </dxf>
    <dxf>
      <numFmt numFmtId="0" formatCode="General"/>
    </dxf>
    <dxf>
      <numFmt numFmtId="19" formatCode="m/d/yyyy"/>
    </dxf>
    <dxf>
      <fill>
        <patternFill patternType="solid">
          <bgColor theme="6" tint="-0.249977111117893"/>
        </patternFill>
      </fill>
    </dxf>
    <dxf>
      <fill>
        <patternFill patternType="solid">
          <bgColor theme="6" tint="-0.249977111117893"/>
        </patternFill>
      </fill>
    </dxf>
    <dxf>
      <fill>
        <patternFill patternType="none">
          <bgColor auto="1"/>
        </patternFill>
      </fill>
    </dxf>
    <dxf>
      <fill>
        <patternFill patternType="none">
          <bgColor auto="1"/>
        </patternFill>
      </fill>
    </dxf>
    <dxf>
      <fill>
        <patternFill patternType="solid">
          <fgColor indexed="64"/>
          <bgColor theme="5"/>
        </patternFill>
      </fill>
    </dxf>
  </dxfs>
  <tableStyles count="1" defaultTableStyle="TableStyleMedium9" defaultPivotStyle="PivotStyleLight16">
    <tableStyle name="Slicer Style 1" pivot="0" table="0" count="1" xr9:uid="{5FBBF37E-ED69-4B1C-9C1F-8ADC2FD90BD5}">
      <tableStyleElement type="wholeTable" dxfId="106"/>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in saudi arabia for Jan month.xlsx]Pivot tables!المبيعات خلال ايام يناير</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ar-EG" b="1">
                <a:solidFill>
                  <a:sysClr val="windowText" lastClr="000000"/>
                </a:solidFill>
              </a:rPr>
              <a:t>اداء</a:t>
            </a:r>
            <a:r>
              <a:rPr lang="ar-EG" b="1" baseline="0">
                <a:solidFill>
                  <a:sysClr val="windowText" lastClr="000000"/>
                </a:solidFill>
              </a:rPr>
              <a:t> المبيعات على مدار الايام</a:t>
            </a:r>
            <a:endParaRPr lang="en-US" b="1">
              <a:solidFill>
                <a:sysClr val="windowText" lastClr="000000"/>
              </a:solidFill>
            </a:endParaRPr>
          </a:p>
        </c:rich>
      </c:tx>
      <c:layout>
        <c:manualLayout>
          <c:xMode val="edge"/>
          <c:yMode val="edge"/>
          <c:x val="0.42853005497414876"/>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ar-EG"/>
        </a:p>
      </c:txPr>
    </c:title>
    <c:autoTitleDeleted val="0"/>
    <c:pivotFmts>
      <c:pivotFmt>
        <c:idx val="0"/>
        <c:spPr>
          <a:ln w="28575" cap="rnd">
            <a:solidFill>
              <a:schemeClr val="dk1">
                <a:tint val="88500"/>
              </a:schemeClr>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069358777162871E-2"/>
          <c:y val="0.25504629629629627"/>
          <c:w val="0.96514162307290197"/>
          <c:h val="0.53667468649752115"/>
        </c:manualLayout>
      </c:layout>
      <c:lineChart>
        <c:grouping val="standard"/>
        <c:varyColors val="0"/>
        <c:ser>
          <c:idx val="0"/>
          <c:order val="0"/>
          <c:tx>
            <c:strRef>
              <c:f>'Pivot tables'!$K$5</c:f>
              <c:strCache>
                <c:ptCount val="1"/>
                <c:pt idx="0">
                  <c:v>Total</c:v>
                </c:pt>
              </c:strCache>
            </c:strRef>
          </c:tx>
          <c:spPr>
            <a:ln w="28575" cap="rnd">
              <a:solidFill>
                <a:schemeClr val="dk1">
                  <a:tint val="88500"/>
                </a:schemeClr>
              </a:solidFill>
              <a:round/>
            </a:ln>
            <a:effectLst/>
          </c:spPr>
          <c:marker>
            <c:symbol val="none"/>
          </c:marker>
          <c:dLbls>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tables'!$J$6:$J$36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'Pivot tables'!$K$6:$K$36</c:f>
              <c:numCache>
                <c:formatCode>General</c:formatCode>
                <c:ptCount val="30"/>
                <c:pt idx="0">
                  <c:v>19003</c:v>
                </c:pt>
                <c:pt idx="1">
                  <c:v>10819</c:v>
                </c:pt>
                <c:pt idx="2">
                  <c:v>15591</c:v>
                </c:pt>
                <c:pt idx="3">
                  <c:v>9589</c:v>
                </c:pt>
                <c:pt idx="4">
                  <c:v>18540</c:v>
                </c:pt>
                <c:pt idx="5">
                  <c:v>15207</c:v>
                </c:pt>
                <c:pt idx="6">
                  <c:v>16091</c:v>
                </c:pt>
                <c:pt idx="7">
                  <c:v>15920</c:v>
                </c:pt>
                <c:pt idx="8">
                  <c:v>14910</c:v>
                </c:pt>
                <c:pt idx="9">
                  <c:v>10992</c:v>
                </c:pt>
                <c:pt idx="10">
                  <c:v>12222</c:v>
                </c:pt>
                <c:pt idx="11">
                  <c:v>18082</c:v>
                </c:pt>
                <c:pt idx="12">
                  <c:v>13492</c:v>
                </c:pt>
                <c:pt idx="13">
                  <c:v>13277</c:v>
                </c:pt>
                <c:pt idx="14">
                  <c:v>13502</c:v>
                </c:pt>
                <c:pt idx="15">
                  <c:v>11067</c:v>
                </c:pt>
                <c:pt idx="16">
                  <c:v>13643</c:v>
                </c:pt>
                <c:pt idx="17">
                  <c:v>14185</c:v>
                </c:pt>
                <c:pt idx="18">
                  <c:v>8235</c:v>
                </c:pt>
                <c:pt idx="19">
                  <c:v>12659</c:v>
                </c:pt>
                <c:pt idx="20">
                  <c:v>10786</c:v>
                </c:pt>
                <c:pt idx="21">
                  <c:v>17691</c:v>
                </c:pt>
                <c:pt idx="22">
                  <c:v>11959</c:v>
                </c:pt>
                <c:pt idx="23">
                  <c:v>14254</c:v>
                </c:pt>
                <c:pt idx="24">
                  <c:v>13035</c:v>
                </c:pt>
                <c:pt idx="25">
                  <c:v>13432</c:v>
                </c:pt>
                <c:pt idx="26">
                  <c:v>12131</c:v>
                </c:pt>
                <c:pt idx="27">
                  <c:v>10353</c:v>
                </c:pt>
                <c:pt idx="28">
                  <c:v>12574</c:v>
                </c:pt>
                <c:pt idx="29">
                  <c:v>13632</c:v>
                </c:pt>
              </c:numCache>
            </c:numRef>
          </c:val>
          <c:smooth val="0"/>
          <c:extLst>
            <c:ext xmlns:c16="http://schemas.microsoft.com/office/drawing/2014/chart" uri="{C3380CC4-5D6E-409C-BE32-E72D297353CC}">
              <c16:uniqueId val="{00000000-80B6-46A3-ABDA-1F1051755A44}"/>
            </c:ext>
          </c:extLst>
        </c:ser>
        <c:dLbls>
          <c:dLblPos val="t"/>
          <c:showLegendKey val="0"/>
          <c:showVal val="1"/>
          <c:showCatName val="0"/>
          <c:showSerName val="0"/>
          <c:showPercent val="0"/>
          <c:showBubbleSize val="0"/>
        </c:dLbls>
        <c:smooth val="0"/>
        <c:axId val="343113663"/>
        <c:axId val="343114143"/>
      </c:lineChart>
      <c:catAx>
        <c:axId val="343113663"/>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b="1">
                    <a:solidFill>
                      <a:sysClr val="windowText" lastClr="000000"/>
                    </a:solidFill>
                  </a:rPr>
                  <a:t>Day</a:t>
                </a:r>
              </a:p>
            </c:rich>
          </c:tx>
          <c:layout>
            <c:manualLayout>
              <c:xMode val="edge"/>
              <c:yMode val="edge"/>
              <c:x val="0.48132299572518944"/>
              <c:y val="0.900787037037037"/>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343114143"/>
        <c:crosses val="autoZero"/>
        <c:auto val="1"/>
        <c:lblAlgn val="ctr"/>
        <c:lblOffset val="100"/>
        <c:noMultiLvlLbl val="0"/>
      </c:catAx>
      <c:valAx>
        <c:axId val="343114143"/>
        <c:scaling>
          <c:orientation val="minMax"/>
        </c:scaling>
        <c:delete val="1"/>
        <c:axPos val="l"/>
        <c:numFmt formatCode="General" sourceLinked="1"/>
        <c:majorTickMark val="none"/>
        <c:minorTickMark val="none"/>
        <c:tickLblPos val="nextTo"/>
        <c:crossAx val="34311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saudi arabia for Jan month.xlsx]Pivot tables!اعلى 3 منتجات</c:name>
    <c:fmtId val="5"/>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defRPr>
            </a:pPr>
            <a:r>
              <a:rPr lang="ar-EG" sz="1600" b="1">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rPr>
              <a:t>اعلى</a:t>
            </a:r>
            <a:r>
              <a:rPr lang="ar-EG" sz="1600" b="1" baseline="0">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rPr>
              <a:t> 3 منتجات بيعا</a:t>
            </a:r>
            <a:endParaRPr lang="en-US" sz="1600" b="1">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endParaRPr>
          </a:p>
        </c:rich>
      </c:tx>
      <c:layout>
        <c:manualLayout>
          <c:xMode val="edge"/>
          <c:yMode val="edge"/>
          <c:x val="0.35135411198600175"/>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defRPr>
          </a:pPr>
          <a:endParaRPr lang="ar-EG"/>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solidFill>
              <a:schemeClr val="accent1"/>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tables'!$D$6:$D$9</c:f>
              <c:strCache>
                <c:ptCount val="3"/>
                <c:pt idx="0">
                  <c:v>منتج D</c:v>
                </c:pt>
                <c:pt idx="1">
                  <c:v>منتج B</c:v>
                </c:pt>
                <c:pt idx="2">
                  <c:v>منتج A</c:v>
                </c:pt>
              </c:strCache>
            </c:strRef>
          </c:cat>
          <c:val>
            <c:numRef>
              <c:f>'Pivot tables'!$E$6:$E$9</c:f>
              <c:numCache>
                <c:formatCode>General</c:formatCode>
                <c:ptCount val="3"/>
                <c:pt idx="0">
                  <c:v>87987</c:v>
                </c:pt>
                <c:pt idx="1">
                  <c:v>87466</c:v>
                </c:pt>
                <c:pt idx="2">
                  <c:v>83670</c:v>
                </c:pt>
              </c:numCache>
            </c:numRef>
          </c:val>
          <c:extLst>
            <c:ext xmlns:c16="http://schemas.microsoft.com/office/drawing/2014/chart" uri="{C3380CC4-5D6E-409C-BE32-E72D297353CC}">
              <c16:uniqueId val="{00000000-0D13-4619-828A-27F0EFCD44B4}"/>
            </c:ext>
          </c:extLst>
        </c:ser>
        <c:dLbls>
          <c:dLblPos val="outEnd"/>
          <c:showLegendKey val="0"/>
          <c:showVal val="1"/>
          <c:showCatName val="0"/>
          <c:showSerName val="0"/>
          <c:showPercent val="0"/>
          <c:showBubbleSize val="0"/>
        </c:dLbls>
        <c:gapWidth val="219"/>
        <c:overlap val="-27"/>
        <c:axId val="343097823"/>
        <c:axId val="343116063"/>
      </c:barChart>
      <c:catAx>
        <c:axId val="343097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ar-EG"/>
          </a:p>
        </c:txPr>
        <c:crossAx val="343116063"/>
        <c:crosses val="autoZero"/>
        <c:auto val="1"/>
        <c:lblAlgn val="ctr"/>
        <c:lblOffset val="100"/>
        <c:noMultiLvlLbl val="0"/>
      </c:catAx>
      <c:valAx>
        <c:axId val="343116063"/>
        <c:scaling>
          <c:orientation val="minMax"/>
        </c:scaling>
        <c:delete val="1"/>
        <c:axPos val="l"/>
        <c:numFmt formatCode="General" sourceLinked="1"/>
        <c:majorTickMark val="out"/>
        <c:minorTickMark val="none"/>
        <c:tickLblPos val="nextTo"/>
        <c:crossAx val="34309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saudi arabia for Jan month.xlsx]Pivot tables!مبيعات كل منطقه</c:name>
    <c:fmtId val="0"/>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ar-EG" sz="1600" b="1">
                <a:solidFill>
                  <a:sysClr val="windowText" lastClr="000000"/>
                </a:solidFill>
              </a:rPr>
              <a:t>مبيعات كل منطقة</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ar-EG"/>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6.9216757741347905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1.297821378885023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schemeClr>
          </a:solidFill>
          <a:ln w="19050">
            <a:solidFill>
              <a:schemeClr val="lt1"/>
            </a:solidFill>
          </a:ln>
          <a:effectLst/>
        </c:spPr>
        <c:dLbl>
          <c:idx val="0"/>
          <c:layout>
            <c:manualLayout>
              <c:x val="8.1981555584237158E-4"/>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2.5957001276479784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6.557377049180394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tables'!$AM$3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3-7AF8-4750-AB83-54301F0703D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6-7AF8-4750-AB83-54301F0703D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AF8-4750-AB83-54301F0703DF}"/>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4-7AF8-4750-AB83-54301F0703DF}"/>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2-7AF8-4750-AB83-54301F0703DF}"/>
              </c:ext>
            </c:extLst>
          </c:dPt>
          <c:dLbls>
            <c:dLbl>
              <c:idx val="0"/>
              <c:layout>
                <c:manualLayout>
                  <c:x val="-1.2978213788850231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F8-4750-AB83-54301F0703DF}"/>
                </c:ext>
              </c:extLst>
            </c:dLbl>
            <c:dLbl>
              <c:idx val="1"/>
              <c:layout>
                <c:manualLayout>
                  <c:x val="-6.5573770491803947E-3"/>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F8-4750-AB83-54301F0703DF}"/>
                </c:ext>
              </c:extLst>
            </c:dLbl>
            <c:dLbl>
              <c:idx val="2"/>
              <c:layout>
                <c:manualLayout>
                  <c:x val="2.5957001276479784E-3"/>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F8-4750-AB83-54301F0703DF}"/>
                </c:ext>
              </c:extLst>
            </c:dLbl>
            <c:dLbl>
              <c:idx val="3"/>
              <c:layout>
                <c:manualLayout>
                  <c:x val="8.1981555584237158E-4"/>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F8-4750-AB83-54301F0703DF}"/>
                </c:ext>
              </c:extLst>
            </c:dLbl>
            <c:dLbl>
              <c:idx val="4"/>
              <c:layout>
                <c:manualLayout>
                  <c:x val="6.9216757741347905E-3"/>
                  <c:y val="-1.38888888888889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F8-4750-AB83-54301F0703D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tables'!$AL$4:$AL$9</c:f>
              <c:strCache>
                <c:ptCount val="5"/>
                <c:pt idx="0">
                  <c:v>جدة</c:v>
                </c:pt>
                <c:pt idx="1">
                  <c:v>الخبر</c:v>
                </c:pt>
                <c:pt idx="2">
                  <c:v>الدمام</c:v>
                </c:pt>
                <c:pt idx="3">
                  <c:v>مكة</c:v>
                </c:pt>
                <c:pt idx="4">
                  <c:v>الرياض</c:v>
                </c:pt>
              </c:strCache>
            </c:strRef>
          </c:cat>
          <c:val>
            <c:numRef>
              <c:f>'Pivot tables'!$AM$4:$AM$9</c:f>
              <c:numCache>
                <c:formatCode>0,\k</c:formatCode>
                <c:ptCount val="5"/>
                <c:pt idx="0">
                  <c:v>96524</c:v>
                </c:pt>
                <c:pt idx="1">
                  <c:v>84022</c:v>
                </c:pt>
                <c:pt idx="2">
                  <c:v>76108</c:v>
                </c:pt>
                <c:pt idx="3">
                  <c:v>75795</c:v>
                </c:pt>
                <c:pt idx="4">
                  <c:v>74424</c:v>
                </c:pt>
              </c:numCache>
            </c:numRef>
          </c:val>
          <c:extLst>
            <c:ext xmlns:c16="http://schemas.microsoft.com/office/drawing/2014/chart" uri="{C3380CC4-5D6E-409C-BE32-E72D297353CC}">
              <c16:uniqueId val="{00000000-7AF8-4750-AB83-54301F0703DF}"/>
            </c:ext>
          </c:extLst>
        </c:ser>
        <c:dLbls>
          <c:showLegendKey val="0"/>
          <c:showVal val="1"/>
          <c:showCatName val="0"/>
          <c:showSerName val="0"/>
          <c:showPercent val="0"/>
          <c:showBubbleSize val="0"/>
          <c:showLeaderLines val="1"/>
        </c:dLbls>
        <c:firstSliceAng val="0"/>
        <c:holeSize val="6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saudi arabia for Jan month.xlsx]Pivot tables!اعلى 3 منتجات</c:name>
    <c:fmtId val="8"/>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defRPr>
            </a:pPr>
            <a:r>
              <a:rPr lang="ar-EG" sz="1600" b="1">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rPr>
              <a:t>اعلى</a:t>
            </a:r>
            <a:r>
              <a:rPr lang="ar-EG" sz="1600" b="1" baseline="0">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rPr>
              <a:t> 3 منتجات مبيعا</a:t>
            </a:r>
            <a:endParaRPr lang="en-US" sz="1600" b="1">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endParaRPr>
          </a:p>
        </c:rich>
      </c:tx>
      <c:layout>
        <c:manualLayout>
          <c:xMode val="edge"/>
          <c:yMode val="edge"/>
          <c:x val="0.15090215467252638"/>
          <c:y val="1.342785888418751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ADLaM Display" panose="020F0502020204030204" pitchFamily="2" charset="0"/>
              <a:ea typeface="ADLaM Display" panose="020F0502020204030204" pitchFamily="2" charset="0"/>
              <a:cs typeface="ADLaM Display" panose="020F0502020204030204" pitchFamily="2" charset="0"/>
            </a:defRPr>
          </a:pPr>
          <a:endParaRPr lang="en-US"/>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solidFill>
              <a:schemeClr val="accent6">
                <a:lumMod val="75000"/>
              </a:schemeClr>
            </a:solidFill>
            <a:ln>
              <a:noFill/>
            </a:ln>
            <a:effectLst/>
          </c:spPr>
          <c:invertIfNegative val="0"/>
          <c:dLbls>
            <c:numFmt formatCode="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tables'!$D$6:$D$9</c:f>
              <c:strCache>
                <c:ptCount val="3"/>
                <c:pt idx="0">
                  <c:v>منتج D</c:v>
                </c:pt>
                <c:pt idx="1">
                  <c:v>منتج B</c:v>
                </c:pt>
                <c:pt idx="2">
                  <c:v>منتج A</c:v>
                </c:pt>
              </c:strCache>
            </c:strRef>
          </c:cat>
          <c:val>
            <c:numRef>
              <c:f>'Pivot tables'!$E$6:$E$9</c:f>
              <c:numCache>
                <c:formatCode>General</c:formatCode>
                <c:ptCount val="3"/>
                <c:pt idx="0">
                  <c:v>87987</c:v>
                </c:pt>
                <c:pt idx="1">
                  <c:v>87466</c:v>
                </c:pt>
                <c:pt idx="2">
                  <c:v>83670</c:v>
                </c:pt>
              </c:numCache>
            </c:numRef>
          </c:val>
          <c:extLst>
            <c:ext xmlns:c16="http://schemas.microsoft.com/office/drawing/2014/chart" uri="{C3380CC4-5D6E-409C-BE32-E72D297353CC}">
              <c16:uniqueId val="{00000000-E46B-4693-A9EE-9A7A773F5774}"/>
            </c:ext>
          </c:extLst>
        </c:ser>
        <c:dLbls>
          <c:dLblPos val="outEnd"/>
          <c:showLegendKey val="0"/>
          <c:showVal val="1"/>
          <c:showCatName val="0"/>
          <c:showSerName val="0"/>
          <c:showPercent val="0"/>
          <c:showBubbleSize val="0"/>
        </c:dLbls>
        <c:gapWidth val="219"/>
        <c:overlap val="-27"/>
        <c:axId val="343097823"/>
        <c:axId val="343116063"/>
      </c:barChart>
      <c:catAx>
        <c:axId val="343097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ar-EG"/>
          </a:p>
        </c:txPr>
        <c:crossAx val="343116063"/>
        <c:crosses val="autoZero"/>
        <c:auto val="1"/>
        <c:lblAlgn val="ctr"/>
        <c:lblOffset val="100"/>
        <c:noMultiLvlLbl val="0"/>
      </c:catAx>
      <c:valAx>
        <c:axId val="343116063"/>
        <c:scaling>
          <c:orientation val="minMax"/>
        </c:scaling>
        <c:delete val="1"/>
        <c:axPos val="l"/>
        <c:numFmt formatCode="General" sourceLinked="1"/>
        <c:majorTickMark val="out"/>
        <c:minorTickMark val="none"/>
        <c:tickLblPos val="nextTo"/>
        <c:crossAx val="34309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19050" cap="flat" cmpd="sng" algn="ctr">
      <a:solidFill>
        <a:schemeClr val="tx1">
          <a:lumMod val="95000"/>
          <a:lumOff val="5000"/>
        </a:schemeClr>
      </a:solidFill>
      <a:round/>
    </a:ln>
    <a:effectLst>
      <a:outerShdw blurRad="63500" sx="102000" sy="102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in saudi arabia for Jan month.xlsx]Pivot tables!المبيعات خلال ايام يناير</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defRPr>
            </a:pPr>
            <a:r>
              <a:rPr lang="ar-EG" sz="1600" b="1">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اداء</a:t>
            </a:r>
            <a:r>
              <a:rPr lang="ar-EG" sz="1600" b="1" baseline="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rPr>
              <a:t> المبيعات على خلال ايام الشهر</a:t>
            </a:r>
          </a:p>
          <a:p>
            <a:pPr>
              <a:defRPr sz="1600" b="1">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defRPr>
            </a:pPr>
            <a:endParaRPr lang="en-US" sz="1600" b="1">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endParaRPr>
          </a:p>
        </c:rich>
      </c:tx>
      <c:layout>
        <c:manualLayout>
          <c:xMode val="edge"/>
          <c:yMode val="edge"/>
          <c:x val="0.37773578302712169"/>
          <c:y val="1.7558160652946357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layout>
            <c:manualLayout>
              <c:x val="-2.2099976681696443E-2"/>
              <c:y val="-4.6994807980605104E-2"/>
            </c:manualLayout>
          </c:layout>
          <c:numFmt formatCode="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069358777162871E-2"/>
          <c:y val="0.17885570265573555"/>
          <c:w val="0.96514162307290197"/>
          <c:h val="0.61286526279723785"/>
        </c:manualLayout>
      </c:layout>
      <c:lineChart>
        <c:grouping val="standard"/>
        <c:varyColors val="0"/>
        <c:ser>
          <c:idx val="0"/>
          <c:order val="0"/>
          <c:tx>
            <c:strRef>
              <c:f>'Pivot tables'!$K$5</c:f>
              <c:strCache>
                <c:ptCount val="1"/>
                <c:pt idx="0">
                  <c:v>Total</c:v>
                </c:pt>
              </c:strCache>
            </c:strRef>
          </c:tx>
          <c:spPr>
            <a:ln w="28575" cap="rnd">
              <a:solidFill>
                <a:schemeClr val="accent1"/>
              </a:solidFill>
              <a:round/>
            </a:ln>
            <a:effectLst/>
          </c:spPr>
          <c:marker>
            <c:symbol val="none"/>
          </c:marker>
          <c:dLbls>
            <c:dLbl>
              <c:idx val="0"/>
              <c:layout>
                <c:manualLayout>
                  <c:x val="-2.2099976681696443E-2"/>
                  <c:y val="-4.69948079806051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CE-438D-BA28-22236F3E9871}"/>
                </c:ext>
              </c:extLst>
            </c:dLbl>
            <c:numFmt formatCode="0,\k"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tables'!$J$6:$J$36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'Pivot tables'!$K$6:$K$36</c:f>
              <c:numCache>
                <c:formatCode>General</c:formatCode>
                <c:ptCount val="30"/>
                <c:pt idx="0">
                  <c:v>19003</c:v>
                </c:pt>
                <c:pt idx="1">
                  <c:v>10819</c:v>
                </c:pt>
                <c:pt idx="2">
                  <c:v>15591</c:v>
                </c:pt>
                <c:pt idx="3">
                  <c:v>9589</c:v>
                </c:pt>
                <c:pt idx="4">
                  <c:v>18540</c:v>
                </c:pt>
                <c:pt idx="5">
                  <c:v>15207</c:v>
                </c:pt>
                <c:pt idx="6">
                  <c:v>16091</c:v>
                </c:pt>
                <c:pt idx="7">
                  <c:v>15920</c:v>
                </c:pt>
                <c:pt idx="8">
                  <c:v>14910</c:v>
                </c:pt>
                <c:pt idx="9">
                  <c:v>10992</c:v>
                </c:pt>
                <c:pt idx="10">
                  <c:v>12222</c:v>
                </c:pt>
                <c:pt idx="11">
                  <c:v>18082</c:v>
                </c:pt>
                <c:pt idx="12">
                  <c:v>13492</c:v>
                </c:pt>
                <c:pt idx="13">
                  <c:v>13277</c:v>
                </c:pt>
                <c:pt idx="14">
                  <c:v>13502</c:v>
                </c:pt>
                <c:pt idx="15">
                  <c:v>11067</c:v>
                </c:pt>
                <c:pt idx="16">
                  <c:v>13643</c:v>
                </c:pt>
                <c:pt idx="17">
                  <c:v>14185</c:v>
                </c:pt>
                <c:pt idx="18">
                  <c:v>8235</c:v>
                </c:pt>
                <c:pt idx="19">
                  <c:v>12659</c:v>
                </c:pt>
                <c:pt idx="20">
                  <c:v>10786</c:v>
                </c:pt>
                <c:pt idx="21">
                  <c:v>17691</c:v>
                </c:pt>
                <c:pt idx="22">
                  <c:v>11959</c:v>
                </c:pt>
                <c:pt idx="23">
                  <c:v>14254</c:v>
                </c:pt>
                <c:pt idx="24">
                  <c:v>13035</c:v>
                </c:pt>
                <c:pt idx="25">
                  <c:v>13432</c:v>
                </c:pt>
                <c:pt idx="26">
                  <c:v>12131</c:v>
                </c:pt>
                <c:pt idx="27">
                  <c:v>10353</c:v>
                </c:pt>
                <c:pt idx="28">
                  <c:v>12574</c:v>
                </c:pt>
                <c:pt idx="29">
                  <c:v>13632</c:v>
                </c:pt>
              </c:numCache>
            </c:numRef>
          </c:val>
          <c:smooth val="0"/>
          <c:extLst>
            <c:ext xmlns:c16="http://schemas.microsoft.com/office/drawing/2014/chart" uri="{C3380CC4-5D6E-409C-BE32-E72D297353CC}">
              <c16:uniqueId val="{00000000-0BCE-438D-BA28-22236F3E9871}"/>
            </c:ext>
          </c:extLst>
        </c:ser>
        <c:dLbls>
          <c:dLblPos val="t"/>
          <c:showLegendKey val="0"/>
          <c:showVal val="1"/>
          <c:showCatName val="0"/>
          <c:showSerName val="0"/>
          <c:showPercent val="0"/>
          <c:showBubbleSize val="0"/>
        </c:dLbls>
        <c:smooth val="0"/>
        <c:axId val="343113663"/>
        <c:axId val="343114143"/>
      </c:lineChart>
      <c:catAx>
        <c:axId val="343113663"/>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sz="1100" b="1">
                    <a:solidFill>
                      <a:sysClr val="windowText" lastClr="000000"/>
                    </a:solidFill>
                  </a:rPr>
                  <a:t>Day</a:t>
                </a:r>
              </a:p>
            </c:rich>
          </c:tx>
          <c:layout>
            <c:manualLayout>
              <c:xMode val="edge"/>
              <c:yMode val="edge"/>
              <c:x val="0.48132299572518944"/>
              <c:y val="0.900787037037037"/>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ar-EG"/>
          </a:p>
        </c:txPr>
        <c:crossAx val="343114143"/>
        <c:crosses val="autoZero"/>
        <c:auto val="1"/>
        <c:lblAlgn val="ctr"/>
        <c:lblOffset val="100"/>
        <c:noMultiLvlLbl val="0"/>
      </c:catAx>
      <c:valAx>
        <c:axId val="343114143"/>
        <c:scaling>
          <c:orientation val="minMax"/>
        </c:scaling>
        <c:delete val="1"/>
        <c:axPos val="l"/>
        <c:numFmt formatCode="General" sourceLinked="1"/>
        <c:majorTickMark val="none"/>
        <c:minorTickMark val="none"/>
        <c:tickLblPos val="nextTo"/>
        <c:crossAx val="343113663"/>
        <c:crosses val="autoZero"/>
        <c:crossBetween val="between"/>
      </c:valAx>
      <c:spPr>
        <a:solidFill>
          <a:schemeClr val="accent6">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19050" cap="flat" cmpd="sng" algn="ctr">
      <a:solidFill>
        <a:schemeClr val="tx1">
          <a:lumMod val="95000"/>
          <a:lumOff val="5000"/>
        </a:schemeClr>
      </a:solidFill>
      <a:round/>
    </a:ln>
    <a:effectLst>
      <a:outerShdw blurRad="63500" sx="102000" sy="102000" algn="ctr" rotWithShape="0">
        <a:prstClr val="black">
          <a:alpha val="40000"/>
        </a:prstClr>
      </a:outerShdw>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saudi arabia for Jan month.xlsx]Pivot tables!مبيعات كل منطقه</c:name>
    <c:fmtId val="1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ar-EG" sz="1600" b="1">
                <a:solidFill>
                  <a:sysClr val="windowText" lastClr="000000"/>
                </a:solidFill>
              </a:rPr>
              <a:t>مبيعات كل منطقة</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6.9216757741347905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1.297821378885023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schemeClr>
          </a:solidFill>
          <a:ln w="19050">
            <a:solidFill>
              <a:schemeClr val="lt1"/>
            </a:solidFill>
          </a:ln>
          <a:effectLst/>
        </c:spPr>
        <c:dLbl>
          <c:idx val="0"/>
          <c:layout>
            <c:manualLayout>
              <c:x val="8.1981555584237158E-4"/>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2.5957001276479784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6.557377049180394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1.297821378885023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6.557377049180394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2.5957001276479784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8.1981555584237158E-4"/>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6.9216757741347905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1.2978213788850231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dLbl>
          <c:idx val="0"/>
          <c:layout>
            <c:manualLayout>
              <c:x val="-6.5573770491803947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2.5957001276479784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solidFill>
              <a:schemeClr val="lt1"/>
            </a:solidFill>
          </a:ln>
          <a:effectLst/>
        </c:spPr>
        <c:dLbl>
          <c:idx val="0"/>
          <c:layout>
            <c:manualLayout>
              <c:x val="8.1981555584237158E-4"/>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dLbl>
          <c:idx val="0"/>
          <c:layout>
            <c:manualLayout>
              <c:x val="6.9216757741347905E-3"/>
              <c:y val="-1.388888888888893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9250805674607"/>
          <c:y val="0.1687331965078222"/>
          <c:w val="0.70621814678228512"/>
          <c:h val="0.47481922145271521"/>
        </c:manualLayout>
      </c:layout>
      <c:doughnutChart>
        <c:varyColors val="1"/>
        <c:ser>
          <c:idx val="0"/>
          <c:order val="0"/>
          <c:tx>
            <c:strRef>
              <c:f>'Pivot tables'!$AM$3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AD1-4D37-9D4A-B005074B307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AD1-4D37-9D4A-B005074B307A}"/>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AD1-4D37-9D4A-B005074B307A}"/>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1AD1-4D37-9D4A-B005074B307A}"/>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1AD1-4D37-9D4A-B005074B307A}"/>
              </c:ext>
            </c:extLst>
          </c:dPt>
          <c:dLbls>
            <c:dLbl>
              <c:idx val="0"/>
              <c:layout>
                <c:manualLayout>
                  <c:x val="-1.2978213788850231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D1-4D37-9D4A-B005074B307A}"/>
                </c:ext>
              </c:extLst>
            </c:dLbl>
            <c:dLbl>
              <c:idx val="1"/>
              <c:layout>
                <c:manualLayout>
                  <c:x val="-6.5573770491803947E-3"/>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D1-4D37-9D4A-B005074B307A}"/>
                </c:ext>
              </c:extLst>
            </c:dLbl>
            <c:dLbl>
              <c:idx val="2"/>
              <c:layout>
                <c:manualLayout>
                  <c:x val="2.5957001276479784E-3"/>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D1-4D37-9D4A-B005074B307A}"/>
                </c:ext>
              </c:extLst>
            </c:dLbl>
            <c:dLbl>
              <c:idx val="3"/>
              <c:layout>
                <c:manualLayout>
                  <c:x val="8.1981555584237158E-4"/>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AD1-4D37-9D4A-B005074B307A}"/>
                </c:ext>
              </c:extLst>
            </c:dLbl>
            <c:dLbl>
              <c:idx val="4"/>
              <c:layout>
                <c:manualLayout>
                  <c:x val="6.9216757741347905E-3"/>
                  <c:y val="-1.38888888888889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D1-4D37-9D4A-B005074B307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tables'!$AL$4:$AL$9</c:f>
              <c:strCache>
                <c:ptCount val="5"/>
                <c:pt idx="0">
                  <c:v>جدة</c:v>
                </c:pt>
                <c:pt idx="1">
                  <c:v>الخبر</c:v>
                </c:pt>
                <c:pt idx="2">
                  <c:v>الدمام</c:v>
                </c:pt>
                <c:pt idx="3">
                  <c:v>مكة</c:v>
                </c:pt>
                <c:pt idx="4">
                  <c:v>الرياض</c:v>
                </c:pt>
              </c:strCache>
            </c:strRef>
          </c:cat>
          <c:val>
            <c:numRef>
              <c:f>'Pivot tables'!$AM$4:$AM$9</c:f>
              <c:numCache>
                <c:formatCode>0,\k</c:formatCode>
                <c:ptCount val="5"/>
                <c:pt idx="0">
                  <c:v>96524</c:v>
                </c:pt>
                <c:pt idx="1">
                  <c:v>84022</c:v>
                </c:pt>
                <c:pt idx="2">
                  <c:v>76108</c:v>
                </c:pt>
                <c:pt idx="3">
                  <c:v>75795</c:v>
                </c:pt>
                <c:pt idx="4">
                  <c:v>74424</c:v>
                </c:pt>
              </c:numCache>
            </c:numRef>
          </c:val>
          <c:extLst>
            <c:ext xmlns:c16="http://schemas.microsoft.com/office/drawing/2014/chart" uri="{C3380CC4-5D6E-409C-BE32-E72D297353CC}">
              <c16:uniqueId val="{0000000A-1AD1-4D37-9D4A-B005074B307A}"/>
            </c:ext>
          </c:extLst>
        </c:ser>
        <c:dLbls>
          <c:showLegendKey val="0"/>
          <c:showVal val="1"/>
          <c:showCatName val="0"/>
          <c:showSerName val="0"/>
          <c:showPercent val="0"/>
          <c:showBubbleSize val="0"/>
          <c:showLeaderLines val="1"/>
        </c:dLbls>
        <c:firstSliceAng val="0"/>
        <c:holeSize val="61"/>
      </c:doughnutChart>
      <c:spPr>
        <a:noFill/>
        <a:ln>
          <a:noFill/>
        </a:ln>
        <a:effectLst/>
      </c:spPr>
    </c:plotArea>
    <c:legend>
      <c:legendPos val="b"/>
      <c:layout>
        <c:manualLayout>
          <c:xMode val="edge"/>
          <c:yMode val="edge"/>
          <c:x val="8.5932423004086531E-2"/>
          <c:y val="0.70844237826207779"/>
          <c:w val="0.85345160968802947"/>
          <c:h val="0.25751505333782476"/>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19050" cap="flat" cmpd="sng" algn="ctr">
      <a:solidFill>
        <a:schemeClr val="tx1">
          <a:lumMod val="95000"/>
          <a:lumOff val="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242884</xdr:colOff>
      <xdr:row>1</xdr:row>
      <xdr:rowOff>95250</xdr:rowOff>
    </xdr:from>
    <xdr:to>
      <xdr:col>26</xdr:col>
      <xdr:colOff>647699</xdr:colOff>
      <xdr:row>16</xdr:row>
      <xdr:rowOff>123825</xdr:rowOff>
    </xdr:to>
    <xdr:graphicFrame macro="">
      <xdr:nvGraphicFramePr>
        <xdr:cNvPr id="3" name="Chart 2">
          <a:extLst>
            <a:ext uri="{FF2B5EF4-FFF2-40B4-BE49-F238E27FC236}">
              <a16:creationId xmlns:a16="http://schemas.microsoft.com/office/drawing/2014/main" id="{EF2D595F-314A-349F-9DF1-6979A7566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211667</xdr:colOff>
      <xdr:row>20</xdr:row>
      <xdr:rowOff>97518</xdr:rowOff>
    </xdr:from>
    <xdr:to>
      <xdr:col>19</xdr:col>
      <xdr:colOff>635983</xdr:colOff>
      <xdr:row>36</xdr:row>
      <xdr:rowOff>5141</xdr:rowOff>
    </xdr:to>
    <xdr:graphicFrame macro="">
      <xdr:nvGraphicFramePr>
        <xdr:cNvPr id="4" name="Chart 3">
          <a:extLst>
            <a:ext uri="{FF2B5EF4-FFF2-40B4-BE49-F238E27FC236}">
              <a16:creationId xmlns:a16="http://schemas.microsoft.com/office/drawing/2014/main" id="{1D2B6E17-F3AD-CAB9-DC62-4600EBCB5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200025</xdr:colOff>
      <xdr:row>11</xdr:row>
      <xdr:rowOff>0</xdr:rowOff>
    </xdr:from>
    <xdr:to>
      <xdr:col>43</xdr:col>
      <xdr:colOff>247650</xdr:colOff>
      <xdr:row>26</xdr:row>
      <xdr:rowOff>28575</xdr:rowOff>
    </xdr:to>
    <xdr:graphicFrame macro="">
      <xdr:nvGraphicFramePr>
        <xdr:cNvPr id="5" name="Chart 4">
          <a:extLst>
            <a:ext uri="{FF2B5EF4-FFF2-40B4-BE49-F238E27FC236}">
              <a16:creationId xmlns:a16="http://schemas.microsoft.com/office/drawing/2014/main" id="{83BD1DF0-3700-0614-E18A-67B3C05AC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9524</xdr:rowOff>
    </xdr:from>
    <xdr:to>
      <xdr:col>18</xdr:col>
      <xdr:colOff>133350</xdr:colOff>
      <xdr:row>22</xdr:row>
      <xdr:rowOff>123825</xdr:rowOff>
    </xdr:to>
    <xdr:sp macro="" textlink="">
      <xdr:nvSpPr>
        <xdr:cNvPr id="2" name="Rectangle 1">
          <a:extLst>
            <a:ext uri="{FF2B5EF4-FFF2-40B4-BE49-F238E27FC236}">
              <a16:creationId xmlns:a16="http://schemas.microsoft.com/office/drawing/2014/main" id="{5327A9A4-5714-A989-E1D9-AD0F35804152}"/>
            </a:ext>
          </a:extLst>
        </xdr:cNvPr>
        <xdr:cNvSpPr/>
      </xdr:nvSpPr>
      <xdr:spPr>
        <a:xfrm>
          <a:off x="76200" y="9524"/>
          <a:ext cx="12401550" cy="4095751"/>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13</xdr:col>
      <xdr:colOff>247650</xdr:colOff>
      <xdr:row>0</xdr:row>
      <xdr:rowOff>142875</xdr:rowOff>
    </xdr:from>
    <xdr:to>
      <xdr:col>18</xdr:col>
      <xdr:colOff>47625</xdr:colOff>
      <xdr:row>5</xdr:row>
      <xdr:rowOff>57150</xdr:rowOff>
    </xdr:to>
    <xdr:sp macro="" textlink="">
      <xdr:nvSpPr>
        <xdr:cNvPr id="3" name="Rectangle: Rounded Corners 2">
          <a:extLst>
            <a:ext uri="{FF2B5EF4-FFF2-40B4-BE49-F238E27FC236}">
              <a16:creationId xmlns:a16="http://schemas.microsoft.com/office/drawing/2014/main" id="{FC4452F7-DCAF-F1FD-E08B-4BAECB89CE93}"/>
            </a:ext>
          </a:extLst>
        </xdr:cNvPr>
        <xdr:cNvSpPr/>
      </xdr:nvSpPr>
      <xdr:spPr>
        <a:xfrm>
          <a:off x="9163050" y="142875"/>
          <a:ext cx="3228975" cy="819150"/>
        </a:xfrm>
        <a:prstGeom prst="roundRect">
          <a:avLst/>
        </a:prstGeom>
        <a:solidFill>
          <a:schemeClr val="accent6">
            <a:lumMod val="75000"/>
          </a:schemeClr>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13</xdr:col>
      <xdr:colOff>447675</xdr:colOff>
      <xdr:row>1</xdr:row>
      <xdr:rowOff>19050</xdr:rowOff>
    </xdr:from>
    <xdr:to>
      <xdr:col>17</xdr:col>
      <xdr:colOff>638175</xdr:colOff>
      <xdr:row>4</xdr:row>
      <xdr:rowOff>171451</xdr:rowOff>
    </xdr:to>
    <xdr:sp macro="" textlink="">
      <xdr:nvSpPr>
        <xdr:cNvPr id="4" name="TextBox 3">
          <a:extLst>
            <a:ext uri="{FF2B5EF4-FFF2-40B4-BE49-F238E27FC236}">
              <a16:creationId xmlns:a16="http://schemas.microsoft.com/office/drawing/2014/main" id="{C5E0A2C6-E230-B0E0-CEDD-1455BF09216F}"/>
            </a:ext>
          </a:extLst>
        </xdr:cNvPr>
        <xdr:cNvSpPr txBox="1"/>
      </xdr:nvSpPr>
      <xdr:spPr>
        <a:xfrm>
          <a:off x="9363075" y="200025"/>
          <a:ext cx="2933700" cy="695326"/>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ar-EG" sz="2000" b="1">
              <a:solidFill>
                <a:sysClr val="windowText" lastClr="000000"/>
              </a:solidFill>
            </a:rPr>
            <a:t>تحليل</a:t>
          </a:r>
          <a:r>
            <a:rPr lang="ar-EG" sz="2000" b="1" baseline="0">
              <a:solidFill>
                <a:sysClr val="windowText" lastClr="000000"/>
              </a:solidFill>
            </a:rPr>
            <a:t> المبيعات</a:t>
          </a:r>
          <a:br>
            <a:rPr lang="ar-EG" sz="2000" b="1" baseline="0">
              <a:solidFill>
                <a:sysClr val="windowText" lastClr="000000"/>
              </a:solidFill>
            </a:rPr>
          </a:br>
          <a:r>
            <a:rPr lang="ar-EG" sz="2000" b="1" baseline="0">
              <a:solidFill>
                <a:sysClr val="windowText" lastClr="000000"/>
              </a:solidFill>
            </a:rPr>
            <a:t>شهر يناير - 2025</a:t>
          </a:r>
        </a:p>
        <a:p>
          <a:pPr algn="ctr"/>
          <a:br>
            <a:rPr lang="ar-EG" sz="2000" b="1" baseline="0">
              <a:solidFill>
                <a:sysClr val="windowText" lastClr="000000"/>
              </a:solidFill>
            </a:rPr>
          </a:br>
          <a:br>
            <a:rPr lang="ar-EG" sz="2000" b="1" baseline="0">
              <a:solidFill>
                <a:sysClr val="windowText" lastClr="000000"/>
              </a:solidFill>
            </a:rPr>
          </a:br>
          <a:r>
            <a:rPr lang="ar-EG" sz="2000" b="1" baseline="0">
              <a:solidFill>
                <a:sysClr val="windowText" lastClr="000000"/>
              </a:solidFill>
            </a:rPr>
            <a:t> </a:t>
          </a:r>
          <a:endParaRPr lang="ar-EG" sz="2000" b="1">
            <a:solidFill>
              <a:sysClr val="windowText" lastClr="000000"/>
            </a:solidFill>
          </a:endParaRPr>
        </a:p>
      </xdr:txBody>
    </xdr:sp>
    <xdr:clientData/>
  </xdr:twoCellAnchor>
  <xdr:twoCellAnchor>
    <xdr:from>
      <xdr:col>0</xdr:col>
      <xdr:colOff>123826</xdr:colOff>
      <xdr:row>10</xdr:row>
      <xdr:rowOff>9525</xdr:rowOff>
    </xdr:from>
    <xdr:to>
      <xdr:col>2</xdr:col>
      <xdr:colOff>390526</xdr:colOff>
      <xdr:row>22</xdr:row>
      <xdr:rowOff>76200</xdr:rowOff>
    </xdr:to>
    <xdr:graphicFrame macro="">
      <xdr:nvGraphicFramePr>
        <xdr:cNvPr id="5" name="Chart 4">
          <a:extLst>
            <a:ext uri="{FF2B5EF4-FFF2-40B4-BE49-F238E27FC236}">
              <a16:creationId xmlns:a16="http://schemas.microsoft.com/office/drawing/2014/main" id="{79847E3E-BC6F-4812-9BD6-8C313F3BA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628650</xdr:colOff>
      <xdr:row>5</xdr:row>
      <xdr:rowOff>142875</xdr:rowOff>
    </xdr:from>
    <xdr:to>
      <xdr:col>18</xdr:col>
      <xdr:colOff>85724</xdr:colOff>
      <xdr:row>22</xdr:row>
      <xdr:rowOff>66676</xdr:rowOff>
    </xdr:to>
    <xdr:graphicFrame macro="">
      <xdr:nvGraphicFramePr>
        <xdr:cNvPr id="6" name="Chart 5">
          <a:extLst>
            <a:ext uri="{FF2B5EF4-FFF2-40B4-BE49-F238E27FC236}">
              <a16:creationId xmlns:a16="http://schemas.microsoft.com/office/drawing/2014/main" id="{2ED07374-7F73-4FEC-9141-5B98096C9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1</xdr:row>
      <xdr:rowOff>57151</xdr:rowOff>
    </xdr:from>
    <xdr:to>
      <xdr:col>7</xdr:col>
      <xdr:colOff>361950</xdr:colOff>
      <xdr:row>4</xdr:row>
      <xdr:rowOff>142876</xdr:rowOff>
    </xdr:to>
    <xdr:sp macro="" textlink="">
      <xdr:nvSpPr>
        <xdr:cNvPr id="8" name="Rectangle: Rounded Corners 7">
          <a:extLst>
            <a:ext uri="{FF2B5EF4-FFF2-40B4-BE49-F238E27FC236}">
              <a16:creationId xmlns:a16="http://schemas.microsoft.com/office/drawing/2014/main" id="{D634045D-2139-4A30-A55D-E18503271DB9}"/>
            </a:ext>
          </a:extLst>
        </xdr:cNvPr>
        <xdr:cNvSpPr/>
      </xdr:nvSpPr>
      <xdr:spPr>
        <a:xfrm>
          <a:off x="3457575" y="238126"/>
          <a:ext cx="1704975" cy="628650"/>
        </a:xfrm>
        <a:prstGeom prst="roundRect">
          <a:avLst/>
        </a:prstGeom>
        <a:solidFill>
          <a:schemeClr val="accent6">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623888</xdr:colOff>
      <xdr:row>1</xdr:row>
      <xdr:rowOff>57151</xdr:rowOff>
    </xdr:from>
    <xdr:to>
      <xdr:col>10</xdr:col>
      <xdr:colOff>128588</xdr:colOff>
      <xdr:row>4</xdr:row>
      <xdr:rowOff>142876</xdr:rowOff>
    </xdr:to>
    <xdr:sp macro="" textlink="">
      <xdr:nvSpPr>
        <xdr:cNvPr id="9" name="Rectangle: Rounded Corners 8">
          <a:extLst>
            <a:ext uri="{FF2B5EF4-FFF2-40B4-BE49-F238E27FC236}">
              <a16:creationId xmlns:a16="http://schemas.microsoft.com/office/drawing/2014/main" id="{BF2F8410-D6A4-4422-836C-ABC5B5200CDF}"/>
            </a:ext>
          </a:extLst>
        </xdr:cNvPr>
        <xdr:cNvSpPr/>
      </xdr:nvSpPr>
      <xdr:spPr>
        <a:xfrm>
          <a:off x="5424488" y="238126"/>
          <a:ext cx="1562100" cy="628650"/>
        </a:xfrm>
        <a:prstGeom prst="roundRect">
          <a:avLst/>
        </a:prstGeom>
        <a:solidFill>
          <a:schemeClr val="accent6">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10</xdr:col>
      <xdr:colOff>390525</xdr:colOff>
      <xdr:row>1</xdr:row>
      <xdr:rowOff>57151</xdr:rowOff>
    </xdr:from>
    <xdr:to>
      <xdr:col>13</xdr:col>
      <xdr:colOff>38100</xdr:colOff>
      <xdr:row>4</xdr:row>
      <xdr:rowOff>142876</xdr:rowOff>
    </xdr:to>
    <xdr:sp macro="" textlink="">
      <xdr:nvSpPr>
        <xdr:cNvPr id="10" name="Rectangle: Rounded Corners 9">
          <a:extLst>
            <a:ext uri="{FF2B5EF4-FFF2-40B4-BE49-F238E27FC236}">
              <a16:creationId xmlns:a16="http://schemas.microsoft.com/office/drawing/2014/main" id="{46ABA03D-C211-4DE0-9F3C-2C9F621E6A2E}"/>
            </a:ext>
          </a:extLst>
        </xdr:cNvPr>
        <xdr:cNvSpPr/>
      </xdr:nvSpPr>
      <xdr:spPr>
        <a:xfrm>
          <a:off x="7248525" y="238126"/>
          <a:ext cx="1704975" cy="628650"/>
        </a:xfrm>
        <a:prstGeom prst="roundRect">
          <a:avLst/>
        </a:prstGeom>
        <a:solidFill>
          <a:schemeClr val="accent6">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5</xdr:col>
      <xdr:colOff>304800</xdr:colOff>
      <xdr:row>1</xdr:row>
      <xdr:rowOff>104775</xdr:rowOff>
    </xdr:from>
    <xdr:to>
      <xdr:col>7</xdr:col>
      <xdr:colOff>152400</xdr:colOff>
      <xdr:row>3</xdr:row>
      <xdr:rowOff>95250</xdr:rowOff>
    </xdr:to>
    <xdr:sp macro="" textlink="">
      <xdr:nvSpPr>
        <xdr:cNvPr id="11" name="TextBox 10">
          <a:extLst>
            <a:ext uri="{FF2B5EF4-FFF2-40B4-BE49-F238E27FC236}">
              <a16:creationId xmlns:a16="http://schemas.microsoft.com/office/drawing/2014/main" id="{21215582-F1AA-3AEA-F9BE-D2D9A25CD5AC}"/>
            </a:ext>
          </a:extLst>
        </xdr:cNvPr>
        <xdr:cNvSpPr txBox="1"/>
      </xdr:nvSpPr>
      <xdr:spPr>
        <a:xfrm>
          <a:off x="3733800" y="285750"/>
          <a:ext cx="1219200" cy="35242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ar-EG" sz="1400" b="1">
              <a:solidFill>
                <a:sysClr val="windowText" lastClr="000000"/>
              </a:solidFill>
            </a:rPr>
            <a:t>اجمالي المبيعات</a:t>
          </a:r>
        </a:p>
      </xdr:txBody>
    </xdr:sp>
    <xdr:clientData/>
  </xdr:twoCellAnchor>
  <xdr:twoCellAnchor>
    <xdr:from>
      <xdr:col>5</xdr:col>
      <xdr:colOff>571500</xdr:colOff>
      <xdr:row>2</xdr:row>
      <xdr:rowOff>161925</xdr:rowOff>
    </xdr:from>
    <xdr:to>
      <xdr:col>6</xdr:col>
      <xdr:colOff>533400</xdr:colOff>
      <xdr:row>4</xdr:row>
      <xdr:rowOff>85725</xdr:rowOff>
    </xdr:to>
    <xdr:sp macro="" textlink="'Pivot tables'!C26">
      <xdr:nvSpPr>
        <xdr:cNvPr id="12" name="TextBox 11">
          <a:extLst>
            <a:ext uri="{FF2B5EF4-FFF2-40B4-BE49-F238E27FC236}">
              <a16:creationId xmlns:a16="http://schemas.microsoft.com/office/drawing/2014/main" id="{FF7F55A2-4F62-69F4-5A2F-4E11DB249F32}"/>
            </a:ext>
          </a:extLst>
        </xdr:cNvPr>
        <xdr:cNvSpPr txBox="1"/>
      </xdr:nvSpPr>
      <xdr:spPr>
        <a:xfrm>
          <a:off x="4000500" y="523875"/>
          <a:ext cx="647700" cy="28575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72045555-0D9B-4A3E-9D06-6EC9A54556F1}" type="TxLink">
            <a:rPr lang="en-US" sz="1400" b="1" i="0" u="none" strike="noStrike">
              <a:solidFill>
                <a:sysClr val="windowText" lastClr="000000"/>
              </a:solidFill>
              <a:latin typeface="Arial"/>
              <a:cs typeface="Arial"/>
            </a:rPr>
            <a:pPr algn="ctr"/>
            <a:t>407k</a:t>
          </a:fld>
          <a:endParaRPr lang="ar-EG" sz="1400" b="1">
            <a:solidFill>
              <a:sysClr val="windowText" lastClr="000000"/>
            </a:solidFill>
          </a:endParaRPr>
        </a:p>
      </xdr:txBody>
    </xdr:sp>
    <xdr:clientData/>
  </xdr:twoCellAnchor>
  <xdr:twoCellAnchor>
    <xdr:from>
      <xdr:col>8</xdr:col>
      <xdr:colOff>133350</xdr:colOff>
      <xdr:row>1</xdr:row>
      <xdr:rowOff>76200</xdr:rowOff>
    </xdr:from>
    <xdr:to>
      <xdr:col>9</xdr:col>
      <xdr:colOff>657225</xdr:colOff>
      <xdr:row>2</xdr:row>
      <xdr:rowOff>161925</xdr:rowOff>
    </xdr:to>
    <xdr:sp macro="" textlink="">
      <xdr:nvSpPr>
        <xdr:cNvPr id="13" name="TextBox 12">
          <a:extLst>
            <a:ext uri="{FF2B5EF4-FFF2-40B4-BE49-F238E27FC236}">
              <a16:creationId xmlns:a16="http://schemas.microsoft.com/office/drawing/2014/main" id="{146B0085-EE69-3925-11E3-A58D4FCB71B7}"/>
            </a:ext>
          </a:extLst>
        </xdr:cNvPr>
        <xdr:cNvSpPr txBox="1"/>
      </xdr:nvSpPr>
      <xdr:spPr>
        <a:xfrm>
          <a:off x="5619750" y="257175"/>
          <a:ext cx="1209675" cy="2667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ar-EG" sz="1400" b="1">
              <a:solidFill>
                <a:sysClr val="windowText" lastClr="000000"/>
              </a:solidFill>
            </a:rPr>
            <a:t>متوسط المبيعات</a:t>
          </a:r>
        </a:p>
      </xdr:txBody>
    </xdr:sp>
    <xdr:clientData/>
  </xdr:twoCellAnchor>
  <xdr:twoCellAnchor>
    <xdr:from>
      <xdr:col>8</xdr:col>
      <xdr:colOff>504825</xdr:colOff>
      <xdr:row>2</xdr:row>
      <xdr:rowOff>133350</xdr:rowOff>
    </xdr:from>
    <xdr:to>
      <xdr:col>9</xdr:col>
      <xdr:colOff>209550</xdr:colOff>
      <xdr:row>4</xdr:row>
      <xdr:rowOff>38099</xdr:rowOff>
    </xdr:to>
    <xdr:sp macro="" textlink="'Pivot tables'!C29">
      <xdr:nvSpPr>
        <xdr:cNvPr id="14" name="TextBox 13">
          <a:extLst>
            <a:ext uri="{FF2B5EF4-FFF2-40B4-BE49-F238E27FC236}">
              <a16:creationId xmlns:a16="http://schemas.microsoft.com/office/drawing/2014/main" id="{9574CA78-081C-D3B3-92FA-133B35E07016}"/>
            </a:ext>
          </a:extLst>
        </xdr:cNvPr>
        <xdr:cNvSpPr txBox="1"/>
      </xdr:nvSpPr>
      <xdr:spPr>
        <a:xfrm>
          <a:off x="5991225" y="495300"/>
          <a:ext cx="390525" cy="266699"/>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56042178-137F-4DD6-B729-EE78D0DF3A7E}" type="TxLink">
            <a:rPr lang="en-US" sz="1400" b="1" i="0" u="none" strike="noStrike">
              <a:solidFill>
                <a:sysClr val="windowText" lastClr="000000"/>
              </a:solidFill>
              <a:latin typeface="Arial"/>
              <a:cs typeface="Arial"/>
            </a:rPr>
            <a:pPr algn="ctr"/>
            <a:t>3k</a:t>
          </a:fld>
          <a:endParaRPr lang="ar-EG" sz="1400" b="1">
            <a:solidFill>
              <a:sysClr val="windowText" lastClr="000000"/>
            </a:solidFill>
          </a:endParaRPr>
        </a:p>
      </xdr:txBody>
    </xdr:sp>
    <xdr:clientData/>
  </xdr:twoCellAnchor>
  <xdr:twoCellAnchor>
    <xdr:from>
      <xdr:col>0</xdr:col>
      <xdr:colOff>104775</xdr:colOff>
      <xdr:row>0</xdr:row>
      <xdr:rowOff>104776</xdr:rowOff>
    </xdr:from>
    <xdr:to>
      <xdr:col>4</xdr:col>
      <xdr:colOff>561975</xdr:colOff>
      <xdr:row>9</xdr:row>
      <xdr:rowOff>133351</xdr:rowOff>
    </xdr:to>
    <xdr:sp macro="" textlink="">
      <xdr:nvSpPr>
        <xdr:cNvPr id="22" name="Rectangle 21">
          <a:extLst>
            <a:ext uri="{FF2B5EF4-FFF2-40B4-BE49-F238E27FC236}">
              <a16:creationId xmlns:a16="http://schemas.microsoft.com/office/drawing/2014/main" id="{620DD970-C25D-4E21-24EE-F3A3814A9485}"/>
            </a:ext>
          </a:extLst>
        </xdr:cNvPr>
        <xdr:cNvSpPr/>
      </xdr:nvSpPr>
      <xdr:spPr>
        <a:xfrm>
          <a:off x="104775" y="104776"/>
          <a:ext cx="3200400" cy="1657350"/>
        </a:xfrm>
        <a:prstGeom prst="rect">
          <a:avLst/>
        </a:prstGeom>
        <a:solidFill>
          <a:schemeClr val="bg1">
            <a:lumMod val="75000"/>
          </a:schemeClr>
        </a:solidFill>
        <a:ln w="19050">
          <a:solidFill>
            <a:schemeClr val="tx1">
              <a:lumMod val="95000"/>
              <a:lumOff val="5000"/>
            </a:schemeClr>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1</xdr:col>
      <xdr:colOff>428624</xdr:colOff>
      <xdr:row>0</xdr:row>
      <xdr:rowOff>133350</xdr:rowOff>
    </xdr:from>
    <xdr:to>
      <xdr:col>3</xdr:col>
      <xdr:colOff>76200</xdr:colOff>
      <xdr:row>9</xdr:row>
      <xdr:rowOff>95251</xdr:rowOff>
    </xdr:to>
    <mc:AlternateContent xmlns:mc="http://schemas.openxmlformats.org/markup-compatibility/2006">
      <mc:Choice xmlns:a14="http://schemas.microsoft.com/office/drawing/2010/main" Requires="a14">
        <xdr:graphicFrame macro="">
          <xdr:nvGraphicFramePr>
            <xdr:cNvPr id="17" name="المنطقة">
              <a:extLst>
                <a:ext uri="{FF2B5EF4-FFF2-40B4-BE49-F238E27FC236}">
                  <a16:creationId xmlns:a16="http://schemas.microsoft.com/office/drawing/2014/main" id="{7E3A0966-8B98-B1D6-AE36-3F6097023902}"/>
                </a:ext>
              </a:extLst>
            </xdr:cNvPr>
            <xdr:cNvGraphicFramePr/>
          </xdr:nvGraphicFramePr>
          <xdr:xfrm>
            <a:off x="0" y="0"/>
            <a:ext cx="0" cy="0"/>
          </xdr:xfrm>
          <a:graphic>
            <a:graphicData uri="http://schemas.microsoft.com/office/drawing/2010/slicer">
              <sle:slicer xmlns:sle="http://schemas.microsoft.com/office/drawing/2010/slicer" name="المنطقة"/>
            </a:graphicData>
          </a:graphic>
        </xdr:graphicFrame>
      </mc:Choice>
      <mc:Fallback>
        <xdr:sp macro="" textlink="">
          <xdr:nvSpPr>
            <xdr:cNvPr id="0" name=""/>
            <xdr:cNvSpPr>
              <a:spLocks noTextEdit="1"/>
            </xdr:cNvSpPr>
          </xdr:nvSpPr>
          <xdr:spPr>
            <a:xfrm>
              <a:off x="1114424" y="133350"/>
              <a:ext cx="1019176" cy="159067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0</xdr:row>
      <xdr:rowOff>123826</xdr:rowOff>
    </xdr:from>
    <xdr:to>
      <xdr:col>1</xdr:col>
      <xdr:colOff>400050</xdr:colOff>
      <xdr:row>9</xdr:row>
      <xdr:rowOff>95251</xdr:rowOff>
    </xdr:to>
    <mc:AlternateContent xmlns:mc="http://schemas.openxmlformats.org/markup-compatibility/2006">
      <mc:Choice xmlns:a14="http://schemas.microsoft.com/office/drawing/2010/main" Requires="a14">
        <xdr:graphicFrame macro="">
          <xdr:nvGraphicFramePr>
            <xdr:cNvPr id="18" name="المنتج">
              <a:extLst>
                <a:ext uri="{FF2B5EF4-FFF2-40B4-BE49-F238E27FC236}">
                  <a16:creationId xmlns:a16="http://schemas.microsoft.com/office/drawing/2014/main" id="{DDF7FB95-3226-498F-9467-84364619443D}"/>
                </a:ext>
              </a:extLst>
            </xdr:cNvPr>
            <xdr:cNvGraphicFramePr/>
          </xdr:nvGraphicFramePr>
          <xdr:xfrm>
            <a:off x="0" y="0"/>
            <a:ext cx="0" cy="0"/>
          </xdr:xfrm>
          <a:graphic>
            <a:graphicData uri="http://schemas.microsoft.com/office/drawing/2010/slicer">
              <sle:slicer xmlns:sle="http://schemas.microsoft.com/office/drawing/2010/slicer" name="المنتج"/>
            </a:graphicData>
          </a:graphic>
        </xdr:graphicFrame>
      </mc:Choice>
      <mc:Fallback>
        <xdr:sp macro="" textlink="">
          <xdr:nvSpPr>
            <xdr:cNvPr id="0" name=""/>
            <xdr:cNvSpPr>
              <a:spLocks noTextEdit="1"/>
            </xdr:cNvSpPr>
          </xdr:nvSpPr>
          <xdr:spPr>
            <a:xfrm>
              <a:off x="133349" y="123826"/>
              <a:ext cx="952501" cy="16002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95249</xdr:colOff>
      <xdr:row>0</xdr:row>
      <xdr:rowOff>133350</xdr:rowOff>
    </xdr:from>
    <xdr:to>
      <xdr:col>4</xdr:col>
      <xdr:colOff>523874</xdr:colOff>
      <xdr:row>9</xdr:row>
      <xdr:rowOff>104774</xdr:rowOff>
    </xdr:to>
    <mc:AlternateContent xmlns:mc="http://schemas.openxmlformats.org/markup-compatibility/2006">
      <mc:Choice xmlns:a14="http://schemas.microsoft.com/office/drawing/2010/main" Requires="a14">
        <xdr:graphicFrame macro="">
          <xdr:nvGraphicFramePr>
            <xdr:cNvPr id="19" name="اليوم">
              <a:extLst>
                <a:ext uri="{FF2B5EF4-FFF2-40B4-BE49-F238E27FC236}">
                  <a16:creationId xmlns:a16="http://schemas.microsoft.com/office/drawing/2014/main" id="{BCE3FB73-8017-8424-50E9-386AE73D4E04}"/>
                </a:ext>
              </a:extLst>
            </xdr:cNvPr>
            <xdr:cNvGraphicFramePr/>
          </xdr:nvGraphicFramePr>
          <xdr:xfrm>
            <a:off x="0" y="0"/>
            <a:ext cx="0" cy="0"/>
          </xdr:xfrm>
          <a:graphic>
            <a:graphicData uri="http://schemas.microsoft.com/office/drawing/2010/slicer">
              <sle:slicer xmlns:sle="http://schemas.microsoft.com/office/drawing/2010/slicer" name="اليوم"/>
            </a:graphicData>
          </a:graphic>
        </xdr:graphicFrame>
      </mc:Choice>
      <mc:Fallback>
        <xdr:sp macro="" textlink="">
          <xdr:nvSpPr>
            <xdr:cNvPr id="0" name=""/>
            <xdr:cNvSpPr>
              <a:spLocks noTextEdit="1"/>
            </xdr:cNvSpPr>
          </xdr:nvSpPr>
          <xdr:spPr>
            <a:xfrm>
              <a:off x="2152649" y="133350"/>
              <a:ext cx="1114425" cy="160019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428625</xdr:colOff>
      <xdr:row>10</xdr:row>
      <xdr:rowOff>9526</xdr:rowOff>
    </xdr:from>
    <xdr:to>
      <xdr:col>4</xdr:col>
      <xdr:colOff>561975</xdr:colOff>
      <xdr:row>22</xdr:row>
      <xdr:rowOff>76200</xdr:rowOff>
    </xdr:to>
    <xdr:graphicFrame macro="">
      <xdr:nvGraphicFramePr>
        <xdr:cNvPr id="24" name="Chart 23">
          <a:extLst>
            <a:ext uri="{FF2B5EF4-FFF2-40B4-BE49-F238E27FC236}">
              <a16:creationId xmlns:a16="http://schemas.microsoft.com/office/drawing/2014/main" id="{F96609F6-861A-4B72-A7D1-E2C3ED1F4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76200</xdr:colOff>
      <xdr:row>1</xdr:row>
      <xdr:rowOff>104775</xdr:rowOff>
    </xdr:from>
    <xdr:to>
      <xdr:col>12</xdr:col>
      <xdr:colOff>485775</xdr:colOff>
      <xdr:row>3</xdr:row>
      <xdr:rowOff>28575</xdr:rowOff>
    </xdr:to>
    <xdr:sp macro="" textlink="">
      <xdr:nvSpPr>
        <xdr:cNvPr id="26" name="TextBox 25">
          <a:extLst>
            <a:ext uri="{FF2B5EF4-FFF2-40B4-BE49-F238E27FC236}">
              <a16:creationId xmlns:a16="http://schemas.microsoft.com/office/drawing/2014/main" id="{7D80D5F6-903D-C3C4-47C6-955C33E00B54}"/>
            </a:ext>
          </a:extLst>
        </xdr:cNvPr>
        <xdr:cNvSpPr txBox="1"/>
      </xdr:nvSpPr>
      <xdr:spPr>
        <a:xfrm>
          <a:off x="7620000" y="285750"/>
          <a:ext cx="1095375" cy="28575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ar-EG" sz="1600" b="1">
              <a:solidFill>
                <a:sysClr val="windowText" lastClr="000000"/>
              </a:solidFill>
            </a:rPr>
            <a:t>عدد المنتجات</a:t>
          </a:r>
        </a:p>
      </xdr:txBody>
    </xdr:sp>
    <xdr:clientData/>
  </xdr:twoCellAnchor>
  <xdr:twoCellAnchor>
    <xdr:from>
      <xdr:col>11</xdr:col>
      <xdr:colOff>438150</xdr:colOff>
      <xdr:row>2</xdr:row>
      <xdr:rowOff>161924</xdr:rowOff>
    </xdr:from>
    <xdr:to>
      <xdr:col>12</xdr:col>
      <xdr:colOff>66675</xdr:colOff>
      <xdr:row>4</xdr:row>
      <xdr:rowOff>57149</xdr:rowOff>
    </xdr:to>
    <xdr:sp macro="" textlink="'Pivot tables'!C32">
      <xdr:nvSpPr>
        <xdr:cNvPr id="27" name="TextBox 26">
          <a:extLst>
            <a:ext uri="{FF2B5EF4-FFF2-40B4-BE49-F238E27FC236}">
              <a16:creationId xmlns:a16="http://schemas.microsoft.com/office/drawing/2014/main" id="{5607E8FD-9521-6BAF-EE92-C94BEF5DC971}"/>
            </a:ext>
          </a:extLst>
        </xdr:cNvPr>
        <xdr:cNvSpPr txBox="1"/>
      </xdr:nvSpPr>
      <xdr:spPr>
        <a:xfrm>
          <a:off x="7981950" y="523874"/>
          <a:ext cx="314325" cy="25717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28D52E20-DC5A-4355-B6EE-D12D24BBDBCA}" type="TxLink">
            <a:rPr lang="en-US" sz="1400" b="1" i="0" u="none" strike="noStrike">
              <a:solidFill>
                <a:sysClr val="windowText" lastClr="000000"/>
              </a:solidFill>
              <a:latin typeface="Arial"/>
              <a:cs typeface="Arial"/>
            </a:rPr>
            <a:t>5</a:t>
          </a:fld>
          <a:endParaRPr lang="ar-EG" sz="1400" b="1">
            <a:solidFill>
              <a:sysClr val="windowText" lastClr="000000"/>
            </a:solidFill>
          </a:endParaRPr>
        </a:p>
      </xdr:txBody>
    </xdr:sp>
    <xdr:clientData/>
  </xdr:twoCellAnchor>
  <xdr:twoCellAnchor editAs="oneCell">
    <xdr:from>
      <xdr:col>4</xdr:col>
      <xdr:colOff>657225</xdr:colOff>
      <xdr:row>5</xdr:row>
      <xdr:rowOff>152400</xdr:rowOff>
    </xdr:from>
    <xdr:to>
      <xdr:col>6</xdr:col>
      <xdr:colOff>438150</xdr:colOff>
      <xdr:row>7</xdr:row>
      <xdr:rowOff>153083</xdr:rowOff>
    </xdr:to>
    <xdr:pic>
      <xdr:nvPicPr>
        <xdr:cNvPr id="30" name="Picture 29">
          <a:extLst>
            <a:ext uri="{FF2B5EF4-FFF2-40B4-BE49-F238E27FC236}">
              <a16:creationId xmlns:a16="http://schemas.microsoft.com/office/drawing/2014/main" id="{B61A8ED0-6FE4-73C7-90A4-B98148F9669B}"/>
            </a:ext>
          </a:extLst>
        </xdr:cNvPr>
        <xdr:cNvPicPr>
          <a:picLocks noChangeAspect="1"/>
        </xdr:cNvPicPr>
      </xdr:nvPicPr>
      <xdr:blipFill>
        <a:blip xmlns:r="http://schemas.openxmlformats.org/officeDocument/2006/relationships" r:embed="rId4"/>
        <a:stretch>
          <a:fillRect/>
        </a:stretch>
      </xdr:blipFill>
      <xdr:spPr>
        <a:xfrm>
          <a:off x="3400425" y="1057275"/>
          <a:ext cx="1152525" cy="362633"/>
        </a:xfrm>
        <a:prstGeom prst="rect">
          <a:avLst/>
        </a:prstGeom>
      </xdr:spPr>
    </xdr:pic>
    <xdr:clientData/>
  </xdr:twoCellAnchor>
  <xdr:twoCellAnchor editAs="oneCell">
    <xdr:from>
      <xdr:col>13</xdr:col>
      <xdr:colOff>400050</xdr:colOff>
      <xdr:row>3</xdr:row>
      <xdr:rowOff>9527</xdr:rowOff>
    </xdr:from>
    <xdr:to>
      <xdr:col>14</xdr:col>
      <xdr:colOff>352425</xdr:colOff>
      <xdr:row>4</xdr:row>
      <xdr:rowOff>105642</xdr:rowOff>
    </xdr:to>
    <xdr:pic>
      <xdr:nvPicPr>
        <xdr:cNvPr id="29" name="Picture 28">
          <a:extLst>
            <a:ext uri="{FF2B5EF4-FFF2-40B4-BE49-F238E27FC236}">
              <a16:creationId xmlns:a16="http://schemas.microsoft.com/office/drawing/2014/main" id="{9CF13EB0-64FC-AA94-A192-A5CA16F47E62}"/>
            </a:ext>
          </a:extLst>
        </xdr:cNvPr>
        <xdr:cNvPicPr>
          <a:picLocks noChangeAspect="1"/>
        </xdr:cNvPicPr>
      </xdr:nvPicPr>
      <xdr:blipFill>
        <a:blip xmlns:r="http://schemas.openxmlformats.org/officeDocument/2006/relationships" r:embed="rId5"/>
        <a:stretch>
          <a:fillRect/>
        </a:stretch>
      </xdr:blipFill>
      <xdr:spPr>
        <a:xfrm>
          <a:off x="9315450" y="552452"/>
          <a:ext cx="638175" cy="277090"/>
        </a:xfrm>
        <a:prstGeom prst="rect">
          <a:avLst/>
        </a:prstGeom>
        <a:ln>
          <a:noFill/>
        </a:ln>
        <a:effectLst>
          <a:outerShdw blurRad="292100" dist="139700" dir="2700000" algn="tl" rotWithShape="0">
            <a:srgbClr val="333333">
              <a:alpha val="65000"/>
            </a:srgbClr>
          </a:outerShdw>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622826041668" backgroundQuery="1" createdVersion="8" refreshedVersion="8" minRefreshableVersion="3" recordCount="0" supportSubquery="1" supportAdvancedDrill="1" xr:uid="{5EE1B738-3E6C-4799-B79B-992C6F3B2660}">
  <cacheSource type="external" connectionId="2"/>
  <cacheFields count="3">
    <cacheField name="[Sales].[المنتج].[المنتج]" caption="المنتج" numFmtId="0" hierarchy="1" level="1">
      <sharedItems count="4">
        <s v="منتج A"/>
        <s v="منتج B"/>
        <s v="منتج D"/>
        <s v="منتج C" u="1"/>
      </sharedItems>
    </cacheField>
    <cacheField name="[Measures].[Sum of الإيرادات]" caption="Sum of الإيرادات" numFmtId="0" hierarchy="7" level="32767"/>
    <cacheField name="[Sales].[اليوم].[اليوم]" caption="اليوم" numFmtId="0" hierarchy="4" level="1">
      <sharedItems containsSemiMixedTypes="0" containsNonDate="0" containsString="0"/>
    </cacheField>
  </cacheFields>
  <cacheHierarchies count="13">
    <cacheHierarchy uniqueName="[Sales].[التاريخ]" caption="التاريخ" attribute="1" time="1" defaultMemberUniqueName="[Sales].[التاريخ].[All]" allUniqueName="[Sales].[التاريخ].[All]" dimensionUniqueName="[Sales]" displayFolder="" count="0" memberValueDatatype="7" unbalanced="0"/>
    <cacheHierarchy uniqueName="[Sales].[المنتج]" caption="المنتج" attribute="1" defaultMemberUniqueName="[Sales].[المنتج].[All]" allUniqueName="[Sales].[المنتج].[All]" dimensionUniqueName="[Sales]" displayFolder="" count="2" memberValueDatatype="130" unbalanced="0">
      <fieldsUsage count="2">
        <fieldUsage x="-1"/>
        <fieldUsage x="0"/>
      </fieldsUsage>
    </cacheHierarchy>
    <cacheHierarchy uniqueName="[Sales].[المنطقة]" caption="المنطقة" attribute="1" defaultMemberUniqueName="[Sales].[المنطقة].[All]" allUniqueName="[Sales].[المنطقة].[All]" dimensionUniqueName="[Sales]" displayFolder="" count="2" memberValueDatatype="130" unbalanced="0"/>
    <cacheHierarchy uniqueName="[Sales].[الإيرادات]" caption="الإيرادات" attribute="1" defaultMemberUniqueName="[Sales].[الإيرادات].[All]" allUniqueName="[Sales].[الإيرادات].[All]" dimensionUniqueName="[Sales]" displayFolder="" count="0" memberValueDatatype="20" unbalanced="0"/>
    <cacheHierarchy uniqueName="[Sales].[اليوم]" caption="اليوم" attribute="1" defaultMemberUniqueName="[Sales].[اليوم].[All]" allUniqueName="[Sales].[اليوم].[All]" dimensionUniqueName="[Sales]" displayFolder="" count="2" memberValueDatatype="20" unbalanced="0">
      <fieldsUsage count="2">
        <fieldUsage x="-1"/>
        <fieldUsage x="2"/>
      </fieldsUsage>
    </cacheHierarchy>
    <cacheHierarchy uniqueName="[Measures].[__XL_Count Sheet1]" caption="__XL_Count Sheet1" measure="1" displayFolder="" measureGroup="Sales" count="0" hidden="1"/>
    <cacheHierarchy uniqueName="[Measures].[__No measures defined]" caption="__No measures defined" measure="1" displayFolder="" count="0" hidden="1"/>
    <cacheHierarchy uniqueName="[Measures].[Sum of الإيرادات]" caption="Sum of الإيرادات"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الإيرادات]" caption="Average of الإيرادات" measure="1" displayFolder="" measureGroup="Sales" count="0" hidden="1">
      <extLst>
        <ext xmlns:x15="http://schemas.microsoft.com/office/spreadsheetml/2010/11/main" uri="{B97F6D7D-B522-45F9-BDA1-12C45D357490}">
          <x15:cacheHierarchy aggregatedColumn="3"/>
        </ext>
      </extLst>
    </cacheHierarchy>
    <cacheHierarchy uniqueName="[Measures].[Count of المنتج]" caption="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Distinct Count of المنتج]" caption="Distinct 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Count of المنطقة]" caption="Count of المنطقة" measure="1" displayFolder="" measureGroup="Sales" count="0" hidden="1">
      <extLst>
        <ext xmlns:x15="http://schemas.microsoft.com/office/spreadsheetml/2010/11/main" uri="{B97F6D7D-B522-45F9-BDA1-12C45D357490}">
          <x15:cacheHierarchy aggregatedColumn="2"/>
        </ext>
      </extLst>
    </cacheHierarchy>
    <cacheHierarchy uniqueName="[Measures].[Distinct Count of المنطقة]" caption="Distinct Count of المنطقة"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622922453702" backgroundQuery="1" createdVersion="8" refreshedVersion="8" minRefreshableVersion="3" recordCount="0" supportSubquery="1" supportAdvancedDrill="1" xr:uid="{070F74F0-8F44-4988-BC90-304F7F86075B}">
  <cacheSource type="external" connectionId="2"/>
  <cacheFields count="2">
    <cacheField name="[Measures].[Average of الإيرادات]" caption="Average of الإيرادات" numFmtId="0" hierarchy="8" level="32767"/>
    <cacheField name="[Sales].[المنتج].[المنتج]" caption="المنتج" numFmtId="0" hierarchy="1" level="1">
      <sharedItems containsSemiMixedTypes="0" containsNonDate="0" containsString="0"/>
    </cacheField>
  </cacheFields>
  <cacheHierarchies count="13">
    <cacheHierarchy uniqueName="[Sales].[التاريخ]" caption="التاريخ" attribute="1" time="1" defaultMemberUniqueName="[Sales].[التاريخ].[All]" allUniqueName="[Sales].[التاريخ].[All]" dimensionUniqueName="[Sales]" displayFolder="" count="0" memberValueDatatype="7" unbalanced="0"/>
    <cacheHierarchy uniqueName="[Sales].[المنتج]" caption="المنتج" attribute="1" defaultMemberUniqueName="[Sales].[المنتج].[All]" allUniqueName="[Sales].[المنتج].[All]" dimensionUniqueName="[Sales]" displayFolder="" count="2" memberValueDatatype="130" unbalanced="0">
      <fieldsUsage count="2">
        <fieldUsage x="-1"/>
        <fieldUsage x="1"/>
      </fieldsUsage>
    </cacheHierarchy>
    <cacheHierarchy uniqueName="[Sales].[المنطقة]" caption="المنطقة" attribute="1" defaultMemberUniqueName="[Sales].[المنطقة].[All]" allUniqueName="[Sales].[المنطقة].[All]" dimensionUniqueName="[Sales]" displayFolder="" count="2" memberValueDatatype="130" unbalanced="0"/>
    <cacheHierarchy uniqueName="[Sales].[الإيرادات]" caption="الإيرادات" attribute="1" defaultMemberUniqueName="[Sales].[الإيرادات].[All]" allUniqueName="[Sales].[الإيرادات].[All]" dimensionUniqueName="[Sales]" displayFolder="" count="0" memberValueDatatype="20" unbalanced="0"/>
    <cacheHierarchy uniqueName="[Sales].[اليوم]" caption="اليوم" attribute="1" defaultMemberUniqueName="[Sales].[اليوم].[All]" allUniqueName="[Sales].[اليوم].[All]" dimensionUniqueName="[Sales]" displayFolder="" count="2" memberValueDatatype="20" unbalanced="0"/>
    <cacheHierarchy uniqueName="[Measures].[__XL_Count Sheet1]" caption="__XL_Count Sheet1" measure="1" displayFolder="" measureGroup="Sales" count="0" hidden="1"/>
    <cacheHierarchy uniqueName="[Measures].[__No measures defined]" caption="__No measures defined" measure="1" displayFolder="" count="0" hidden="1"/>
    <cacheHierarchy uniqueName="[Measures].[Sum of الإيرادات]" caption="Sum of الإيرادات" measure="1" displayFolder="" measureGroup="Sales" count="0" hidden="1">
      <extLst>
        <ext xmlns:x15="http://schemas.microsoft.com/office/spreadsheetml/2010/11/main" uri="{B97F6D7D-B522-45F9-BDA1-12C45D357490}">
          <x15:cacheHierarchy aggregatedColumn="3"/>
        </ext>
      </extLst>
    </cacheHierarchy>
    <cacheHierarchy uniqueName="[Measures].[Average of الإيرادات]" caption="Average of الإيرادات" measure="1" displayFolder="" measureGroup="Sales"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المنتج]" caption="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Distinct Count of المنتج]" caption="Distinct 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Count of المنطقة]" caption="Count of المنطقة" measure="1" displayFolder="" measureGroup="Sales" count="0" hidden="1">
      <extLst>
        <ext xmlns:x15="http://schemas.microsoft.com/office/spreadsheetml/2010/11/main" uri="{B97F6D7D-B522-45F9-BDA1-12C45D357490}">
          <x15:cacheHierarchy aggregatedColumn="2"/>
        </ext>
      </extLst>
    </cacheHierarchy>
    <cacheHierarchy uniqueName="[Measures].[Distinct Count of المنطقة]" caption="Distinct Count of المنطقة"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622922800925" backgroundQuery="1" createdVersion="8" refreshedVersion="8" minRefreshableVersion="3" recordCount="0" supportSubquery="1" supportAdvancedDrill="1" xr:uid="{A6E1B1BC-3BC5-4C47-8378-F19A8536B5E0}">
  <cacheSource type="external" connectionId="2"/>
  <cacheFields count="2">
    <cacheField name="[Measures].[Distinct Count of المنتج]" caption="Distinct Count of المنتج" numFmtId="0" hierarchy="10" level="32767"/>
    <cacheField name="[Sales].[المنتج].[المنتج]" caption="المنتج" numFmtId="0" hierarchy="1" level="1">
      <sharedItems containsSemiMixedTypes="0" containsNonDate="0" containsString="0"/>
    </cacheField>
  </cacheFields>
  <cacheHierarchies count="13">
    <cacheHierarchy uniqueName="[Sales].[التاريخ]" caption="التاريخ" attribute="1" time="1" defaultMemberUniqueName="[Sales].[التاريخ].[All]" allUniqueName="[Sales].[التاريخ].[All]" dimensionUniqueName="[Sales]" displayFolder="" count="0" memberValueDatatype="7" unbalanced="0"/>
    <cacheHierarchy uniqueName="[Sales].[المنتج]" caption="المنتج" attribute="1" defaultMemberUniqueName="[Sales].[المنتج].[All]" allUniqueName="[Sales].[المنتج].[All]" dimensionUniqueName="[Sales]" displayFolder="" count="2" memberValueDatatype="130" unbalanced="0">
      <fieldsUsage count="2">
        <fieldUsage x="-1"/>
        <fieldUsage x="1"/>
      </fieldsUsage>
    </cacheHierarchy>
    <cacheHierarchy uniqueName="[Sales].[المنطقة]" caption="المنطقة" attribute="1" defaultMemberUniqueName="[Sales].[المنطقة].[All]" allUniqueName="[Sales].[المنطقة].[All]" dimensionUniqueName="[Sales]" displayFolder="" count="2" memberValueDatatype="130" unbalanced="0"/>
    <cacheHierarchy uniqueName="[Sales].[الإيرادات]" caption="الإيرادات" attribute="1" defaultMemberUniqueName="[Sales].[الإيرادات].[All]" allUniqueName="[Sales].[الإيرادات].[All]" dimensionUniqueName="[Sales]" displayFolder="" count="0" memberValueDatatype="20" unbalanced="0"/>
    <cacheHierarchy uniqueName="[Sales].[اليوم]" caption="اليوم" attribute="1" defaultMemberUniqueName="[Sales].[اليوم].[All]" allUniqueName="[Sales].[اليوم].[All]" dimensionUniqueName="[Sales]" displayFolder="" count="2" memberValueDatatype="20" unbalanced="0"/>
    <cacheHierarchy uniqueName="[Measures].[__XL_Count Sheet1]" caption="__XL_Count Sheet1" measure="1" displayFolder="" measureGroup="Sales" count="0" hidden="1"/>
    <cacheHierarchy uniqueName="[Measures].[__No measures defined]" caption="__No measures defined" measure="1" displayFolder="" count="0" hidden="1"/>
    <cacheHierarchy uniqueName="[Measures].[Sum of الإيرادات]" caption="Sum of الإيرادات" measure="1" displayFolder="" measureGroup="Sales" count="0" hidden="1">
      <extLst>
        <ext xmlns:x15="http://schemas.microsoft.com/office/spreadsheetml/2010/11/main" uri="{B97F6D7D-B522-45F9-BDA1-12C45D357490}">
          <x15:cacheHierarchy aggregatedColumn="3"/>
        </ext>
      </extLst>
    </cacheHierarchy>
    <cacheHierarchy uniqueName="[Measures].[Average of الإيرادات]" caption="Average of الإيرادات" measure="1" displayFolder="" measureGroup="Sales" count="0" hidden="1">
      <extLst>
        <ext xmlns:x15="http://schemas.microsoft.com/office/spreadsheetml/2010/11/main" uri="{B97F6D7D-B522-45F9-BDA1-12C45D357490}">
          <x15:cacheHierarchy aggregatedColumn="3"/>
        </ext>
      </extLst>
    </cacheHierarchy>
    <cacheHierarchy uniqueName="[Measures].[Count of المنتج]" caption="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Distinct Count of المنتج]" caption="Distinct Count of المنتج" measure="1" displayFolder="" measureGroup="Sale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المنطقة]" caption="Count of المنطقة" measure="1" displayFolder="" measureGroup="Sales" count="0" hidden="1">
      <extLst>
        <ext xmlns:x15="http://schemas.microsoft.com/office/spreadsheetml/2010/11/main" uri="{B97F6D7D-B522-45F9-BDA1-12C45D357490}">
          <x15:cacheHierarchy aggregatedColumn="2"/>
        </ext>
      </extLst>
    </cacheHierarchy>
    <cacheHierarchy uniqueName="[Measures].[Distinct Count of المنطقة]" caption="Distinct Count of المنطقة"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62292303241" backgroundQuery="1" createdVersion="8" refreshedVersion="8" minRefreshableVersion="3" recordCount="0" supportSubquery="1" supportAdvancedDrill="1" xr:uid="{64AF3B6E-48FA-4B91-86E6-09B883CC8DE9}">
  <cacheSource type="external" connectionId="2"/>
  <cacheFields count="2">
    <cacheField name="[Measures].[Distinct Count of المنطقة]" caption="Distinct Count of المنطقة" numFmtId="0" hierarchy="12" level="32767"/>
    <cacheField name="[Sales].[المنتج].[المنتج]" caption="المنتج" numFmtId="0" hierarchy="1" level="1">
      <sharedItems containsSemiMixedTypes="0" containsNonDate="0" containsString="0"/>
    </cacheField>
  </cacheFields>
  <cacheHierarchies count="13">
    <cacheHierarchy uniqueName="[Sales].[التاريخ]" caption="التاريخ" attribute="1" time="1" defaultMemberUniqueName="[Sales].[التاريخ].[All]" allUniqueName="[Sales].[التاريخ].[All]" dimensionUniqueName="[Sales]" displayFolder="" count="0" memberValueDatatype="7" unbalanced="0"/>
    <cacheHierarchy uniqueName="[Sales].[المنتج]" caption="المنتج" attribute="1" defaultMemberUniqueName="[Sales].[المنتج].[All]" allUniqueName="[Sales].[المنتج].[All]" dimensionUniqueName="[Sales]" displayFolder="" count="2" memberValueDatatype="130" unbalanced="0">
      <fieldsUsage count="2">
        <fieldUsage x="-1"/>
        <fieldUsage x="1"/>
      </fieldsUsage>
    </cacheHierarchy>
    <cacheHierarchy uniqueName="[Sales].[المنطقة]" caption="المنطقة" attribute="1" defaultMemberUniqueName="[Sales].[المنطقة].[All]" allUniqueName="[Sales].[المنطقة].[All]" dimensionUniqueName="[Sales]" displayFolder="" count="2" memberValueDatatype="130" unbalanced="0"/>
    <cacheHierarchy uniqueName="[Sales].[الإيرادات]" caption="الإيرادات" attribute="1" defaultMemberUniqueName="[Sales].[الإيرادات].[All]" allUniqueName="[Sales].[الإيرادات].[All]" dimensionUniqueName="[Sales]" displayFolder="" count="0" memberValueDatatype="20" unbalanced="0"/>
    <cacheHierarchy uniqueName="[Sales].[اليوم]" caption="اليوم" attribute="1" defaultMemberUniqueName="[Sales].[اليوم].[All]" allUniqueName="[Sales].[اليوم].[All]" dimensionUniqueName="[Sales]" displayFolder="" count="2" memberValueDatatype="20" unbalanced="0"/>
    <cacheHierarchy uniqueName="[Measures].[__XL_Count Sheet1]" caption="__XL_Count Sheet1" measure="1" displayFolder="" measureGroup="Sales" count="0" hidden="1"/>
    <cacheHierarchy uniqueName="[Measures].[__No measures defined]" caption="__No measures defined" measure="1" displayFolder="" count="0" hidden="1"/>
    <cacheHierarchy uniqueName="[Measures].[Sum of الإيرادات]" caption="Sum of الإيرادات" measure="1" displayFolder="" measureGroup="Sales" count="0" hidden="1">
      <extLst>
        <ext xmlns:x15="http://schemas.microsoft.com/office/spreadsheetml/2010/11/main" uri="{B97F6D7D-B522-45F9-BDA1-12C45D357490}">
          <x15:cacheHierarchy aggregatedColumn="3"/>
        </ext>
      </extLst>
    </cacheHierarchy>
    <cacheHierarchy uniqueName="[Measures].[Average of الإيرادات]" caption="Average of الإيرادات" measure="1" displayFolder="" measureGroup="Sales" count="0" hidden="1">
      <extLst>
        <ext xmlns:x15="http://schemas.microsoft.com/office/spreadsheetml/2010/11/main" uri="{B97F6D7D-B522-45F9-BDA1-12C45D357490}">
          <x15:cacheHierarchy aggregatedColumn="3"/>
        </ext>
      </extLst>
    </cacheHierarchy>
    <cacheHierarchy uniqueName="[Measures].[Count of المنتج]" caption="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Distinct Count of المنتج]" caption="Distinct 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Count of المنطقة]" caption="Count of المنطقة" measure="1" displayFolder="" measureGroup="Sales" count="0" hidden="1">
      <extLst>
        <ext xmlns:x15="http://schemas.microsoft.com/office/spreadsheetml/2010/11/main" uri="{B97F6D7D-B522-45F9-BDA1-12C45D357490}">
          <x15:cacheHierarchy aggregatedColumn="2"/>
        </ext>
      </extLst>
    </cacheHierarchy>
    <cacheHierarchy uniqueName="[Measures].[Distinct Count of المنطقة]" caption="Distinct Count of المنطقة" measure="1" displayFolder="" measureGroup="Sales"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622923263887" backgroundQuery="1" createdVersion="8" refreshedVersion="8" minRefreshableVersion="3" recordCount="0" supportSubquery="1" supportAdvancedDrill="1" xr:uid="{87C775C1-C9A8-4150-BB5C-6654F50EE4D2}">
  <cacheSource type="external" connectionId="2"/>
  <cacheFields count="2">
    <cacheField name="[Measures].[Sum of الإيرادات]" caption="Sum of الإيرادات" numFmtId="0" hierarchy="7" level="32767"/>
    <cacheField name="[Sales].[المنتج].[المنتج]" caption="المنتج" numFmtId="0" hierarchy="1" level="1">
      <sharedItems containsSemiMixedTypes="0" containsNonDate="0" containsString="0"/>
    </cacheField>
  </cacheFields>
  <cacheHierarchies count="13">
    <cacheHierarchy uniqueName="[Sales].[التاريخ]" caption="التاريخ" attribute="1" time="1" defaultMemberUniqueName="[Sales].[التاريخ].[All]" allUniqueName="[Sales].[التاريخ].[All]" dimensionUniqueName="[Sales]" displayFolder="" count="0" memberValueDatatype="7" unbalanced="0"/>
    <cacheHierarchy uniqueName="[Sales].[المنتج]" caption="المنتج" attribute="1" defaultMemberUniqueName="[Sales].[المنتج].[All]" allUniqueName="[Sales].[المنتج].[All]" dimensionUniqueName="[Sales]" displayFolder="" count="2" memberValueDatatype="130" unbalanced="0">
      <fieldsUsage count="2">
        <fieldUsage x="-1"/>
        <fieldUsage x="1"/>
      </fieldsUsage>
    </cacheHierarchy>
    <cacheHierarchy uniqueName="[Sales].[المنطقة]" caption="المنطقة" attribute="1" defaultMemberUniqueName="[Sales].[المنطقة].[All]" allUniqueName="[Sales].[المنطقة].[All]" dimensionUniqueName="[Sales]" displayFolder="" count="2" memberValueDatatype="130" unbalanced="0"/>
    <cacheHierarchy uniqueName="[Sales].[الإيرادات]" caption="الإيرادات" attribute="1" defaultMemberUniqueName="[Sales].[الإيرادات].[All]" allUniqueName="[Sales].[الإيرادات].[All]" dimensionUniqueName="[Sales]" displayFolder="" count="0" memberValueDatatype="20" unbalanced="0"/>
    <cacheHierarchy uniqueName="[Sales].[اليوم]" caption="اليوم" attribute="1" defaultMemberUniqueName="[Sales].[اليوم].[All]" allUniqueName="[Sales].[اليوم].[All]" dimensionUniqueName="[Sales]" displayFolder="" count="2" memberValueDatatype="20" unbalanced="0"/>
    <cacheHierarchy uniqueName="[Measures].[__XL_Count Sheet1]" caption="__XL_Count Sheet1" measure="1" displayFolder="" measureGroup="Sales" count="0" hidden="1"/>
    <cacheHierarchy uniqueName="[Measures].[__No measures defined]" caption="__No measures defined" measure="1" displayFolder="" count="0" hidden="1"/>
    <cacheHierarchy uniqueName="[Measures].[Sum of الإيرادات]" caption="Sum of الإيرادات" measure="1" displayFolder="" measureGroup="Sales"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الإيرادات]" caption="Average of الإيرادات" measure="1" displayFolder="" measureGroup="Sales" count="0" hidden="1">
      <extLst>
        <ext xmlns:x15="http://schemas.microsoft.com/office/spreadsheetml/2010/11/main" uri="{B97F6D7D-B522-45F9-BDA1-12C45D357490}">
          <x15:cacheHierarchy aggregatedColumn="3"/>
        </ext>
      </extLst>
    </cacheHierarchy>
    <cacheHierarchy uniqueName="[Measures].[Count of المنتج]" caption="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Distinct Count of المنتج]" caption="Distinct 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Count of المنطقة]" caption="Count of المنطقة" measure="1" displayFolder="" measureGroup="Sales" count="0" hidden="1">
      <extLst>
        <ext xmlns:x15="http://schemas.microsoft.com/office/spreadsheetml/2010/11/main" uri="{B97F6D7D-B522-45F9-BDA1-12C45D357490}">
          <x15:cacheHierarchy aggregatedColumn="2"/>
        </ext>
      </extLst>
    </cacheHierarchy>
    <cacheHierarchy uniqueName="[Measures].[Distinct Count of المنطقة]" caption="Distinct Count of المنطقة"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622923726849" backgroundQuery="1" createdVersion="8" refreshedVersion="8" minRefreshableVersion="3" recordCount="0" supportSubquery="1" supportAdvancedDrill="1" xr:uid="{A8C7D265-22CF-494A-8921-979C58139ABE}">
  <cacheSource type="external" connectionId="2"/>
  <cacheFields count="3">
    <cacheField name="[Measures].[Sum of الإيرادات]" caption="Sum of الإيرادات" numFmtId="0" hierarchy="7" level="32767"/>
    <cacheField name="[Sales].[اليوم].[اليوم]" caption="اليوم" numFmtId="0" hierarchy="4" level="1">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extLst>
        <ext xmlns:x15="http://schemas.microsoft.com/office/spreadsheetml/2010/11/main" uri="{4F2E5C28-24EA-4eb8-9CBF-B6C8F9C3D259}">
          <x15:cachedUniqueNames>
            <x15:cachedUniqueName index="0" name="[Sales].[اليوم].&amp;[1]"/>
            <x15:cachedUniqueName index="1" name="[Sales].[اليوم].&amp;[2]"/>
            <x15:cachedUniqueName index="2" name="[Sales].[اليوم].&amp;[3]"/>
            <x15:cachedUniqueName index="3" name="[Sales].[اليوم].&amp;[4]"/>
            <x15:cachedUniqueName index="4" name="[Sales].[اليوم].&amp;[5]"/>
            <x15:cachedUniqueName index="5" name="[Sales].[اليوم].&amp;[6]"/>
            <x15:cachedUniqueName index="6" name="[Sales].[اليوم].&amp;[7]"/>
            <x15:cachedUniqueName index="7" name="[Sales].[اليوم].&amp;[8]"/>
            <x15:cachedUniqueName index="8" name="[Sales].[اليوم].&amp;[9]"/>
            <x15:cachedUniqueName index="9" name="[Sales].[اليوم].&amp;[10]"/>
            <x15:cachedUniqueName index="10" name="[Sales].[اليوم].&amp;[11]"/>
            <x15:cachedUniqueName index="11" name="[Sales].[اليوم].&amp;[12]"/>
            <x15:cachedUniqueName index="12" name="[Sales].[اليوم].&amp;[13]"/>
            <x15:cachedUniqueName index="13" name="[Sales].[اليوم].&amp;[14]"/>
            <x15:cachedUniqueName index="14" name="[Sales].[اليوم].&amp;[15]"/>
            <x15:cachedUniqueName index="15" name="[Sales].[اليوم].&amp;[16]"/>
            <x15:cachedUniqueName index="16" name="[Sales].[اليوم].&amp;[17]"/>
            <x15:cachedUniqueName index="17" name="[Sales].[اليوم].&amp;[18]"/>
            <x15:cachedUniqueName index="18" name="[Sales].[اليوم].&amp;[19]"/>
            <x15:cachedUniqueName index="19" name="[Sales].[اليوم].&amp;[20]"/>
            <x15:cachedUniqueName index="20" name="[Sales].[اليوم].&amp;[21]"/>
            <x15:cachedUniqueName index="21" name="[Sales].[اليوم].&amp;[22]"/>
            <x15:cachedUniqueName index="22" name="[Sales].[اليوم].&amp;[23]"/>
            <x15:cachedUniqueName index="23" name="[Sales].[اليوم].&amp;[24]"/>
            <x15:cachedUniqueName index="24" name="[Sales].[اليوم].&amp;[25]"/>
            <x15:cachedUniqueName index="25" name="[Sales].[اليوم].&amp;[26]"/>
            <x15:cachedUniqueName index="26" name="[Sales].[اليوم].&amp;[27]"/>
            <x15:cachedUniqueName index="27" name="[Sales].[اليوم].&amp;[28]"/>
            <x15:cachedUniqueName index="28" name="[Sales].[اليوم].&amp;[29]"/>
            <x15:cachedUniqueName index="29" name="[Sales].[اليوم].&amp;[30]"/>
          </x15:cachedUniqueNames>
        </ext>
      </extLst>
    </cacheField>
    <cacheField name="[Sales].[المنتج].[المنتج]" caption="المنتج" numFmtId="0" hierarchy="1" level="1">
      <sharedItems containsSemiMixedTypes="0" containsNonDate="0" containsString="0"/>
    </cacheField>
  </cacheFields>
  <cacheHierarchies count="13">
    <cacheHierarchy uniqueName="[Sales].[التاريخ]" caption="التاريخ" attribute="1" time="1" defaultMemberUniqueName="[Sales].[التاريخ].[All]" allUniqueName="[Sales].[التاريخ].[All]" dimensionUniqueName="[Sales]" displayFolder="" count="0" memberValueDatatype="7" unbalanced="0"/>
    <cacheHierarchy uniqueName="[Sales].[المنتج]" caption="المنتج" attribute="1" defaultMemberUniqueName="[Sales].[المنتج].[All]" allUniqueName="[Sales].[المنتج].[All]" dimensionUniqueName="[Sales]" displayFolder="" count="2" memberValueDatatype="130" unbalanced="0">
      <fieldsUsage count="2">
        <fieldUsage x="-1"/>
        <fieldUsage x="2"/>
      </fieldsUsage>
    </cacheHierarchy>
    <cacheHierarchy uniqueName="[Sales].[المنطقة]" caption="المنطقة" attribute="1" defaultMemberUniqueName="[Sales].[المنطقة].[All]" allUniqueName="[Sales].[المنطقة].[All]" dimensionUniqueName="[Sales]" displayFolder="" count="2" memberValueDatatype="130" unbalanced="0"/>
    <cacheHierarchy uniqueName="[Sales].[الإيرادات]" caption="الإيرادات" attribute="1" defaultMemberUniqueName="[Sales].[الإيرادات].[All]" allUniqueName="[Sales].[الإيرادات].[All]" dimensionUniqueName="[Sales]" displayFolder="" count="0" memberValueDatatype="20" unbalanced="0"/>
    <cacheHierarchy uniqueName="[Sales].[اليوم]" caption="اليوم" attribute="1" defaultMemberUniqueName="[Sales].[اليوم].[All]" allUniqueName="[Sales].[اليوم].[All]" dimensionUniqueName="[Sales]" displayFolder="" count="2" memberValueDatatype="20" unbalanced="0">
      <fieldsUsage count="2">
        <fieldUsage x="-1"/>
        <fieldUsage x="1"/>
      </fieldsUsage>
    </cacheHierarchy>
    <cacheHierarchy uniqueName="[Measures].[__XL_Count Sheet1]" caption="__XL_Count Sheet1" measure="1" displayFolder="" measureGroup="Sales" count="0" hidden="1"/>
    <cacheHierarchy uniqueName="[Measures].[__No measures defined]" caption="__No measures defined" measure="1" displayFolder="" count="0" hidden="1"/>
    <cacheHierarchy uniqueName="[Measures].[Sum of الإيرادات]" caption="Sum of الإيرادات" measure="1" displayFolder="" measureGroup="Sales"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الإيرادات]" caption="Average of الإيرادات" measure="1" displayFolder="" measureGroup="Sales" count="0" hidden="1">
      <extLst>
        <ext xmlns:x15="http://schemas.microsoft.com/office/spreadsheetml/2010/11/main" uri="{B97F6D7D-B522-45F9-BDA1-12C45D357490}">
          <x15:cacheHierarchy aggregatedColumn="3"/>
        </ext>
      </extLst>
    </cacheHierarchy>
    <cacheHierarchy uniqueName="[Measures].[Count of المنتج]" caption="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Distinct Count of المنتج]" caption="Distinct 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Count of المنطقة]" caption="Count of المنطقة" measure="1" displayFolder="" measureGroup="Sales" count="0" hidden="1">
      <extLst>
        <ext xmlns:x15="http://schemas.microsoft.com/office/spreadsheetml/2010/11/main" uri="{B97F6D7D-B522-45F9-BDA1-12C45D357490}">
          <x15:cacheHierarchy aggregatedColumn="2"/>
        </ext>
      </extLst>
    </cacheHierarchy>
    <cacheHierarchy uniqueName="[Measures].[Distinct Count of المنطقة]" caption="Distinct Count of المنطقة"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03.62292465278" backgroundQuery="1" createdVersion="8" refreshedVersion="8" minRefreshableVersion="3" recordCount="0" supportSubquery="1" supportAdvancedDrill="1" xr:uid="{2390B7CE-5388-47F8-831A-72B1AB66CB23}">
  <cacheSource type="external" connectionId="2"/>
  <cacheFields count="3">
    <cacheField name="[Sales].[المنطقة].[المنطقة]" caption="المنطقة" numFmtId="0" hierarchy="2" level="1">
      <sharedItems count="5">
        <s v="الخبر"/>
        <s v="الدمام"/>
        <s v="الرياض"/>
        <s v="جدة"/>
        <s v="مكة"/>
      </sharedItems>
    </cacheField>
    <cacheField name="[Measures].[Sum of الإيرادات]" caption="Sum of الإيرادات" numFmtId="0" hierarchy="7" level="32767"/>
    <cacheField name="[Sales].[المنتج].[المنتج]" caption="المنتج" numFmtId="0" hierarchy="1" level="1">
      <sharedItems containsSemiMixedTypes="0" containsNonDate="0" containsString="0"/>
    </cacheField>
  </cacheFields>
  <cacheHierarchies count="13">
    <cacheHierarchy uniqueName="[Sales].[التاريخ]" caption="التاريخ" attribute="1" time="1" defaultMemberUniqueName="[Sales].[التاريخ].[All]" allUniqueName="[Sales].[التاريخ].[All]" dimensionUniqueName="[Sales]" displayFolder="" count="0" memberValueDatatype="7" unbalanced="0"/>
    <cacheHierarchy uniqueName="[Sales].[المنتج]" caption="المنتج" attribute="1" defaultMemberUniqueName="[Sales].[المنتج].[All]" allUniqueName="[Sales].[المنتج].[All]" dimensionUniqueName="[Sales]" displayFolder="" count="2" memberValueDatatype="130" unbalanced="0">
      <fieldsUsage count="2">
        <fieldUsage x="-1"/>
        <fieldUsage x="2"/>
      </fieldsUsage>
    </cacheHierarchy>
    <cacheHierarchy uniqueName="[Sales].[المنطقة]" caption="المنطقة" attribute="1" defaultMemberUniqueName="[Sales].[المنطقة].[All]" allUniqueName="[Sales].[المنطقة].[All]" dimensionUniqueName="[Sales]" displayFolder="" count="2" memberValueDatatype="130" unbalanced="0">
      <fieldsUsage count="2">
        <fieldUsage x="-1"/>
        <fieldUsage x="0"/>
      </fieldsUsage>
    </cacheHierarchy>
    <cacheHierarchy uniqueName="[Sales].[الإيرادات]" caption="الإيرادات" attribute="1" defaultMemberUniqueName="[Sales].[الإيرادات].[All]" allUniqueName="[Sales].[الإيرادات].[All]" dimensionUniqueName="[Sales]" displayFolder="" count="0" memberValueDatatype="20" unbalanced="0"/>
    <cacheHierarchy uniqueName="[Sales].[اليوم]" caption="اليوم" attribute="1" defaultMemberUniqueName="[Sales].[اليوم].[All]" allUniqueName="[Sales].[اليوم].[All]" dimensionUniqueName="[Sales]" displayFolder="" count="2" memberValueDatatype="20" unbalanced="0"/>
    <cacheHierarchy uniqueName="[Measures].[__XL_Count Sheet1]" caption="__XL_Count Sheet1" measure="1" displayFolder="" measureGroup="Sales" count="0" hidden="1"/>
    <cacheHierarchy uniqueName="[Measures].[__No measures defined]" caption="__No measures defined" measure="1" displayFolder="" count="0" hidden="1"/>
    <cacheHierarchy uniqueName="[Measures].[Sum of الإيرادات]" caption="Sum of الإيرادات"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الإيرادات]" caption="Average of الإيرادات" measure="1" displayFolder="" measureGroup="Sales" count="0" hidden="1">
      <extLst>
        <ext xmlns:x15="http://schemas.microsoft.com/office/spreadsheetml/2010/11/main" uri="{B97F6D7D-B522-45F9-BDA1-12C45D357490}">
          <x15:cacheHierarchy aggregatedColumn="3"/>
        </ext>
      </extLst>
    </cacheHierarchy>
    <cacheHierarchy uniqueName="[Measures].[Count of المنتج]" caption="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Distinct Count of المنتج]" caption="Distinct Count of المنتج" measure="1" displayFolder="" measureGroup="Sales" count="0" hidden="1">
      <extLst>
        <ext xmlns:x15="http://schemas.microsoft.com/office/spreadsheetml/2010/11/main" uri="{B97F6D7D-B522-45F9-BDA1-12C45D357490}">
          <x15:cacheHierarchy aggregatedColumn="1"/>
        </ext>
      </extLst>
    </cacheHierarchy>
    <cacheHierarchy uniqueName="[Measures].[Count of المنطقة]" caption="Count of المنطقة" measure="1" displayFolder="" measureGroup="Sales" count="0" hidden="1">
      <extLst>
        <ext xmlns:x15="http://schemas.microsoft.com/office/spreadsheetml/2010/11/main" uri="{B97F6D7D-B522-45F9-BDA1-12C45D357490}">
          <x15:cacheHierarchy aggregatedColumn="2"/>
        </ext>
      </extLst>
    </cacheHierarchy>
    <cacheHierarchy uniqueName="[Measures].[Distinct Count of المنطقة]" caption="Distinct Count of المنطقة" measure="1" displayFolder="" measureGroup="Sales"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9.802128240743" backgroundQuery="1" createdVersion="3" refreshedVersion="8" minRefreshableVersion="3" recordCount="0" supportSubquery="1" supportAdvancedDrill="1" xr:uid="{C1D36416-5C61-44DD-A172-791149AE1DA4}">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Measures]" caption="Measures" attribute="1" keyAttribute="1" defaultMemberUniqueName="[Measures].[__No measures defined]" dimensionUniqueName="[Measures]" displayFolder="" measures="1" count="1" memberValueDatatype="130" unbalanced="0"/>
    <cacheHierarchy uniqueName="[Sales].[التاريخ]" caption="التاريخ" attribute="1" time="1" defaultMemberUniqueName="[Sales].[التاريخ].[All]" allUniqueName="[Sales].[التاريخ].[All]" dimensionUniqueName="[Sales]" displayFolder="" count="2" memberValueDatatype="7" unbalanced="0"/>
    <cacheHierarchy uniqueName="[Sales].[المنتج]" caption="المنتج" attribute="1" defaultMemberUniqueName="[Sales].[المنتج].[All]" allUniqueName="[Sales].[المنتج].[All]" dimensionUniqueName="[Sales]" displayFolder="" count="2" memberValueDatatype="130" unbalanced="0"/>
    <cacheHierarchy uniqueName="[Sales].[المنطقة]" caption="المنطقة" attribute="1" defaultMemberUniqueName="[Sales].[المنطقة].[All]" allUniqueName="[Sales].[المنطقة].[All]" dimensionUniqueName="[Sales]" displayFolder="" count="2" memberValueDatatype="130" unbalanced="0"/>
    <cacheHierarchy uniqueName="[Sales].[الإيرادات]" caption="الإيرادات" attribute="1" defaultMemberUniqueName="[Sales].[الإيرادات].[All]" allUniqueName="[Sales].[الإيرادات].[All]" dimensionUniqueName="[Sales]" displayFolder="" count="2" memberValueDatatype="20" unbalanced="0"/>
    <cacheHierarchy uniqueName="[Sales].[اليوم]" caption="اليوم" attribute="1" defaultMemberUniqueName="[Sales].[اليوم].[All]" allUniqueName="[Sales].[اليوم].[All]" dimensionUniqueName="[Sales]" displayFolder="" count="2" memberValueDatatype="20" unbalanced="0"/>
    <cacheHierarchy uniqueName="[Measures].[__XL_Count Sheet1]" caption="__XL_Count Sheet1" measure="1" displayFolder="" measureGroup="Sales" count="0" hidden="1"/>
    <cacheHierarchy uniqueName="[Measures].[__No measures defined]" caption="__No measures defined" measure="1" displayFolder="" count="0" hidden="1"/>
    <cacheHierarchy uniqueName="[Measures].[Sum of الإيرادات]" caption="Sum of الإيرادات" measure="1" displayFolder="" measureGroup="Sales" count="0" hidden="1">
      <extLst>
        <ext xmlns:x15="http://schemas.microsoft.com/office/spreadsheetml/2010/11/main" uri="{B97F6D7D-B522-45F9-BDA1-12C45D357490}">
          <x15:cacheHierarchy aggregatedColumn="4"/>
        </ext>
      </extLst>
    </cacheHierarchy>
    <cacheHierarchy uniqueName="[Measures].[Average of الإيرادات]" caption="Average of الإيرادات" measure="1" displayFolder="" measureGroup="Sales" count="0" hidden="1">
      <extLst>
        <ext xmlns:x15="http://schemas.microsoft.com/office/spreadsheetml/2010/11/main" uri="{B97F6D7D-B522-45F9-BDA1-12C45D357490}">
          <x15:cacheHierarchy aggregatedColumn="4"/>
        </ext>
      </extLst>
    </cacheHierarchy>
    <cacheHierarchy uniqueName="[Measures].[Count of المنتج]" caption="Count of المنتج" measure="1" displayFolder="" measureGroup="Sales" count="0" hidden="1">
      <extLst>
        <ext xmlns:x15="http://schemas.microsoft.com/office/spreadsheetml/2010/11/main" uri="{B97F6D7D-B522-45F9-BDA1-12C45D357490}">
          <x15:cacheHierarchy aggregatedColumn="2"/>
        </ext>
      </extLst>
    </cacheHierarchy>
    <cacheHierarchy uniqueName="[Measures].[Distinct Count of المنتج]" caption="Distinct Count of المنتج" measure="1" displayFolder="" measureGroup="Sales" count="0" hidden="1">
      <extLst>
        <ext xmlns:x15="http://schemas.microsoft.com/office/spreadsheetml/2010/11/main" uri="{B97F6D7D-B522-45F9-BDA1-12C45D357490}">
          <x15:cacheHierarchy aggregatedColumn="2"/>
        </ext>
      </extLst>
    </cacheHierarchy>
    <cacheHierarchy uniqueName="[Measures].[Count of المنطقة]" caption="Count of المنطقة" measure="1" displayFolder="" measureGroup="Sales" count="0" hidden="1">
      <extLst>
        <ext xmlns:x15="http://schemas.microsoft.com/office/spreadsheetml/2010/11/main" uri="{B97F6D7D-B522-45F9-BDA1-12C45D357490}">
          <x15:cacheHierarchy aggregatedColumn="3"/>
        </ext>
      </extLst>
    </cacheHierarchy>
    <cacheHierarchy uniqueName="[Measures].[Distinct Count of المنطقة]" caption="Distinct Count of المنطقة" measure="1" displayFolder="" measureGroup="Sal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licerData="1" pivotCacheId="8059517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26197-3ED7-4BEA-8244-DACC11BA2DBE}" name="مبيعات كل منطقه" cacheId="656" applyNumberFormats="0" applyBorderFormats="0" applyFontFormats="0" applyPatternFormats="0" applyAlignmentFormats="0" applyWidthHeightFormats="1" dataCaption="Values" tag="8b7f7422-d744-446d-9f57-e6274862f3a7" updatedVersion="8" minRefreshableVersion="3" useAutoFormatting="1" itemPrintTitles="1" createdVersion="8" indent="0" outline="1" outlineData="1" multipleFieldFilters="0" chartFormat="14" rowHeaderCaption="المنطقه">
  <location ref="AL3:AM9"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i>
    <i>
      <x v="1"/>
    </i>
    <i>
      <x v="4"/>
    </i>
    <i>
      <x v="2"/>
    </i>
    <i t="grand">
      <x/>
    </i>
  </rowItems>
  <colItems count="1">
    <i/>
  </colItems>
  <dataFields count="1">
    <dataField name="مبيعات" fld="1" baseField="0" baseItem="0" numFmtId="171"/>
  </dataFields>
  <formats count="1">
    <format dxfId="105">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3"/>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4"/>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0" count="1" selected="0">
            <x v="3"/>
          </reference>
        </references>
      </pivotArea>
    </chartFormat>
    <chartFormat chart="13" format="14">
      <pivotArea type="data" outline="0" fieldPosition="0">
        <references count="2">
          <reference field="4294967294" count="1" selected="0">
            <x v="0"/>
          </reference>
          <reference field="0" count="1" selected="0">
            <x v="0"/>
          </reference>
        </references>
      </pivotArea>
    </chartFormat>
    <chartFormat chart="13" format="15">
      <pivotArea type="data" outline="0" fieldPosition="0">
        <references count="2">
          <reference field="4294967294" count="1" selected="0">
            <x v="0"/>
          </reference>
          <reference field="0" count="1" selected="0">
            <x v="1"/>
          </reference>
        </references>
      </pivotArea>
    </chartFormat>
    <chartFormat chart="13" format="16">
      <pivotArea type="data" outline="0" fieldPosition="0">
        <references count="2">
          <reference field="4294967294" count="1" selected="0">
            <x v="0"/>
          </reference>
          <reference field="0" count="1" selected="0">
            <x v="4"/>
          </reference>
        </references>
      </pivotArea>
    </chartFormat>
    <chartFormat chart="13" format="17">
      <pivotArea type="data" outline="0" fieldPosition="0">
        <references count="2">
          <reference field="4294967294" count="1" selected="0">
            <x v="0"/>
          </reference>
          <reference field="0" count="1" selected="0">
            <x v="2"/>
          </reference>
        </references>
      </pivotArea>
    </chartFormat>
  </chartFormats>
  <pivotHierarchies count="13">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مبيعات"/>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D279B-6CBA-4C97-847A-630F7C1E7703}" name="عدد المناطق" cacheId="647" applyNumberFormats="0" applyBorderFormats="0" applyFontFormats="0" applyPatternFormats="0" applyAlignmentFormats="0" applyWidthHeightFormats="1" dataCaption="Values" tag="0c7a046d-3d70-45cb-b69e-88459753e502" updatedVersion="8" minRefreshableVersion="3" useAutoFormatting="1" itemPrintTitles="1" createdVersion="8" indent="0" outline="1" outlineData="1" multipleFieldFilters="0">
  <location ref="A34:A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عدد المناطق" fld="0" subtotal="count" baseField="0" baseItem="0">
      <extLst>
        <ext xmlns:x15="http://schemas.microsoft.com/office/spreadsheetml/2010/11/main" uri="{FABC7310-3BB5-11E1-824E-6D434824019B}">
          <x15:dataField isCountDistinct="1"/>
        </ext>
      </extLst>
    </dataField>
  </dataFields>
  <pivotHierarchies count="13">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عدد المناطق"/>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71FF53-1882-4B51-9E6F-FA502CE36A81}" name="عدد المنتجات" cacheId="644" applyNumberFormats="0" applyBorderFormats="0" applyFontFormats="0" applyPatternFormats="0" applyAlignmentFormats="0" applyWidthHeightFormats="1" dataCaption="Values" tag="428a3b13-8bf6-41bf-80f3-17c275977b26" updatedVersion="8" minRefreshableVersion="3" useAutoFormatting="1" itemPrintTitles="1" createdVersion="8" indent="0" outline="1" outlineData="1" multipleFieldFilters="0">
  <location ref="A31:A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عدد المنتجات" fld="0" subtotal="count" baseField="0" baseItem="0">
      <extLst>
        <ext xmlns:x15="http://schemas.microsoft.com/office/spreadsheetml/2010/11/main" uri="{FABC7310-3BB5-11E1-824E-6D434824019B}">
          <x15:dataField isCountDistinct="1"/>
        </ext>
      </extLst>
    </dataField>
  </dataFields>
  <pivotHierarchies count="13">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caption="عدد المنتجات"/>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766A1D-692C-468D-BB04-A9BD10AA7D30}" name="متوسط المبيعات" cacheId="641" applyNumberFormats="0" applyBorderFormats="0" applyFontFormats="0" applyPatternFormats="0" applyAlignmentFormats="0" applyWidthHeightFormats="1" dataCaption="Values" tag="f7698175-d58b-48f3-8f80-0d38c3c33e6a" updatedVersion="8" minRefreshableVersion="3" useAutoFormatting="1" itemPrintTitles="1" createdVersion="8" indent="0" outline="1" outlineData="1" multipleFieldFilters="0">
  <location ref="A28:A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متوسط المبيعات" fld="0" subtotal="average" baseField="0" baseItem="0" numFmtId="171"/>
  </dataFields>
  <formats count="1">
    <format dxfId="107">
      <pivotArea outline="0" collapsedLevelsAreSubtotals="1" fieldPosition="0"/>
    </format>
  </formats>
  <pivotHierarchies count="13">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متوسط المبيعات"/>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713B05-04AE-4FF5-80B2-3CC726935BDD}" name="المبيعات" cacheId="650" applyNumberFormats="0" applyBorderFormats="0" applyFontFormats="0" applyPatternFormats="0" applyAlignmentFormats="0" applyWidthHeightFormats="1" dataCaption="Values" tag="8dd793ed-72f5-4c97-a80e-64556f272aa5" updatedVersion="8" minRefreshableVersion="3" useAutoFormatting="1" itemPrintTitles="1" createdVersion="8" indent="0" outline="1" outlineData="1" multipleFieldFilters="0">
  <location ref="A25:A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اجمالي المبيعات" fld="0" baseField="0" baseItem="0" numFmtId="171"/>
  </dataFields>
  <formats count="1">
    <format dxfId="108">
      <pivotArea outline="0" collapsedLevelsAreSubtotals="1" fieldPosition="0"/>
    </format>
  </formats>
  <pivotHierarchies count="13">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caption="اجمالي المبيعات"/>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F5CA06-C0D8-4923-B9F3-78945E147B92}" name="المبيعات خلال ايام يناير" cacheId="653" applyNumberFormats="0" applyBorderFormats="0" applyFontFormats="0" applyPatternFormats="0" applyAlignmentFormats="0" applyWidthHeightFormats="1" dataCaption="Values" tag="825e5b9a-fea4-4624-961b-1145644f79e4" updatedVersion="8" minRefreshableVersion="3" useAutoFormatting="1" itemPrintTitles="1" createdVersion="8" indent="0" outline="1" outlineData="1" multipleFieldFilters="0" chartFormat="13" rowHeaderCaption="اليوم">
  <location ref="J5:K36"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المبيعات" fld="0"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4"/>
          </reference>
        </references>
      </pivotArea>
    </chartFormat>
    <chartFormat chart="3" format="4">
      <pivotArea type="data" outline="0" fieldPosition="0">
        <references count="2">
          <reference field="4294967294" count="1" selected="0">
            <x v="0"/>
          </reference>
          <reference field="1" count="1" selected="0">
            <x v="0"/>
          </reference>
        </references>
      </pivotArea>
    </chartFormat>
  </chartFormats>
  <pivotHierarchies count="13">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caption="المبيعات"/>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1953E9-42B9-4C8D-A767-BDCF80C72C3D}" name="اعلى 3 منتجات" cacheId="611" applyNumberFormats="0" applyBorderFormats="0" applyFontFormats="0" applyPatternFormats="0" applyAlignmentFormats="0" applyWidthHeightFormats="1" dataCaption="Values" tag="2d70a56e-ec0e-4445-b30c-ddb2acd10cba" updatedVersion="8" minRefreshableVersion="3" useAutoFormatting="1" itemPrintTitles="1" createdVersion="8" indent="0" outline="1" outlineData="1" multipleFieldFilters="0" chartFormat="10" rowHeaderCaption="المنتج">
  <location ref="D5:E9" firstHeaderRow="1" firstDataRow="1" firstDataCol="1"/>
  <pivotFields count="3">
    <pivotField axis="axisRow" allDrilled="1" subtotalTop="0" showAll="0" sortType="descending" defaultSubtotal="0" defaultAttributeDrillState="1">
      <items count="4">
        <item s="1" x="0"/>
        <item s="1" x="1"/>
        <item s="1"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Items count="1">
    <i/>
  </colItems>
  <dataFields count="1">
    <dataField name="المبيعات" fld="1" baseField="0" baseItem="3"/>
  </dataFields>
  <formats count="4">
    <format dxfId="116">
      <pivotArea collapsedLevelsAreSubtotals="1" fieldPosition="0">
        <references count="1">
          <reference field="0" count="4">
            <x v="0"/>
            <x v="1"/>
            <x v="2"/>
            <x v="3"/>
          </reference>
        </references>
      </pivotArea>
    </format>
    <format dxfId="115">
      <pivotArea dataOnly="0" labelOnly="1" fieldPosition="0">
        <references count="1">
          <reference field="0" count="4">
            <x v="0"/>
            <x v="1"/>
            <x v="2"/>
            <x v="3"/>
          </reference>
        </references>
      </pivotArea>
    </format>
    <format dxfId="114">
      <pivotArea collapsedLevelsAreSubtotals="1" fieldPosition="0">
        <references count="1">
          <reference field="0" count="3">
            <x v="0"/>
            <x v="1"/>
            <x v="2"/>
          </reference>
        </references>
      </pivotArea>
    </format>
    <format dxfId="113">
      <pivotArea dataOnly="0" labelOnly="1" fieldPosition="0">
        <references count="1">
          <reference field="0" count="3">
            <x v="0"/>
            <x v="1"/>
            <x v="2"/>
          </reference>
        </references>
      </pivotArea>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caption="المبيعات"/>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4B2BBF3-E9BC-42BB-AF75-62178D703D3A}" autoFormatId="16" applyNumberFormats="0" applyBorderFormats="0" applyFontFormats="0" applyPatternFormats="0" applyAlignmentFormats="0" applyWidthHeightFormats="0">
  <queryTableRefresh nextId="5">
    <queryTableFields count="4">
      <queryTableField id="1" name="التاريخ" tableColumnId="1"/>
      <queryTableField id="2" name="المنتج" tableColumnId="2"/>
      <queryTableField id="3" name="المنطقة" tableColumnId="3"/>
      <queryTableField id="4" name="الإيرادات"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نطقة" xr10:uid="{3CC62A76-C19A-4584-B2AA-B52C0D178C49}" sourceName="[Sales].[المنطقة]">
  <pivotTables>
    <pivotTable tabId="3" name="متوسط المبيعات"/>
    <pivotTable tabId="3" name="عدد المنتجات"/>
    <pivotTable tabId="3" name="عدد المناطق"/>
    <pivotTable tabId="3" name="اعلى 3 منتجات"/>
    <pivotTable tabId="3" name="المبيعات"/>
    <pivotTable tabId="3" name="المبيعات خلال ايام يناير"/>
  </pivotTables>
  <data>
    <olap pivotCacheId="805951700">
      <levels count="2">
        <level uniqueName="[Sales].[المنطقة].[(All)]" sourceCaption="(All)" count="0"/>
        <level uniqueName="[Sales].[المنطقة].[المنطقة]" sourceCaption="المنطقة" count="5">
          <ranges>
            <range startItem="0">
              <i n="[Sales].[المنطقة].&amp;[الخبر]" c="الخبر"/>
              <i n="[Sales].[المنطقة].&amp;[الدمام]" c="الدمام"/>
              <i n="[Sales].[المنطقة].&amp;[الرياض]" c="الرياض"/>
              <i n="[Sales].[المنطقة].&amp;[جدة]" c="جدة"/>
              <i n="[Sales].[المنطقة].&amp;[مكة]" c="مكة"/>
            </range>
          </ranges>
        </level>
      </levels>
      <selections count="1">
        <selection n="[Sales].[المنطقة].[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نتج" xr10:uid="{1E726242-EAC9-44A2-924E-DD59A73E8407}" sourceName="[Sales].[المنتج]">
  <pivotTables>
    <pivotTable tabId="3" name="متوسط المبيعات"/>
    <pivotTable tabId="3" name="عدد المنتجات"/>
    <pivotTable tabId="3" name="عدد المناطق"/>
    <pivotTable tabId="3" name="المبيعات"/>
    <pivotTable tabId="3" name="المبيعات خلال ايام يناير"/>
    <pivotTable tabId="3" name="مبيعات كل منطقه"/>
  </pivotTables>
  <data>
    <olap pivotCacheId="805951700">
      <levels count="2">
        <level uniqueName="[Sales].[المنتج].[(All)]" sourceCaption="(All)" count="0"/>
        <level uniqueName="[Sales].[المنتج].[المنتج]" sourceCaption="المنتج" count="5">
          <ranges>
            <range startItem="0">
              <i n="[Sales].[المنتج].&amp;[منتج A]" c="منتج A"/>
              <i n="[Sales].[المنتج].&amp;[منتج B]" c="منتج B"/>
              <i n="[Sales].[المنتج].&amp;[منتج C]" c="منتج C"/>
              <i n="[Sales].[المنتج].&amp;[منتج D]" c="منتج D"/>
              <i n="[Sales].[المنتج].&amp;[منتج E]" c="منتج E"/>
            </range>
          </ranges>
        </level>
      </levels>
      <selections count="1">
        <selection n="[Sales].[المنتج].[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يوم" xr10:uid="{4CED712C-D2CC-434C-ACB9-5C7C5D426195}" sourceName="[Sales].[اليوم]">
  <pivotTables>
    <pivotTable tabId="3" name="متوسط المبيعات"/>
    <pivotTable tabId="3" name="عدد المنتجات"/>
    <pivotTable tabId="3" name="عدد المناطق"/>
    <pivotTable tabId="3" name="اعلى 3 منتجات"/>
    <pivotTable tabId="3" name="المبيعات"/>
    <pivotTable tabId="3" name="المبيعات خلال ايام يناير"/>
    <pivotTable tabId="3" name="مبيعات كل منطقه"/>
  </pivotTables>
  <data>
    <olap pivotCacheId="805951700">
      <levels count="2">
        <level uniqueName="[Sales].[اليوم].[(All)]" sourceCaption="(All)" count="0"/>
        <level uniqueName="[Sales].[اليوم].[اليوم]" sourceCaption="اليوم" count="30">
          <ranges>
            <range startItem="0">
              <i n="[Sales].[اليوم].&amp;[1]" c="1"/>
              <i n="[Sales].[اليوم].&amp;[2]" c="2"/>
              <i n="[Sales].[اليوم].&amp;[3]" c="3"/>
              <i n="[Sales].[اليوم].&amp;[4]" c="4"/>
              <i n="[Sales].[اليوم].&amp;[5]" c="5"/>
              <i n="[Sales].[اليوم].&amp;[6]" c="6"/>
              <i n="[Sales].[اليوم].&amp;[7]" c="7"/>
              <i n="[Sales].[اليوم].&amp;[8]" c="8"/>
              <i n="[Sales].[اليوم].&amp;[9]" c="9"/>
              <i n="[Sales].[اليوم].&amp;[10]" c="10"/>
              <i n="[Sales].[اليوم].&amp;[11]" c="11"/>
              <i n="[Sales].[اليوم].&amp;[12]" c="12"/>
              <i n="[Sales].[اليوم].&amp;[13]" c="13"/>
              <i n="[Sales].[اليوم].&amp;[14]" c="14"/>
              <i n="[Sales].[اليوم].&amp;[15]" c="15"/>
              <i n="[Sales].[اليوم].&amp;[16]" c="16"/>
              <i n="[Sales].[اليوم].&amp;[17]" c="17"/>
              <i n="[Sales].[اليوم].&amp;[18]" c="18"/>
              <i n="[Sales].[اليوم].&amp;[19]" c="19"/>
              <i n="[Sales].[اليوم].&amp;[20]" c="20"/>
              <i n="[Sales].[اليوم].&amp;[21]" c="21"/>
              <i n="[Sales].[اليوم].&amp;[22]" c="22"/>
              <i n="[Sales].[اليوم].&amp;[23]" c="23"/>
              <i n="[Sales].[اليوم].&amp;[24]" c="24"/>
              <i n="[Sales].[اليوم].&amp;[25]" c="25"/>
              <i n="[Sales].[اليوم].&amp;[26]" c="26"/>
              <i n="[Sales].[اليوم].&amp;[27]" c="27"/>
              <i n="[Sales].[اليوم].&amp;[28]" c="28"/>
              <i n="[Sales].[اليوم].&amp;[29]" c="29"/>
              <i n="[Sales].[اليوم].&amp;[30]" c="30"/>
            </range>
          </ranges>
        </level>
      </levels>
      <selections count="1">
        <selection n="[Sales].[اليوم].[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منطقة" xr10:uid="{9A47AF22-631E-4AE5-80C6-31DDE901E147}" cache="Slicer_المنطقة" caption="المنطقة" level="1" style="SlicerStyleDark6" rowHeight="241300"/>
  <slicer name="المنتج" xr10:uid="{C9693F31-C0ED-4C06-B960-90E1ED2EF16B}" cache="Slicer_المنتج" caption="المنتج" level="1" style="SlicerStyleDark6" rowHeight="241300"/>
  <slicer name="اليوم" xr10:uid="{DE71D0FA-FBCF-49C2-9E63-631D4417EB10}" cache="Slicer_اليوم" caption="اليوم" columnCount="2" level="1"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FF631B-54C2-4653-A457-4D04B7382EA0}" name="Sales" displayName="Sales" ref="A1:D151" tableType="queryTable" totalsRowShown="0" headerRowDxfId="117">
  <autoFilter ref="A1:D151" xr:uid="{6CFF631B-54C2-4653-A457-4D04B7382EA0}"/>
  <tableColumns count="4">
    <tableColumn id="1" xr3:uid="{7622C38E-CB91-4EBB-8F18-188892B4C0EA}" uniqueName="1" name="التاريخ" queryTableFieldId="1" dataDxfId="112"/>
    <tableColumn id="2" xr3:uid="{5F471B8C-AA41-46FB-A5E3-FCCAE99E678F}" uniqueName="2" name="المنتج" queryTableFieldId="2" dataDxfId="111"/>
    <tableColumn id="3" xr3:uid="{615AD990-5007-4844-85C7-87376BBAB3F0}" uniqueName="3" name="المنطقة" queryTableFieldId="3" dataDxfId="110"/>
    <tableColumn id="4" xr3:uid="{EF7B04DA-165F-4078-BDF0-D71D028EF987}" uniqueName="4" name="الإيرادات" queryTableFieldId="4" dataDxfId="109"/>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B2D9C-5E51-4C53-B134-87BEF5D14954}">
  <dimension ref="A1:D151"/>
  <sheetViews>
    <sheetView workbookViewId="0">
      <selection activeCell="C7" sqref="C7"/>
    </sheetView>
  </sheetViews>
  <sheetFormatPr defaultRowHeight="14.25" x14ac:dyDescent="0.2"/>
  <cols>
    <col min="1" max="1" width="19.75" customWidth="1"/>
    <col min="2" max="2" width="11.25" customWidth="1"/>
    <col min="3" max="3" width="10.625" customWidth="1"/>
    <col min="4" max="4" width="12" customWidth="1"/>
  </cols>
  <sheetData>
    <row r="1" spans="1:4" ht="15" x14ac:dyDescent="0.2">
      <c r="A1" s="5" t="s">
        <v>0</v>
      </c>
      <c r="B1" s="6" t="s">
        <v>1</v>
      </c>
      <c r="C1" s="6" t="s">
        <v>2</v>
      </c>
      <c r="D1" s="6" t="s">
        <v>3</v>
      </c>
    </row>
    <row r="2" spans="1:4" x14ac:dyDescent="0.2">
      <c r="A2" s="3">
        <v>45658</v>
      </c>
      <c r="B2" s="4" t="s">
        <v>4</v>
      </c>
      <c r="C2" s="4" t="s">
        <v>9</v>
      </c>
      <c r="D2" s="4">
        <v>4039</v>
      </c>
    </row>
    <row r="3" spans="1:4" x14ac:dyDescent="0.2">
      <c r="A3" s="3">
        <v>45658</v>
      </c>
      <c r="B3" s="4" t="s">
        <v>5</v>
      </c>
      <c r="C3" s="4" t="s">
        <v>10</v>
      </c>
      <c r="D3" s="4">
        <v>3997</v>
      </c>
    </row>
    <row r="4" spans="1:4" x14ac:dyDescent="0.2">
      <c r="A4" s="3">
        <v>45658</v>
      </c>
      <c r="B4" s="4" t="s">
        <v>6</v>
      </c>
      <c r="C4" s="4" t="s">
        <v>11</v>
      </c>
      <c r="D4" s="4">
        <v>2645</v>
      </c>
    </row>
    <row r="5" spans="1:4" x14ac:dyDescent="0.2">
      <c r="A5" s="3">
        <v>45658</v>
      </c>
      <c r="B5" s="4" t="s">
        <v>7</v>
      </c>
      <c r="C5" s="4" t="s">
        <v>10</v>
      </c>
      <c r="D5" s="4">
        <v>4754</v>
      </c>
    </row>
    <row r="6" spans="1:4" x14ac:dyDescent="0.2">
      <c r="A6" s="3">
        <v>45658</v>
      </c>
      <c r="B6" s="4" t="s">
        <v>8</v>
      </c>
      <c r="C6" s="4" t="s">
        <v>10</v>
      </c>
      <c r="D6" s="4">
        <v>3568</v>
      </c>
    </row>
    <row r="7" spans="1:4" x14ac:dyDescent="0.2">
      <c r="A7" s="3">
        <v>45659</v>
      </c>
      <c r="B7" s="4" t="s">
        <v>4</v>
      </c>
      <c r="C7" s="4" t="s">
        <v>9</v>
      </c>
      <c r="D7" s="4">
        <v>1341</v>
      </c>
    </row>
    <row r="8" spans="1:4" x14ac:dyDescent="0.2">
      <c r="A8" s="3">
        <v>45659</v>
      </c>
      <c r="B8" s="4" t="s">
        <v>5</v>
      </c>
      <c r="C8" s="4" t="s">
        <v>12</v>
      </c>
      <c r="D8" s="4">
        <v>1802</v>
      </c>
    </row>
    <row r="9" spans="1:4" x14ac:dyDescent="0.2">
      <c r="A9" s="3">
        <v>45659</v>
      </c>
      <c r="B9" s="4" t="s">
        <v>6</v>
      </c>
      <c r="C9" s="4" t="s">
        <v>13</v>
      </c>
      <c r="D9" s="4">
        <v>1686</v>
      </c>
    </row>
    <row r="10" spans="1:4" x14ac:dyDescent="0.2">
      <c r="A10" s="3">
        <v>45659</v>
      </c>
      <c r="B10" s="4" t="s">
        <v>7</v>
      </c>
      <c r="C10" s="4" t="s">
        <v>11</v>
      </c>
      <c r="D10" s="4">
        <v>2606</v>
      </c>
    </row>
    <row r="11" spans="1:4" x14ac:dyDescent="0.2">
      <c r="A11" s="3">
        <v>45659</v>
      </c>
      <c r="B11" s="4" t="s">
        <v>8</v>
      </c>
      <c r="C11" s="4" t="s">
        <v>10</v>
      </c>
      <c r="D11" s="4">
        <v>3384</v>
      </c>
    </row>
    <row r="12" spans="1:4" x14ac:dyDescent="0.2">
      <c r="A12" s="3">
        <v>45660</v>
      </c>
      <c r="B12" s="4" t="s">
        <v>4</v>
      </c>
      <c r="C12" s="4" t="s">
        <v>13</v>
      </c>
      <c r="D12" s="4">
        <v>4824</v>
      </c>
    </row>
    <row r="13" spans="1:4" x14ac:dyDescent="0.2">
      <c r="A13" s="3">
        <v>45660</v>
      </c>
      <c r="B13" s="4" t="s">
        <v>5</v>
      </c>
      <c r="C13" s="4" t="s">
        <v>13</v>
      </c>
      <c r="D13" s="4">
        <v>3535</v>
      </c>
    </row>
    <row r="14" spans="1:4" x14ac:dyDescent="0.2">
      <c r="A14" s="3">
        <v>45660</v>
      </c>
      <c r="B14" s="4" t="s">
        <v>6</v>
      </c>
      <c r="C14" s="4" t="s">
        <v>9</v>
      </c>
      <c r="D14" s="4">
        <v>2400</v>
      </c>
    </row>
    <row r="15" spans="1:4" x14ac:dyDescent="0.2">
      <c r="A15" s="3">
        <v>45660</v>
      </c>
      <c r="B15" s="4" t="s">
        <v>7</v>
      </c>
      <c r="C15" s="4" t="s">
        <v>13</v>
      </c>
      <c r="D15" s="4">
        <v>3000</v>
      </c>
    </row>
    <row r="16" spans="1:4" x14ac:dyDescent="0.2">
      <c r="A16" s="3">
        <v>45660</v>
      </c>
      <c r="B16" s="4" t="s">
        <v>8</v>
      </c>
      <c r="C16" s="4" t="s">
        <v>12</v>
      </c>
      <c r="D16" s="4">
        <v>1832</v>
      </c>
    </row>
    <row r="17" spans="1:4" x14ac:dyDescent="0.2">
      <c r="A17" s="3">
        <v>45661</v>
      </c>
      <c r="B17" s="4" t="s">
        <v>4</v>
      </c>
      <c r="C17" s="4" t="s">
        <v>9</v>
      </c>
      <c r="D17" s="4">
        <v>2486</v>
      </c>
    </row>
    <row r="18" spans="1:4" x14ac:dyDescent="0.2">
      <c r="A18" s="3">
        <v>45661</v>
      </c>
      <c r="B18" s="4" t="s">
        <v>5</v>
      </c>
      <c r="C18" s="4" t="s">
        <v>12</v>
      </c>
      <c r="D18" s="4">
        <v>2257</v>
      </c>
    </row>
    <row r="19" spans="1:4" x14ac:dyDescent="0.2">
      <c r="A19" s="3">
        <v>45661</v>
      </c>
      <c r="B19" s="4" t="s">
        <v>6</v>
      </c>
      <c r="C19" s="4" t="s">
        <v>13</v>
      </c>
      <c r="D19" s="4">
        <v>1456</v>
      </c>
    </row>
    <row r="20" spans="1:4" x14ac:dyDescent="0.2">
      <c r="A20" s="3">
        <v>45661</v>
      </c>
      <c r="B20" s="4" t="s">
        <v>7</v>
      </c>
      <c r="C20" s="4" t="s">
        <v>13</v>
      </c>
      <c r="D20" s="4">
        <v>1848</v>
      </c>
    </row>
    <row r="21" spans="1:4" x14ac:dyDescent="0.2">
      <c r="A21" s="3">
        <v>45661</v>
      </c>
      <c r="B21" s="4" t="s">
        <v>8</v>
      </c>
      <c r="C21" s="4" t="s">
        <v>10</v>
      </c>
      <c r="D21" s="4">
        <v>1542</v>
      </c>
    </row>
    <row r="22" spans="1:4" x14ac:dyDescent="0.2">
      <c r="A22" s="3">
        <v>45662</v>
      </c>
      <c r="B22" s="4" t="s">
        <v>4</v>
      </c>
      <c r="C22" s="4" t="s">
        <v>12</v>
      </c>
      <c r="D22" s="4">
        <v>4631</v>
      </c>
    </row>
    <row r="23" spans="1:4" x14ac:dyDescent="0.2">
      <c r="A23" s="3">
        <v>45662</v>
      </c>
      <c r="B23" s="4" t="s">
        <v>5</v>
      </c>
      <c r="C23" s="4" t="s">
        <v>12</v>
      </c>
      <c r="D23" s="4">
        <v>2144</v>
      </c>
    </row>
    <row r="24" spans="1:4" x14ac:dyDescent="0.2">
      <c r="A24" s="3">
        <v>45662</v>
      </c>
      <c r="B24" s="4" t="s">
        <v>6</v>
      </c>
      <c r="C24" s="4" t="s">
        <v>10</v>
      </c>
      <c r="D24" s="4">
        <v>3021</v>
      </c>
    </row>
    <row r="25" spans="1:4" x14ac:dyDescent="0.2">
      <c r="A25" s="3">
        <v>45662</v>
      </c>
      <c r="B25" s="4" t="s">
        <v>7</v>
      </c>
      <c r="C25" s="4" t="s">
        <v>13</v>
      </c>
      <c r="D25" s="4">
        <v>4617</v>
      </c>
    </row>
    <row r="26" spans="1:4" x14ac:dyDescent="0.2">
      <c r="A26" s="3">
        <v>45662</v>
      </c>
      <c r="B26" s="4" t="s">
        <v>8</v>
      </c>
      <c r="C26" s="4" t="s">
        <v>13</v>
      </c>
      <c r="D26" s="4">
        <v>4127</v>
      </c>
    </row>
    <row r="27" spans="1:4" x14ac:dyDescent="0.2">
      <c r="A27" s="3">
        <v>45663</v>
      </c>
      <c r="B27" s="4" t="s">
        <v>4</v>
      </c>
      <c r="C27" s="4" t="s">
        <v>11</v>
      </c>
      <c r="D27" s="4">
        <v>4119</v>
      </c>
    </row>
    <row r="28" spans="1:4" x14ac:dyDescent="0.2">
      <c r="A28" s="3">
        <v>45663</v>
      </c>
      <c r="B28" s="4" t="s">
        <v>5</v>
      </c>
      <c r="C28" s="4" t="s">
        <v>13</v>
      </c>
      <c r="D28" s="4">
        <v>1291</v>
      </c>
    </row>
    <row r="29" spans="1:4" x14ac:dyDescent="0.2">
      <c r="A29" s="3">
        <v>45663</v>
      </c>
      <c r="B29" s="4" t="s">
        <v>6</v>
      </c>
      <c r="C29" s="4" t="s">
        <v>9</v>
      </c>
      <c r="D29" s="4">
        <v>3104</v>
      </c>
    </row>
    <row r="30" spans="1:4" x14ac:dyDescent="0.2">
      <c r="A30" s="3">
        <v>45663</v>
      </c>
      <c r="B30" s="4" t="s">
        <v>7</v>
      </c>
      <c r="C30" s="4" t="s">
        <v>10</v>
      </c>
      <c r="D30" s="4">
        <v>2747</v>
      </c>
    </row>
    <row r="31" spans="1:4" x14ac:dyDescent="0.2">
      <c r="A31" s="3">
        <v>45663</v>
      </c>
      <c r="B31" s="4" t="s">
        <v>8</v>
      </c>
      <c r="C31" s="4" t="s">
        <v>11</v>
      </c>
      <c r="D31" s="4">
        <v>3946</v>
      </c>
    </row>
    <row r="32" spans="1:4" x14ac:dyDescent="0.2">
      <c r="A32" s="3">
        <v>45664</v>
      </c>
      <c r="B32" s="4" t="s">
        <v>4</v>
      </c>
      <c r="C32" s="4" t="s">
        <v>12</v>
      </c>
      <c r="D32" s="4">
        <v>3528</v>
      </c>
    </row>
    <row r="33" spans="1:4" x14ac:dyDescent="0.2">
      <c r="A33" s="3">
        <v>45664</v>
      </c>
      <c r="B33" s="4" t="s">
        <v>5</v>
      </c>
      <c r="C33" s="4" t="s">
        <v>10</v>
      </c>
      <c r="D33" s="4">
        <v>3680</v>
      </c>
    </row>
    <row r="34" spans="1:4" x14ac:dyDescent="0.2">
      <c r="A34" s="3">
        <v>45664</v>
      </c>
      <c r="B34" s="4" t="s">
        <v>6</v>
      </c>
      <c r="C34" s="4" t="s">
        <v>13</v>
      </c>
      <c r="D34" s="4">
        <v>3938</v>
      </c>
    </row>
    <row r="35" spans="1:4" x14ac:dyDescent="0.2">
      <c r="A35" s="3">
        <v>45664</v>
      </c>
      <c r="B35" s="4" t="s">
        <v>7</v>
      </c>
      <c r="C35" s="4" t="s">
        <v>10</v>
      </c>
      <c r="D35" s="4">
        <v>4158</v>
      </c>
    </row>
    <row r="36" spans="1:4" x14ac:dyDescent="0.2">
      <c r="A36" s="3">
        <v>45664</v>
      </c>
      <c r="B36" s="4" t="s">
        <v>8</v>
      </c>
      <c r="C36" s="4" t="s">
        <v>10</v>
      </c>
      <c r="D36" s="4">
        <v>787</v>
      </c>
    </row>
    <row r="37" spans="1:4" x14ac:dyDescent="0.2">
      <c r="A37" s="3">
        <v>45665</v>
      </c>
      <c r="B37" s="4" t="s">
        <v>4</v>
      </c>
      <c r="C37" s="4" t="s">
        <v>9</v>
      </c>
      <c r="D37" s="4">
        <v>4483</v>
      </c>
    </row>
    <row r="38" spans="1:4" x14ac:dyDescent="0.2">
      <c r="A38" s="3">
        <v>45665</v>
      </c>
      <c r="B38" s="4" t="s">
        <v>5</v>
      </c>
      <c r="C38" s="4" t="s">
        <v>10</v>
      </c>
      <c r="D38" s="4">
        <v>2789</v>
      </c>
    </row>
    <row r="39" spans="1:4" x14ac:dyDescent="0.2">
      <c r="A39" s="3">
        <v>45665</v>
      </c>
      <c r="B39" s="4" t="s">
        <v>6</v>
      </c>
      <c r="C39" s="4" t="s">
        <v>11</v>
      </c>
      <c r="D39" s="4">
        <v>2417</v>
      </c>
    </row>
    <row r="40" spans="1:4" x14ac:dyDescent="0.2">
      <c r="A40" s="3">
        <v>45665</v>
      </c>
      <c r="B40" s="4" t="s">
        <v>7</v>
      </c>
      <c r="C40" s="4" t="s">
        <v>12</v>
      </c>
      <c r="D40" s="4">
        <v>4548</v>
      </c>
    </row>
    <row r="41" spans="1:4" x14ac:dyDescent="0.2">
      <c r="A41" s="3">
        <v>45665</v>
      </c>
      <c r="B41" s="4" t="s">
        <v>8</v>
      </c>
      <c r="C41" s="4" t="s">
        <v>13</v>
      </c>
      <c r="D41" s="4">
        <v>1683</v>
      </c>
    </row>
    <row r="42" spans="1:4" x14ac:dyDescent="0.2">
      <c r="A42" s="3">
        <v>45666</v>
      </c>
      <c r="B42" s="4" t="s">
        <v>4</v>
      </c>
      <c r="C42" s="4" t="s">
        <v>9</v>
      </c>
      <c r="D42" s="4">
        <v>2293</v>
      </c>
    </row>
    <row r="43" spans="1:4" x14ac:dyDescent="0.2">
      <c r="A43" s="3">
        <v>45666</v>
      </c>
      <c r="B43" s="4" t="s">
        <v>5</v>
      </c>
      <c r="C43" s="4" t="s">
        <v>13</v>
      </c>
      <c r="D43" s="4">
        <v>4736</v>
      </c>
    </row>
    <row r="44" spans="1:4" x14ac:dyDescent="0.2">
      <c r="A44" s="3">
        <v>45666</v>
      </c>
      <c r="B44" s="4" t="s">
        <v>6</v>
      </c>
      <c r="C44" s="4" t="s">
        <v>11</v>
      </c>
      <c r="D44" s="4">
        <v>893</v>
      </c>
    </row>
    <row r="45" spans="1:4" x14ac:dyDescent="0.2">
      <c r="A45" s="3">
        <v>45666</v>
      </c>
      <c r="B45" s="4" t="s">
        <v>7</v>
      </c>
      <c r="C45" s="4" t="s">
        <v>12</v>
      </c>
      <c r="D45" s="4">
        <v>3777</v>
      </c>
    </row>
    <row r="46" spans="1:4" x14ac:dyDescent="0.2">
      <c r="A46" s="3">
        <v>45666</v>
      </c>
      <c r="B46" s="4" t="s">
        <v>8</v>
      </c>
      <c r="C46" s="4" t="s">
        <v>10</v>
      </c>
      <c r="D46" s="4">
        <v>3211</v>
      </c>
    </row>
    <row r="47" spans="1:4" x14ac:dyDescent="0.2">
      <c r="A47" s="3">
        <v>45667</v>
      </c>
      <c r="B47" s="4" t="s">
        <v>4</v>
      </c>
      <c r="C47" s="4" t="s">
        <v>9</v>
      </c>
      <c r="D47" s="4">
        <v>3669</v>
      </c>
    </row>
    <row r="48" spans="1:4" x14ac:dyDescent="0.2">
      <c r="A48" s="3">
        <v>45667</v>
      </c>
      <c r="B48" s="4" t="s">
        <v>5</v>
      </c>
      <c r="C48" s="4" t="s">
        <v>10</v>
      </c>
      <c r="D48" s="4">
        <v>1616</v>
      </c>
    </row>
    <row r="49" spans="1:4" x14ac:dyDescent="0.2">
      <c r="A49" s="3">
        <v>45667</v>
      </c>
      <c r="B49" s="4" t="s">
        <v>6</v>
      </c>
      <c r="C49" s="4" t="s">
        <v>9</v>
      </c>
      <c r="D49" s="4">
        <v>3377</v>
      </c>
    </row>
    <row r="50" spans="1:4" x14ac:dyDescent="0.2">
      <c r="A50" s="3">
        <v>45667</v>
      </c>
      <c r="B50" s="4" t="s">
        <v>7</v>
      </c>
      <c r="C50" s="4" t="s">
        <v>13</v>
      </c>
      <c r="D50" s="4">
        <v>1320</v>
      </c>
    </row>
    <row r="51" spans="1:4" x14ac:dyDescent="0.2">
      <c r="A51" s="3">
        <v>45667</v>
      </c>
      <c r="B51" s="4" t="s">
        <v>8</v>
      </c>
      <c r="C51" s="4" t="s">
        <v>12</v>
      </c>
      <c r="D51" s="4">
        <v>1010</v>
      </c>
    </row>
    <row r="52" spans="1:4" x14ac:dyDescent="0.2">
      <c r="A52" s="3">
        <v>45668</v>
      </c>
      <c r="B52" s="4" t="s">
        <v>4</v>
      </c>
      <c r="C52" s="4" t="s">
        <v>13</v>
      </c>
      <c r="D52" s="4">
        <v>1985</v>
      </c>
    </row>
    <row r="53" spans="1:4" x14ac:dyDescent="0.2">
      <c r="A53" s="3">
        <v>45668</v>
      </c>
      <c r="B53" s="4" t="s">
        <v>5</v>
      </c>
      <c r="C53" s="4" t="s">
        <v>10</v>
      </c>
      <c r="D53" s="4">
        <v>2140</v>
      </c>
    </row>
    <row r="54" spans="1:4" x14ac:dyDescent="0.2">
      <c r="A54" s="3">
        <v>45668</v>
      </c>
      <c r="B54" s="4" t="s">
        <v>6</v>
      </c>
      <c r="C54" s="4" t="s">
        <v>13</v>
      </c>
      <c r="D54" s="4">
        <v>1007</v>
      </c>
    </row>
    <row r="55" spans="1:4" x14ac:dyDescent="0.2">
      <c r="A55" s="3">
        <v>45668</v>
      </c>
      <c r="B55" s="4" t="s">
        <v>7</v>
      </c>
      <c r="C55" s="4" t="s">
        <v>9</v>
      </c>
      <c r="D55" s="4">
        <v>3739</v>
      </c>
    </row>
    <row r="56" spans="1:4" x14ac:dyDescent="0.2">
      <c r="A56" s="3">
        <v>45668</v>
      </c>
      <c r="B56" s="4" t="s">
        <v>8</v>
      </c>
      <c r="C56" s="4" t="s">
        <v>13</v>
      </c>
      <c r="D56" s="4">
        <v>3351</v>
      </c>
    </row>
    <row r="57" spans="1:4" x14ac:dyDescent="0.2">
      <c r="A57" s="3">
        <v>45669</v>
      </c>
      <c r="B57" s="4" t="s">
        <v>4</v>
      </c>
      <c r="C57" s="4" t="s">
        <v>12</v>
      </c>
      <c r="D57" s="4">
        <v>4454</v>
      </c>
    </row>
    <row r="58" spans="1:4" x14ac:dyDescent="0.2">
      <c r="A58" s="3">
        <v>45669</v>
      </c>
      <c r="B58" s="4" t="s">
        <v>5</v>
      </c>
      <c r="C58" s="4" t="s">
        <v>11</v>
      </c>
      <c r="D58" s="4">
        <v>4916</v>
      </c>
    </row>
    <row r="59" spans="1:4" x14ac:dyDescent="0.2">
      <c r="A59" s="3">
        <v>45669</v>
      </c>
      <c r="B59" s="4" t="s">
        <v>6</v>
      </c>
      <c r="C59" s="4" t="s">
        <v>10</v>
      </c>
      <c r="D59" s="4">
        <v>3975</v>
      </c>
    </row>
    <row r="60" spans="1:4" x14ac:dyDescent="0.2">
      <c r="A60" s="3">
        <v>45669</v>
      </c>
      <c r="B60" s="4" t="s">
        <v>7</v>
      </c>
      <c r="C60" s="4" t="s">
        <v>12</v>
      </c>
      <c r="D60" s="4">
        <v>1950</v>
      </c>
    </row>
    <row r="61" spans="1:4" x14ac:dyDescent="0.2">
      <c r="A61" s="3">
        <v>45669</v>
      </c>
      <c r="B61" s="4" t="s">
        <v>8</v>
      </c>
      <c r="C61" s="4" t="s">
        <v>12</v>
      </c>
      <c r="D61" s="4">
        <v>2787</v>
      </c>
    </row>
    <row r="62" spans="1:4" x14ac:dyDescent="0.2">
      <c r="A62" s="3">
        <v>45670</v>
      </c>
      <c r="B62" s="4" t="s">
        <v>4</v>
      </c>
      <c r="C62" s="4" t="s">
        <v>12</v>
      </c>
      <c r="D62" s="4">
        <v>1709</v>
      </c>
    </row>
    <row r="63" spans="1:4" x14ac:dyDescent="0.2">
      <c r="A63" s="3">
        <v>45670</v>
      </c>
      <c r="B63" s="4" t="s">
        <v>5</v>
      </c>
      <c r="C63" s="4" t="s">
        <v>12</v>
      </c>
      <c r="D63" s="4">
        <v>4285</v>
      </c>
    </row>
    <row r="64" spans="1:4" x14ac:dyDescent="0.2">
      <c r="A64" s="3">
        <v>45670</v>
      </c>
      <c r="B64" s="4" t="s">
        <v>6</v>
      </c>
      <c r="C64" s="4" t="s">
        <v>9</v>
      </c>
      <c r="D64" s="4">
        <v>1717</v>
      </c>
    </row>
    <row r="65" spans="1:4" x14ac:dyDescent="0.2">
      <c r="A65" s="3">
        <v>45670</v>
      </c>
      <c r="B65" s="4" t="s">
        <v>7</v>
      </c>
      <c r="C65" s="4" t="s">
        <v>10</v>
      </c>
      <c r="D65" s="4">
        <v>4687</v>
      </c>
    </row>
    <row r="66" spans="1:4" x14ac:dyDescent="0.2">
      <c r="A66" s="3">
        <v>45670</v>
      </c>
      <c r="B66" s="4" t="s">
        <v>8</v>
      </c>
      <c r="C66" s="4" t="s">
        <v>13</v>
      </c>
      <c r="D66" s="4">
        <v>1094</v>
      </c>
    </row>
    <row r="67" spans="1:4" x14ac:dyDescent="0.2">
      <c r="A67" s="3">
        <v>45671</v>
      </c>
      <c r="B67" s="4" t="s">
        <v>4</v>
      </c>
      <c r="C67" s="4" t="s">
        <v>9</v>
      </c>
      <c r="D67" s="4">
        <v>3554</v>
      </c>
    </row>
    <row r="68" spans="1:4" x14ac:dyDescent="0.2">
      <c r="A68" s="3">
        <v>45671</v>
      </c>
      <c r="B68" s="4" t="s">
        <v>5</v>
      </c>
      <c r="C68" s="4" t="s">
        <v>10</v>
      </c>
      <c r="D68" s="4">
        <v>3586</v>
      </c>
    </row>
    <row r="69" spans="1:4" x14ac:dyDescent="0.2">
      <c r="A69" s="3">
        <v>45671</v>
      </c>
      <c r="B69" s="4" t="s">
        <v>6</v>
      </c>
      <c r="C69" s="4" t="s">
        <v>12</v>
      </c>
      <c r="D69" s="4">
        <v>3566</v>
      </c>
    </row>
    <row r="70" spans="1:4" x14ac:dyDescent="0.2">
      <c r="A70" s="3">
        <v>45671</v>
      </c>
      <c r="B70" s="4" t="s">
        <v>7</v>
      </c>
      <c r="C70" s="4" t="s">
        <v>13</v>
      </c>
      <c r="D70" s="4">
        <v>1083</v>
      </c>
    </row>
    <row r="71" spans="1:4" x14ac:dyDescent="0.2">
      <c r="A71" s="3">
        <v>45671</v>
      </c>
      <c r="B71" s="4" t="s">
        <v>8</v>
      </c>
      <c r="C71" s="4" t="s">
        <v>13</v>
      </c>
      <c r="D71" s="4">
        <v>1488</v>
      </c>
    </row>
    <row r="72" spans="1:4" x14ac:dyDescent="0.2">
      <c r="A72" s="3">
        <v>45672</v>
      </c>
      <c r="B72" s="4" t="s">
        <v>4</v>
      </c>
      <c r="C72" s="4" t="s">
        <v>10</v>
      </c>
      <c r="D72" s="4">
        <v>1854</v>
      </c>
    </row>
    <row r="73" spans="1:4" x14ac:dyDescent="0.2">
      <c r="A73" s="3">
        <v>45672</v>
      </c>
      <c r="B73" s="4" t="s">
        <v>5</v>
      </c>
      <c r="C73" s="4" t="s">
        <v>11</v>
      </c>
      <c r="D73" s="4">
        <v>3101</v>
      </c>
    </row>
    <row r="74" spans="1:4" x14ac:dyDescent="0.2">
      <c r="A74" s="3">
        <v>45672</v>
      </c>
      <c r="B74" s="4" t="s">
        <v>6</v>
      </c>
      <c r="C74" s="4" t="s">
        <v>9</v>
      </c>
      <c r="D74" s="4">
        <v>3268</v>
      </c>
    </row>
    <row r="75" spans="1:4" x14ac:dyDescent="0.2">
      <c r="A75" s="3">
        <v>45672</v>
      </c>
      <c r="B75" s="4" t="s">
        <v>7</v>
      </c>
      <c r="C75" s="4" t="s">
        <v>12</v>
      </c>
      <c r="D75" s="4">
        <v>2814</v>
      </c>
    </row>
    <row r="76" spans="1:4" x14ac:dyDescent="0.2">
      <c r="A76" s="3">
        <v>45672</v>
      </c>
      <c r="B76" s="4" t="s">
        <v>8</v>
      </c>
      <c r="C76" s="4" t="s">
        <v>11</v>
      </c>
      <c r="D76" s="4">
        <v>2465</v>
      </c>
    </row>
    <row r="77" spans="1:4" x14ac:dyDescent="0.2">
      <c r="A77" s="3">
        <v>45673</v>
      </c>
      <c r="B77" s="4" t="s">
        <v>4</v>
      </c>
      <c r="C77" s="4" t="s">
        <v>12</v>
      </c>
      <c r="D77" s="4">
        <v>2013</v>
      </c>
    </row>
    <row r="78" spans="1:4" x14ac:dyDescent="0.2">
      <c r="A78" s="3">
        <v>45673</v>
      </c>
      <c r="B78" s="4" t="s">
        <v>5</v>
      </c>
      <c r="C78" s="4" t="s">
        <v>11</v>
      </c>
      <c r="D78" s="4">
        <v>2626</v>
      </c>
    </row>
    <row r="79" spans="1:4" x14ac:dyDescent="0.2">
      <c r="A79" s="3">
        <v>45673</v>
      </c>
      <c r="B79" s="4" t="s">
        <v>6</v>
      </c>
      <c r="C79" s="4" t="s">
        <v>12</v>
      </c>
      <c r="D79" s="4">
        <v>1105</v>
      </c>
    </row>
    <row r="80" spans="1:4" x14ac:dyDescent="0.2">
      <c r="A80" s="3">
        <v>45673</v>
      </c>
      <c r="B80" s="4" t="s">
        <v>7</v>
      </c>
      <c r="C80" s="4" t="s">
        <v>10</v>
      </c>
      <c r="D80" s="4">
        <v>3873</v>
      </c>
    </row>
    <row r="81" spans="1:4" x14ac:dyDescent="0.2">
      <c r="A81" s="3">
        <v>45673</v>
      </c>
      <c r="B81" s="4" t="s">
        <v>8</v>
      </c>
      <c r="C81" s="4" t="s">
        <v>11</v>
      </c>
      <c r="D81" s="4">
        <v>1450</v>
      </c>
    </row>
    <row r="82" spans="1:4" x14ac:dyDescent="0.2">
      <c r="A82" s="3">
        <v>45674</v>
      </c>
      <c r="B82" s="4" t="s">
        <v>4</v>
      </c>
      <c r="C82" s="4" t="s">
        <v>13</v>
      </c>
      <c r="D82" s="4">
        <v>2883</v>
      </c>
    </row>
    <row r="83" spans="1:4" x14ac:dyDescent="0.2">
      <c r="A83" s="3">
        <v>45674</v>
      </c>
      <c r="B83" s="4" t="s">
        <v>5</v>
      </c>
      <c r="C83" s="4" t="s">
        <v>12</v>
      </c>
      <c r="D83" s="4">
        <v>978</v>
      </c>
    </row>
    <row r="84" spans="1:4" x14ac:dyDescent="0.2">
      <c r="A84" s="3">
        <v>45674</v>
      </c>
      <c r="B84" s="4" t="s">
        <v>6</v>
      </c>
      <c r="C84" s="4" t="s">
        <v>9</v>
      </c>
      <c r="D84" s="4">
        <v>4032</v>
      </c>
    </row>
    <row r="85" spans="1:4" x14ac:dyDescent="0.2">
      <c r="A85" s="3">
        <v>45674</v>
      </c>
      <c r="B85" s="4" t="s">
        <v>7</v>
      </c>
      <c r="C85" s="4" t="s">
        <v>9</v>
      </c>
      <c r="D85" s="4">
        <v>1249</v>
      </c>
    </row>
    <row r="86" spans="1:4" x14ac:dyDescent="0.2">
      <c r="A86" s="3">
        <v>45674</v>
      </c>
      <c r="B86" s="4" t="s">
        <v>8</v>
      </c>
      <c r="C86" s="4" t="s">
        <v>11</v>
      </c>
      <c r="D86" s="4">
        <v>4501</v>
      </c>
    </row>
    <row r="87" spans="1:4" x14ac:dyDescent="0.2">
      <c r="A87" s="3">
        <v>45675</v>
      </c>
      <c r="B87" s="4" t="s">
        <v>4</v>
      </c>
      <c r="C87" s="4" t="s">
        <v>11</v>
      </c>
      <c r="D87" s="4">
        <v>2301</v>
      </c>
    </row>
    <row r="88" spans="1:4" x14ac:dyDescent="0.2">
      <c r="A88" s="3">
        <v>45675</v>
      </c>
      <c r="B88" s="4" t="s">
        <v>5</v>
      </c>
      <c r="C88" s="4" t="s">
        <v>12</v>
      </c>
      <c r="D88" s="4">
        <v>4892</v>
      </c>
    </row>
    <row r="89" spans="1:4" x14ac:dyDescent="0.2">
      <c r="A89" s="3">
        <v>45675</v>
      </c>
      <c r="B89" s="4" t="s">
        <v>6</v>
      </c>
      <c r="C89" s="4" t="s">
        <v>11</v>
      </c>
      <c r="D89" s="4">
        <v>597</v>
      </c>
    </row>
    <row r="90" spans="1:4" x14ac:dyDescent="0.2">
      <c r="A90" s="3">
        <v>45675</v>
      </c>
      <c r="B90" s="4" t="s">
        <v>7</v>
      </c>
      <c r="C90" s="4" t="s">
        <v>11</v>
      </c>
      <c r="D90" s="4">
        <v>3700</v>
      </c>
    </row>
    <row r="91" spans="1:4" x14ac:dyDescent="0.2">
      <c r="A91" s="3">
        <v>45675</v>
      </c>
      <c r="B91" s="4" t="s">
        <v>8</v>
      </c>
      <c r="C91" s="4" t="s">
        <v>9</v>
      </c>
      <c r="D91" s="4">
        <v>2695</v>
      </c>
    </row>
    <row r="92" spans="1:4" x14ac:dyDescent="0.2">
      <c r="A92" s="3">
        <v>45676</v>
      </c>
      <c r="B92" s="4" t="s">
        <v>4</v>
      </c>
      <c r="C92" s="4" t="s">
        <v>12</v>
      </c>
      <c r="D92" s="4">
        <v>1232</v>
      </c>
    </row>
    <row r="93" spans="1:4" x14ac:dyDescent="0.2">
      <c r="A93" s="3">
        <v>45676</v>
      </c>
      <c r="B93" s="4" t="s">
        <v>5</v>
      </c>
      <c r="C93" s="4" t="s">
        <v>11</v>
      </c>
      <c r="D93" s="4">
        <v>2310</v>
      </c>
    </row>
    <row r="94" spans="1:4" x14ac:dyDescent="0.2">
      <c r="A94" s="3">
        <v>45676</v>
      </c>
      <c r="B94" s="4" t="s">
        <v>6</v>
      </c>
      <c r="C94" s="4" t="s">
        <v>11</v>
      </c>
      <c r="D94" s="4">
        <v>902</v>
      </c>
    </row>
    <row r="95" spans="1:4" x14ac:dyDescent="0.2">
      <c r="A95" s="3">
        <v>45676</v>
      </c>
      <c r="B95" s="4" t="s">
        <v>7</v>
      </c>
      <c r="C95" s="4" t="s">
        <v>11</v>
      </c>
      <c r="D95" s="4">
        <v>3102</v>
      </c>
    </row>
    <row r="96" spans="1:4" x14ac:dyDescent="0.2">
      <c r="A96" s="3">
        <v>45676</v>
      </c>
      <c r="B96" s="4" t="s">
        <v>8</v>
      </c>
      <c r="C96" s="4" t="s">
        <v>9</v>
      </c>
      <c r="D96" s="4">
        <v>689</v>
      </c>
    </row>
    <row r="97" spans="1:4" x14ac:dyDescent="0.2">
      <c r="A97" s="3">
        <v>45677</v>
      </c>
      <c r="B97" s="4" t="s">
        <v>4</v>
      </c>
      <c r="C97" s="4" t="s">
        <v>12</v>
      </c>
      <c r="D97" s="4">
        <v>1082</v>
      </c>
    </row>
    <row r="98" spans="1:4" x14ac:dyDescent="0.2">
      <c r="A98" s="3">
        <v>45677</v>
      </c>
      <c r="B98" s="4" t="s">
        <v>5</v>
      </c>
      <c r="C98" s="4" t="s">
        <v>11</v>
      </c>
      <c r="D98" s="4">
        <v>4450</v>
      </c>
    </row>
    <row r="99" spans="1:4" x14ac:dyDescent="0.2">
      <c r="A99" s="3">
        <v>45677</v>
      </c>
      <c r="B99" s="4" t="s">
        <v>6</v>
      </c>
      <c r="C99" s="4" t="s">
        <v>13</v>
      </c>
      <c r="D99" s="4">
        <v>1274</v>
      </c>
    </row>
    <row r="100" spans="1:4" x14ac:dyDescent="0.2">
      <c r="A100" s="3">
        <v>45677</v>
      </c>
      <c r="B100" s="4" t="s">
        <v>7</v>
      </c>
      <c r="C100" s="4" t="s">
        <v>11</v>
      </c>
      <c r="D100" s="4">
        <v>1029</v>
      </c>
    </row>
    <row r="101" spans="1:4" x14ac:dyDescent="0.2">
      <c r="A101" s="3">
        <v>45677</v>
      </c>
      <c r="B101" s="4" t="s">
        <v>8</v>
      </c>
      <c r="C101" s="4" t="s">
        <v>9</v>
      </c>
      <c r="D101" s="4">
        <v>4824</v>
      </c>
    </row>
    <row r="102" spans="1:4" x14ac:dyDescent="0.2">
      <c r="A102" s="3">
        <v>45678</v>
      </c>
      <c r="B102" s="4" t="s">
        <v>4</v>
      </c>
      <c r="C102" s="4" t="s">
        <v>11</v>
      </c>
      <c r="D102" s="4">
        <v>3897</v>
      </c>
    </row>
    <row r="103" spans="1:4" x14ac:dyDescent="0.2">
      <c r="A103" s="3">
        <v>45678</v>
      </c>
      <c r="B103" s="4" t="s">
        <v>5</v>
      </c>
      <c r="C103" s="4" t="s">
        <v>12</v>
      </c>
      <c r="D103" s="4">
        <v>1805</v>
      </c>
    </row>
    <row r="104" spans="1:4" x14ac:dyDescent="0.2">
      <c r="A104" s="3">
        <v>45678</v>
      </c>
      <c r="B104" s="4" t="s">
        <v>6</v>
      </c>
      <c r="C104" s="4" t="s">
        <v>9</v>
      </c>
      <c r="D104" s="4">
        <v>1864</v>
      </c>
    </row>
    <row r="105" spans="1:4" x14ac:dyDescent="0.2">
      <c r="A105" s="3">
        <v>45678</v>
      </c>
      <c r="B105" s="4" t="s">
        <v>7</v>
      </c>
      <c r="C105" s="4" t="s">
        <v>10</v>
      </c>
      <c r="D105" s="4">
        <v>2378</v>
      </c>
    </row>
    <row r="106" spans="1:4" x14ac:dyDescent="0.2">
      <c r="A106" s="3">
        <v>45678</v>
      </c>
      <c r="B106" s="4" t="s">
        <v>8</v>
      </c>
      <c r="C106" s="4" t="s">
        <v>10</v>
      </c>
      <c r="D106" s="4">
        <v>842</v>
      </c>
    </row>
    <row r="107" spans="1:4" x14ac:dyDescent="0.2">
      <c r="A107" s="3">
        <v>45679</v>
      </c>
      <c r="B107" s="4" t="s">
        <v>4</v>
      </c>
      <c r="C107" s="4" t="s">
        <v>11</v>
      </c>
      <c r="D107" s="4">
        <v>4774</v>
      </c>
    </row>
    <row r="108" spans="1:4" x14ac:dyDescent="0.2">
      <c r="A108" s="3">
        <v>45679</v>
      </c>
      <c r="B108" s="4" t="s">
        <v>5</v>
      </c>
      <c r="C108" s="4" t="s">
        <v>9</v>
      </c>
      <c r="D108" s="4">
        <v>3821</v>
      </c>
    </row>
    <row r="109" spans="1:4" x14ac:dyDescent="0.2">
      <c r="A109" s="3">
        <v>45679</v>
      </c>
      <c r="B109" s="4" t="s">
        <v>6</v>
      </c>
      <c r="C109" s="4" t="s">
        <v>9</v>
      </c>
      <c r="D109" s="4">
        <v>4460</v>
      </c>
    </row>
    <row r="110" spans="1:4" x14ac:dyDescent="0.2">
      <c r="A110" s="3">
        <v>45679</v>
      </c>
      <c r="B110" s="4" t="s">
        <v>7</v>
      </c>
      <c r="C110" s="4" t="s">
        <v>10</v>
      </c>
      <c r="D110" s="4">
        <v>3349</v>
      </c>
    </row>
    <row r="111" spans="1:4" x14ac:dyDescent="0.2">
      <c r="A111" s="3">
        <v>45679</v>
      </c>
      <c r="B111" s="4" t="s">
        <v>8</v>
      </c>
      <c r="C111" s="4" t="s">
        <v>12</v>
      </c>
      <c r="D111" s="4">
        <v>1287</v>
      </c>
    </row>
    <row r="112" spans="1:4" x14ac:dyDescent="0.2">
      <c r="A112" s="3">
        <v>45680</v>
      </c>
      <c r="B112" s="4" t="s">
        <v>4</v>
      </c>
      <c r="C112" s="4" t="s">
        <v>10</v>
      </c>
      <c r="D112" s="4">
        <v>2271</v>
      </c>
    </row>
    <row r="113" spans="1:4" x14ac:dyDescent="0.2">
      <c r="A113" s="3">
        <v>45680</v>
      </c>
      <c r="B113" s="4" t="s">
        <v>5</v>
      </c>
      <c r="C113" s="4" t="s">
        <v>11</v>
      </c>
      <c r="D113" s="4">
        <v>1991</v>
      </c>
    </row>
    <row r="114" spans="1:4" x14ac:dyDescent="0.2">
      <c r="A114" s="3">
        <v>45680</v>
      </c>
      <c r="B114" s="4" t="s">
        <v>6</v>
      </c>
      <c r="C114" s="4" t="s">
        <v>9</v>
      </c>
      <c r="D114" s="4">
        <v>2054</v>
      </c>
    </row>
    <row r="115" spans="1:4" x14ac:dyDescent="0.2">
      <c r="A115" s="3">
        <v>45680</v>
      </c>
      <c r="B115" s="4" t="s">
        <v>7</v>
      </c>
      <c r="C115" s="4" t="s">
        <v>11</v>
      </c>
      <c r="D115" s="4">
        <v>3787</v>
      </c>
    </row>
    <row r="116" spans="1:4" x14ac:dyDescent="0.2">
      <c r="A116" s="3">
        <v>45680</v>
      </c>
      <c r="B116" s="4" t="s">
        <v>8</v>
      </c>
      <c r="C116" s="4" t="s">
        <v>10</v>
      </c>
      <c r="D116" s="4">
        <v>1856</v>
      </c>
    </row>
    <row r="117" spans="1:4" x14ac:dyDescent="0.2">
      <c r="A117" s="3">
        <v>45681</v>
      </c>
      <c r="B117" s="4" t="s">
        <v>4</v>
      </c>
      <c r="C117" s="4" t="s">
        <v>9</v>
      </c>
      <c r="D117" s="4">
        <v>529</v>
      </c>
    </row>
    <row r="118" spans="1:4" x14ac:dyDescent="0.2">
      <c r="A118" s="3">
        <v>45681</v>
      </c>
      <c r="B118" s="4" t="s">
        <v>5</v>
      </c>
      <c r="C118" s="4" t="s">
        <v>12</v>
      </c>
      <c r="D118" s="4">
        <v>3081</v>
      </c>
    </row>
    <row r="119" spans="1:4" x14ac:dyDescent="0.2">
      <c r="A119" s="3">
        <v>45681</v>
      </c>
      <c r="B119" s="4" t="s">
        <v>6</v>
      </c>
      <c r="C119" s="4" t="s">
        <v>10</v>
      </c>
      <c r="D119" s="4">
        <v>4634</v>
      </c>
    </row>
    <row r="120" spans="1:4" x14ac:dyDescent="0.2">
      <c r="A120" s="3">
        <v>45681</v>
      </c>
      <c r="B120" s="4" t="s">
        <v>7</v>
      </c>
      <c r="C120" s="4" t="s">
        <v>12</v>
      </c>
      <c r="D120" s="4">
        <v>3327</v>
      </c>
    </row>
    <row r="121" spans="1:4" x14ac:dyDescent="0.2">
      <c r="A121" s="3">
        <v>45681</v>
      </c>
      <c r="B121" s="4" t="s">
        <v>8</v>
      </c>
      <c r="C121" s="4" t="s">
        <v>13</v>
      </c>
      <c r="D121" s="4">
        <v>2683</v>
      </c>
    </row>
    <row r="122" spans="1:4" x14ac:dyDescent="0.2">
      <c r="A122" s="3">
        <v>45682</v>
      </c>
      <c r="B122" s="4" t="s">
        <v>4</v>
      </c>
      <c r="C122" s="4" t="s">
        <v>13</v>
      </c>
      <c r="D122" s="4">
        <v>3933</v>
      </c>
    </row>
    <row r="123" spans="1:4" x14ac:dyDescent="0.2">
      <c r="A123" s="3">
        <v>45682</v>
      </c>
      <c r="B123" s="4" t="s">
        <v>5</v>
      </c>
      <c r="C123" s="4" t="s">
        <v>13</v>
      </c>
      <c r="D123" s="4">
        <v>3691</v>
      </c>
    </row>
    <row r="124" spans="1:4" x14ac:dyDescent="0.2">
      <c r="A124" s="3">
        <v>45682</v>
      </c>
      <c r="B124" s="4" t="s">
        <v>6</v>
      </c>
      <c r="C124" s="4" t="s">
        <v>11</v>
      </c>
      <c r="D124" s="4">
        <v>2067</v>
      </c>
    </row>
    <row r="125" spans="1:4" x14ac:dyDescent="0.2">
      <c r="A125" s="3">
        <v>45682</v>
      </c>
      <c r="B125" s="4" t="s">
        <v>7</v>
      </c>
      <c r="C125" s="4" t="s">
        <v>13</v>
      </c>
      <c r="D125" s="4">
        <v>1399</v>
      </c>
    </row>
    <row r="126" spans="1:4" x14ac:dyDescent="0.2">
      <c r="A126" s="3">
        <v>45682</v>
      </c>
      <c r="B126" s="4" t="s">
        <v>8</v>
      </c>
      <c r="C126" s="4" t="s">
        <v>10</v>
      </c>
      <c r="D126" s="4">
        <v>1945</v>
      </c>
    </row>
    <row r="127" spans="1:4" x14ac:dyDescent="0.2">
      <c r="A127" s="3">
        <v>45683</v>
      </c>
      <c r="B127" s="4" t="s">
        <v>4</v>
      </c>
      <c r="C127" s="4" t="s">
        <v>12</v>
      </c>
      <c r="D127" s="4">
        <v>2239</v>
      </c>
    </row>
    <row r="128" spans="1:4" x14ac:dyDescent="0.2">
      <c r="A128" s="3">
        <v>45683</v>
      </c>
      <c r="B128" s="4" t="s">
        <v>5</v>
      </c>
      <c r="C128" s="4" t="s">
        <v>13</v>
      </c>
      <c r="D128" s="4">
        <v>2759</v>
      </c>
    </row>
    <row r="129" spans="1:4" x14ac:dyDescent="0.2">
      <c r="A129" s="3">
        <v>45683</v>
      </c>
      <c r="B129" s="4" t="s">
        <v>6</v>
      </c>
      <c r="C129" s="4" t="s">
        <v>13</v>
      </c>
      <c r="D129" s="4">
        <v>2574</v>
      </c>
    </row>
    <row r="130" spans="1:4" x14ac:dyDescent="0.2">
      <c r="A130" s="3">
        <v>45683</v>
      </c>
      <c r="B130" s="4" t="s">
        <v>7</v>
      </c>
      <c r="C130" s="4" t="s">
        <v>11</v>
      </c>
      <c r="D130" s="4">
        <v>2270</v>
      </c>
    </row>
    <row r="131" spans="1:4" x14ac:dyDescent="0.2">
      <c r="A131" s="3">
        <v>45683</v>
      </c>
      <c r="B131" s="4" t="s">
        <v>8</v>
      </c>
      <c r="C131" s="4" t="s">
        <v>9</v>
      </c>
      <c r="D131" s="4">
        <v>3590</v>
      </c>
    </row>
    <row r="132" spans="1:4" x14ac:dyDescent="0.2">
      <c r="A132" s="3">
        <v>45684</v>
      </c>
      <c r="B132" s="4" t="s">
        <v>4</v>
      </c>
      <c r="C132" s="4" t="s">
        <v>10</v>
      </c>
      <c r="D132" s="4">
        <v>2960</v>
      </c>
    </row>
    <row r="133" spans="1:4" x14ac:dyDescent="0.2">
      <c r="A133" s="3">
        <v>45684</v>
      </c>
      <c r="B133" s="4" t="s">
        <v>5</v>
      </c>
      <c r="C133" s="4" t="s">
        <v>9</v>
      </c>
      <c r="D133" s="4">
        <v>2044</v>
      </c>
    </row>
    <row r="134" spans="1:4" x14ac:dyDescent="0.2">
      <c r="A134" s="3">
        <v>45684</v>
      </c>
      <c r="B134" s="4" t="s">
        <v>6</v>
      </c>
      <c r="C134" s="4" t="s">
        <v>12</v>
      </c>
      <c r="D134" s="4">
        <v>654</v>
      </c>
    </row>
    <row r="135" spans="1:4" x14ac:dyDescent="0.2">
      <c r="A135" s="3">
        <v>45684</v>
      </c>
      <c r="B135" s="4" t="s">
        <v>7</v>
      </c>
      <c r="C135" s="4" t="s">
        <v>11</v>
      </c>
      <c r="D135" s="4">
        <v>3254</v>
      </c>
    </row>
    <row r="136" spans="1:4" x14ac:dyDescent="0.2">
      <c r="A136" s="3">
        <v>45684</v>
      </c>
      <c r="B136" s="4" t="s">
        <v>8</v>
      </c>
      <c r="C136" s="4" t="s">
        <v>13</v>
      </c>
      <c r="D136" s="4">
        <v>3219</v>
      </c>
    </row>
    <row r="137" spans="1:4" x14ac:dyDescent="0.2">
      <c r="A137" s="3">
        <v>45685</v>
      </c>
      <c r="B137" s="4" t="s">
        <v>4</v>
      </c>
      <c r="C137" s="4" t="s">
        <v>10</v>
      </c>
      <c r="D137" s="4">
        <v>1292</v>
      </c>
    </row>
    <row r="138" spans="1:4" x14ac:dyDescent="0.2">
      <c r="A138" s="3">
        <v>45685</v>
      </c>
      <c r="B138" s="4" t="s">
        <v>5</v>
      </c>
      <c r="C138" s="4" t="s">
        <v>9</v>
      </c>
      <c r="D138" s="4">
        <v>1850</v>
      </c>
    </row>
    <row r="139" spans="1:4" x14ac:dyDescent="0.2">
      <c r="A139" s="3">
        <v>45685</v>
      </c>
      <c r="B139" s="4" t="s">
        <v>6</v>
      </c>
      <c r="C139" s="4" t="s">
        <v>12</v>
      </c>
      <c r="D139" s="4">
        <v>901</v>
      </c>
    </row>
    <row r="140" spans="1:4" x14ac:dyDescent="0.2">
      <c r="A140" s="3">
        <v>45685</v>
      </c>
      <c r="B140" s="4" t="s">
        <v>7</v>
      </c>
      <c r="C140" s="4" t="s">
        <v>10</v>
      </c>
      <c r="D140" s="4">
        <v>2384</v>
      </c>
    </row>
    <row r="141" spans="1:4" x14ac:dyDescent="0.2">
      <c r="A141" s="3">
        <v>45685</v>
      </c>
      <c r="B141" s="4" t="s">
        <v>8</v>
      </c>
      <c r="C141" s="4" t="s">
        <v>10</v>
      </c>
      <c r="D141" s="4">
        <v>3926</v>
      </c>
    </row>
    <row r="142" spans="1:4" x14ac:dyDescent="0.2">
      <c r="A142" s="3">
        <v>45686</v>
      </c>
      <c r="B142" s="4" t="s">
        <v>4</v>
      </c>
      <c r="C142" s="4" t="s">
        <v>10</v>
      </c>
      <c r="D142" s="4">
        <v>2042</v>
      </c>
    </row>
    <row r="143" spans="1:4" x14ac:dyDescent="0.2">
      <c r="A143" s="3">
        <v>45686</v>
      </c>
      <c r="B143" s="4" t="s">
        <v>5</v>
      </c>
      <c r="C143" s="4" t="s">
        <v>10</v>
      </c>
      <c r="D143" s="4">
        <v>4444</v>
      </c>
    </row>
    <row r="144" spans="1:4" x14ac:dyDescent="0.2">
      <c r="A144" s="3">
        <v>45686</v>
      </c>
      <c r="B144" s="4" t="s">
        <v>6</v>
      </c>
      <c r="C144" s="4" t="s">
        <v>10</v>
      </c>
      <c r="D144" s="4">
        <v>2832</v>
      </c>
    </row>
    <row r="145" spans="1:4" x14ac:dyDescent="0.2">
      <c r="A145" s="3">
        <v>45686</v>
      </c>
      <c r="B145" s="4" t="s">
        <v>7</v>
      </c>
      <c r="C145" s="4" t="s">
        <v>12</v>
      </c>
      <c r="D145" s="4">
        <v>2023</v>
      </c>
    </row>
    <row r="146" spans="1:4" x14ac:dyDescent="0.2">
      <c r="A146" s="3">
        <v>45686</v>
      </c>
      <c r="B146" s="4" t="s">
        <v>8</v>
      </c>
      <c r="C146" s="4" t="s">
        <v>12</v>
      </c>
      <c r="D146" s="4">
        <v>1233</v>
      </c>
    </row>
    <row r="147" spans="1:4" x14ac:dyDescent="0.2">
      <c r="A147" s="3">
        <v>45687</v>
      </c>
      <c r="B147" s="4" t="s">
        <v>4</v>
      </c>
      <c r="C147" s="4" t="s">
        <v>9</v>
      </c>
      <c r="D147" s="4">
        <v>1253</v>
      </c>
    </row>
    <row r="148" spans="1:4" x14ac:dyDescent="0.2">
      <c r="A148" s="3">
        <v>45687</v>
      </c>
      <c r="B148" s="4" t="s">
        <v>5</v>
      </c>
      <c r="C148" s="4" t="s">
        <v>12</v>
      </c>
      <c r="D148" s="4">
        <v>849</v>
      </c>
    </row>
    <row r="149" spans="1:4" x14ac:dyDescent="0.2">
      <c r="A149" s="3">
        <v>45687</v>
      </c>
      <c r="B149" s="4" t="s">
        <v>6</v>
      </c>
      <c r="C149" s="4" t="s">
        <v>13</v>
      </c>
      <c r="D149" s="4">
        <v>3624</v>
      </c>
    </row>
    <row r="150" spans="1:4" x14ac:dyDescent="0.2">
      <c r="A150" s="3">
        <v>45687</v>
      </c>
      <c r="B150" s="4" t="s">
        <v>7</v>
      </c>
      <c r="C150" s="4" t="s">
        <v>11</v>
      </c>
      <c r="D150" s="4">
        <v>3215</v>
      </c>
    </row>
    <row r="151" spans="1:4" x14ac:dyDescent="0.2">
      <c r="A151" s="3">
        <v>45687</v>
      </c>
      <c r="B151" s="4" t="s">
        <v>8</v>
      </c>
      <c r="C151" s="4" t="s">
        <v>11</v>
      </c>
      <c r="D151" s="4">
        <v>4691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6B3C4-4CF6-4C4C-BF0D-6BC193482861}">
  <dimension ref="A1:AM36"/>
  <sheetViews>
    <sheetView tabSelected="1" topLeftCell="AA1" zoomScale="135" workbookViewId="0">
      <selection activeCell="AE5" sqref="AE5"/>
    </sheetView>
  </sheetViews>
  <sheetFormatPr defaultRowHeight="14.25" x14ac:dyDescent="0.2"/>
  <cols>
    <col min="1" max="1" width="10.875" bestFit="1" customWidth="1"/>
    <col min="4" max="4" width="13.625" bestFit="1" customWidth="1"/>
    <col min="5" max="5" width="8.875" bestFit="1" customWidth="1"/>
    <col min="10" max="10" width="13.625" bestFit="1" customWidth="1"/>
    <col min="11" max="11" width="8.875" bestFit="1" customWidth="1"/>
    <col min="12" max="19" width="7.875" bestFit="1" customWidth="1"/>
    <col min="20" max="31" width="8.875" bestFit="1" customWidth="1"/>
    <col min="32" max="32" width="73.75" customWidth="1"/>
    <col min="33" max="37" width="8.875" bestFit="1" customWidth="1"/>
    <col min="38" max="38" width="13.625" bestFit="1" customWidth="1"/>
    <col min="39" max="39" width="6.25" bestFit="1" customWidth="1"/>
    <col min="40" max="40" width="8.875" bestFit="1" customWidth="1"/>
    <col min="41" max="41" width="11.375" bestFit="1" customWidth="1"/>
  </cols>
  <sheetData>
    <row r="1" spans="1:39" x14ac:dyDescent="0.2">
      <c r="A1" t="s">
        <v>14</v>
      </c>
    </row>
    <row r="2" spans="1:39" x14ac:dyDescent="0.2">
      <c r="A2" t="s">
        <v>15</v>
      </c>
      <c r="D2" s="12" t="s">
        <v>26</v>
      </c>
      <c r="E2" s="12"/>
      <c r="J2" s="12" t="s">
        <v>26</v>
      </c>
      <c r="K2" s="12"/>
      <c r="L2" s="12"/>
      <c r="AE2" s="12"/>
      <c r="AF2" s="12" t="s">
        <v>26</v>
      </c>
    </row>
    <row r="3" spans="1:39" x14ac:dyDescent="0.2">
      <c r="A3" t="s">
        <v>16</v>
      </c>
      <c r="D3" s="12" t="s">
        <v>17</v>
      </c>
      <c r="E3" s="12"/>
      <c r="J3" s="12" t="s">
        <v>18</v>
      </c>
      <c r="K3" s="12"/>
      <c r="L3" s="12"/>
      <c r="AE3" s="12" t="s">
        <v>19</v>
      </c>
      <c r="AF3" s="12"/>
      <c r="AL3" s="8" t="s">
        <v>33</v>
      </c>
      <c r="AM3" t="s">
        <v>32</v>
      </c>
    </row>
    <row r="4" spans="1:39" ht="15" x14ac:dyDescent="0.25">
      <c r="A4" s="7" t="s">
        <v>17</v>
      </c>
      <c r="AF4" s="15" t="s">
        <v>34</v>
      </c>
      <c r="AL4" s="9" t="s">
        <v>10</v>
      </c>
      <c r="AM4" s="14">
        <v>96524</v>
      </c>
    </row>
    <row r="5" spans="1:39" x14ac:dyDescent="0.2">
      <c r="A5" t="s">
        <v>18</v>
      </c>
      <c r="D5" s="8" t="s">
        <v>1</v>
      </c>
      <c r="E5" t="s">
        <v>21</v>
      </c>
      <c r="J5" s="8" t="s">
        <v>27</v>
      </c>
      <c r="K5" t="s">
        <v>21</v>
      </c>
      <c r="AF5" s="16"/>
      <c r="AL5" s="9" t="s">
        <v>11</v>
      </c>
      <c r="AM5" s="14">
        <v>84022</v>
      </c>
    </row>
    <row r="6" spans="1:39" x14ac:dyDescent="0.2">
      <c r="A6" t="s">
        <v>19</v>
      </c>
      <c r="D6" s="11" t="s">
        <v>7</v>
      </c>
      <c r="E6" s="10">
        <v>87987</v>
      </c>
      <c r="J6" s="9">
        <v>1</v>
      </c>
      <c r="K6" s="4">
        <v>19003</v>
      </c>
      <c r="AF6" s="16" t="s">
        <v>35</v>
      </c>
      <c r="AL6" s="9" t="s">
        <v>13</v>
      </c>
      <c r="AM6" s="14">
        <v>76108</v>
      </c>
    </row>
    <row r="7" spans="1:39" x14ac:dyDescent="0.2">
      <c r="D7" s="11" t="s">
        <v>5</v>
      </c>
      <c r="E7" s="10">
        <v>87466</v>
      </c>
      <c r="J7" s="9">
        <v>2</v>
      </c>
      <c r="K7" s="4">
        <v>10819</v>
      </c>
      <c r="AF7" s="16"/>
      <c r="AL7" s="9" t="s">
        <v>12</v>
      </c>
      <c r="AM7" s="14">
        <v>75795</v>
      </c>
    </row>
    <row r="8" spans="1:39" ht="15" x14ac:dyDescent="0.2">
      <c r="D8" s="11" t="s">
        <v>4</v>
      </c>
      <c r="E8" s="10">
        <v>83670</v>
      </c>
      <c r="J8" s="9">
        <v>3</v>
      </c>
      <c r="K8" s="4">
        <v>15591</v>
      </c>
      <c r="AF8" s="16" t="s">
        <v>36</v>
      </c>
      <c r="AL8" s="9" t="s">
        <v>9</v>
      </c>
      <c r="AM8" s="14">
        <v>74424</v>
      </c>
    </row>
    <row r="9" spans="1:39" x14ac:dyDescent="0.2">
      <c r="D9" s="9" t="s">
        <v>20</v>
      </c>
      <c r="E9" s="4">
        <v>259123</v>
      </c>
      <c r="J9" s="9">
        <v>4</v>
      </c>
      <c r="K9" s="4">
        <v>9589</v>
      </c>
      <c r="AL9" s="9" t="s">
        <v>20</v>
      </c>
      <c r="AM9" s="14">
        <v>406873</v>
      </c>
    </row>
    <row r="10" spans="1:39" ht="15" x14ac:dyDescent="0.25">
      <c r="J10" s="9">
        <v>5</v>
      </c>
      <c r="K10" s="4">
        <v>18540</v>
      </c>
      <c r="AF10" s="15" t="s">
        <v>37</v>
      </c>
    </row>
    <row r="11" spans="1:39" x14ac:dyDescent="0.2">
      <c r="J11" s="9">
        <v>6</v>
      </c>
      <c r="K11" s="4">
        <v>15207</v>
      </c>
      <c r="AF11" s="16"/>
    </row>
    <row r="12" spans="1:39" x14ac:dyDescent="0.2">
      <c r="J12" s="9">
        <v>7</v>
      </c>
      <c r="K12" s="4">
        <v>16091</v>
      </c>
      <c r="AF12" s="16" t="s">
        <v>38</v>
      </c>
    </row>
    <row r="13" spans="1:39" x14ac:dyDescent="0.2">
      <c r="D13" s="13" t="s">
        <v>22</v>
      </c>
      <c r="J13" s="9">
        <v>8</v>
      </c>
      <c r="K13" s="4">
        <v>15920</v>
      </c>
      <c r="AF13" s="16"/>
    </row>
    <row r="14" spans="1:39" ht="15" x14ac:dyDescent="0.2">
      <c r="D14" s="13" t="s">
        <v>24</v>
      </c>
      <c r="J14" s="9">
        <v>9</v>
      </c>
      <c r="K14" s="4">
        <v>14910</v>
      </c>
      <c r="AF14" s="16" t="s">
        <v>39</v>
      </c>
    </row>
    <row r="15" spans="1:39" x14ac:dyDescent="0.2">
      <c r="D15" s="13" t="s">
        <v>25</v>
      </c>
      <c r="J15" s="9">
        <v>10</v>
      </c>
      <c r="K15" s="4">
        <v>10992</v>
      </c>
    </row>
    <row r="16" spans="1:39" ht="15" x14ac:dyDescent="0.25">
      <c r="D16" s="13" t="s">
        <v>23</v>
      </c>
      <c r="J16" s="9">
        <v>11</v>
      </c>
      <c r="K16" s="4">
        <v>12222</v>
      </c>
      <c r="AF16" s="15" t="s">
        <v>40</v>
      </c>
      <c r="AG16" s="18"/>
    </row>
    <row r="17" spans="1:33" x14ac:dyDescent="0.2">
      <c r="J17" s="9">
        <v>12</v>
      </c>
      <c r="K17" s="4">
        <v>18082</v>
      </c>
      <c r="AF17" s="16"/>
      <c r="AG17" s="18"/>
    </row>
    <row r="18" spans="1:33" ht="15" x14ac:dyDescent="0.2">
      <c r="J18" s="9">
        <v>13</v>
      </c>
      <c r="K18" s="4">
        <v>13492</v>
      </c>
      <c r="AF18" s="17" t="s">
        <v>41</v>
      </c>
      <c r="AG18" s="18"/>
    </row>
    <row r="19" spans="1:33" x14ac:dyDescent="0.2">
      <c r="J19" s="9">
        <v>14</v>
      </c>
      <c r="K19" s="4">
        <v>13277</v>
      </c>
      <c r="AF19" s="16"/>
      <c r="AG19" s="18"/>
    </row>
    <row r="20" spans="1:33" ht="15" x14ac:dyDescent="0.2">
      <c r="J20" s="9">
        <v>15</v>
      </c>
      <c r="K20" s="4">
        <v>13502</v>
      </c>
      <c r="AF20" s="17" t="s">
        <v>42</v>
      </c>
      <c r="AG20" s="18"/>
    </row>
    <row r="21" spans="1:33" x14ac:dyDescent="0.2">
      <c r="J21" s="9">
        <v>16</v>
      </c>
      <c r="K21" s="4">
        <v>11067</v>
      </c>
      <c r="AF21" s="16"/>
      <c r="AG21" s="18"/>
    </row>
    <row r="22" spans="1:33" x14ac:dyDescent="0.2">
      <c r="J22" s="9">
        <v>17</v>
      </c>
      <c r="K22" s="4">
        <v>13643</v>
      </c>
      <c r="AF22" s="16" t="s">
        <v>43</v>
      </c>
      <c r="AG22" s="18"/>
    </row>
    <row r="23" spans="1:33" x14ac:dyDescent="0.2">
      <c r="J23" s="9">
        <v>18</v>
      </c>
      <c r="K23" s="4">
        <v>14185</v>
      </c>
    </row>
    <row r="24" spans="1:33" ht="15" x14ac:dyDescent="0.25">
      <c r="J24" s="9">
        <v>19</v>
      </c>
      <c r="K24" s="4">
        <v>8235</v>
      </c>
      <c r="AF24" s="15" t="s">
        <v>44</v>
      </c>
    </row>
    <row r="25" spans="1:33" x14ac:dyDescent="0.2">
      <c r="A25" t="s">
        <v>28</v>
      </c>
      <c r="J25" s="9">
        <v>20</v>
      </c>
      <c r="K25" s="4">
        <v>12659</v>
      </c>
      <c r="AF25" s="16"/>
    </row>
    <row r="26" spans="1:33" ht="15" x14ac:dyDescent="0.2">
      <c r="A26" s="14">
        <v>406873</v>
      </c>
      <c r="C26" s="14">
        <f>GETPIVOTDATA("[Measures].[Sum of الإيرادات]",$A$25)</f>
        <v>406873</v>
      </c>
      <c r="J26" s="9">
        <v>21</v>
      </c>
      <c r="K26" s="4">
        <v>10786</v>
      </c>
      <c r="AF26" s="16" t="s">
        <v>45</v>
      </c>
    </row>
    <row r="27" spans="1:33" x14ac:dyDescent="0.2">
      <c r="C27" s="14"/>
      <c r="J27" s="9">
        <v>22</v>
      </c>
      <c r="K27" s="4">
        <v>17691</v>
      </c>
      <c r="AF27" s="16"/>
    </row>
    <row r="28" spans="1:33" x14ac:dyDescent="0.2">
      <c r="A28" t="s">
        <v>29</v>
      </c>
      <c r="C28" s="14"/>
      <c r="J28" s="9">
        <v>23</v>
      </c>
      <c r="K28" s="4">
        <v>11959</v>
      </c>
      <c r="AF28" s="16" t="s">
        <v>46</v>
      </c>
    </row>
    <row r="29" spans="1:33" x14ac:dyDescent="0.2">
      <c r="A29" s="14">
        <v>2712.4866666666667</v>
      </c>
      <c r="C29" s="14">
        <f>GETPIVOTDATA("[Measures].[Average of الإيرادات]",$A$28)</f>
        <v>2712.4866666666667</v>
      </c>
      <c r="J29" s="9">
        <v>24</v>
      </c>
      <c r="K29" s="4">
        <v>14254</v>
      </c>
    </row>
    <row r="30" spans="1:33" x14ac:dyDescent="0.2">
      <c r="J30" s="9">
        <v>25</v>
      </c>
      <c r="K30" s="4">
        <v>13035</v>
      </c>
    </row>
    <row r="31" spans="1:33" x14ac:dyDescent="0.2">
      <c r="A31" t="s">
        <v>30</v>
      </c>
      <c r="J31" s="9">
        <v>26</v>
      </c>
      <c r="K31" s="4">
        <v>13432</v>
      </c>
    </row>
    <row r="32" spans="1:33" x14ac:dyDescent="0.2">
      <c r="A32" s="4">
        <v>5</v>
      </c>
      <c r="C32">
        <f>GETPIVOTDATA("[Measures].[Distinct Count of المنتج]",$A$31)</f>
        <v>5</v>
      </c>
      <c r="J32" s="9">
        <v>27</v>
      </c>
      <c r="K32" s="4">
        <v>12131</v>
      </c>
    </row>
    <row r="33" spans="1:11" x14ac:dyDescent="0.2">
      <c r="J33" s="9">
        <v>28</v>
      </c>
      <c r="K33" s="4">
        <v>10353</v>
      </c>
    </row>
    <row r="34" spans="1:11" x14ac:dyDescent="0.2">
      <c r="A34" t="s">
        <v>31</v>
      </c>
      <c r="J34" s="9">
        <v>29</v>
      </c>
      <c r="K34" s="4">
        <v>12574</v>
      </c>
    </row>
    <row r="35" spans="1:11" x14ac:dyDescent="0.2">
      <c r="A35" s="4">
        <v>5</v>
      </c>
      <c r="C35">
        <f>GETPIVOTDATA("[Measures].[Distinct Count of المنطقة]",$A$34)</f>
        <v>5</v>
      </c>
      <c r="J35" s="9">
        <v>30</v>
      </c>
      <c r="K35" s="4">
        <v>13632</v>
      </c>
    </row>
    <row r="36" spans="1:11" x14ac:dyDescent="0.2">
      <c r="J36" s="9" t="s">
        <v>20</v>
      </c>
      <c r="K36" s="4">
        <v>406873</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4C8BD-8CC8-462F-BADE-6AAD1E67B175}">
  <dimension ref="A1"/>
  <sheetViews>
    <sheetView workbookViewId="0">
      <selection activeCell="D4" sqref="D4"/>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1"/>
  <sheetViews>
    <sheetView workbookViewId="0">
      <selection activeCell="C144" sqref="C144"/>
    </sheetView>
  </sheetViews>
  <sheetFormatPr defaultRowHeight="14.25" x14ac:dyDescent="0.2"/>
  <cols>
    <col min="1" max="1" width="18.875" customWidth="1"/>
    <col min="2" max="2" width="17.375" customWidth="1"/>
    <col min="3" max="3" width="14.5" customWidth="1"/>
    <col min="4" max="4" width="13.5" customWidth="1"/>
  </cols>
  <sheetData>
    <row r="1" spans="1:4" ht="15" x14ac:dyDescent="0.2">
      <c r="A1" s="1" t="s">
        <v>0</v>
      </c>
      <c r="B1" s="1" t="s">
        <v>1</v>
      </c>
      <c r="C1" s="1" t="s">
        <v>2</v>
      </c>
      <c r="D1" s="1" t="s">
        <v>3</v>
      </c>
    </row>
    <row r="2" spans="1:4" x14ac:dyDescent="0.2">
      <c r="A2" s="2">
        <v>45658</v>
      </c>
      <c r="B2" t="s">
        <v>4</v>
      </c>
      <c r="C2" t="s">
        <v>9</v>
      </c>
      <c r="D2">
        <v>4039</v>
      </c>
    </row>
    <row r="3" spans="1:4" x14ac:dyDescent="0.2">
      <c r="A3" s="2">
        <v>45658</v>
      </c>
      <c r="B3" t="s">
        <v>5</v>
      </c>
      <c r="C3" t="s">
        <v>10</v>
      </c>
      <c r="D3">
        <v>3997</v>
      </c>
    </row>
    <row r="4" spans="1:4" x14ac:dyDescent="0.2">
      <c r="A4" s="2">
        <v>45658</v>
      </c>
      <c r="B4" t="s">
        <v>6</v>
      </c>
      <c r="C4" t="s">
        <v>11</v>
      </c>
      <c r="D4">
        <v>2645</v>
      </c>
    </row>
    <row r="5" spans="1:4" x14ac:dyDescent="0.2">
      <c r="A5" s="2">
        <v>45658</v>
      </c>
      <c r="B5" t="s">
        <v>7</v>
      </c>
      <c r="C5" t="s">
        <v>10</v>
      </c>
      <c r="D5">
        <v>4754</v>
      </c>
    </row>
    <row r="6" spans="1:4" x14ac:dyDescent="0.2">
      <c r="A6" s="2">
        <v>45658</v>
      </c>
      <c r="B6" t="s">
        <v>8</v>
      </c>
      <c r="C6" t="s">
        <v>10</v>
      </c>
      <c r="D6">
        <v>3568</v>
      </c>
    </row>
    <row r="7" spans="1:4" x14ac:dyDescent="0.2">
      <c r="A7" s="2">
        <v>45659</v>
      </c>
      <c r="B7" t="s">
        <v>4</v>
      </c>
      <c r="C7" t="s">
        <v>9</v>
      </c>
      <c r="D7">
        <v>1341</v>
      </c>
    </row>
    <row r="8" spans="1:4" x14ac:dyDescent="0.2">
      <c r="A8" s="2">
        <v>45659</v>
      </c>
      <c r="B8" t="s">
        <v>5</v>
      </c>
      <c r="C8" t="s">
        <v>12</v>
      </c>
      <c r="D8">
        <v>1802</v>
      </c>
    </row>
    <row r="9" spans="1:4" x14ac:dyDescent="0.2">
      <c r="A9" s="2">
        <v>45659</v>
      </c>
      <c r="B9" t="s">
        <v>6</v>
      </c>
      <c r="C9" t="s">
        <v>13</v>
      </c>
      <c r="D9">
        <v>1686</v>
      </c>
    </row>
    <row r="10" spans="1:4" x14ac:dyDescent="0.2">
      <c r="A10" s="2">
        <v>45659</v>
      </c>
      <c r="B10" t="s">
        <v>7</v>
      </c>
      <c r="C10" t="s">
        <v>11</v>
      </c>
      <c r="D10">
        <v>2606</v>
      </c>
    </row>
    <row r="11" spans="1:4" x14ac:dyDescent="0.2">
      <c r="A11" s="2">
        <v>45659</v>
      </c>
      <c r="B11" t="s">
        <v>8</v>
      </c>
      <c r="C11" t="s">
        <v>10</v>
      </c>
      <c r="D11">
        <v>3384</v>
      </c>
    </row>
    <row r="12" spans="1:4" x14ac:dyDescent="0.2">
      <c r="A12" s="2">
        <v>45660</v>
      </c>
      <c r="B12" t="s">
        <v>4</v>
      </c>
      <c r="C12" t="s">
        <v>13</v>
      </c>
      <c r="D12">
        <v>4824</v>
      </c>
    </row>
    <row r="13" spans="1:4" x14ac:dyDescent="0.2">
      <c r="A13" s="2">
        <v>45660</v>
      </c>
      <c r="B13" t="s">
        <v>5</v>
      </c>
      <c r="C13" t="s">
        <v>13</v>
      </c>
      <c r="D13">
        <v>3535</v>
      </c>
    </row>
    <row r="14" spans="1:4" x14ac:dyDescent="0.2">
      <c r="A14" s="2">
        <v>45660</v>
      </c>
      <c r="B14" t="s">
        <v>6</v>
      </c>
      <c r="C14" t="s">
        <v>9</v>
      </c>
      <c r="D14">
        <v>2400</v>
      </c>
    </row>
    <row r="15" spans="1:4" x14ac:dyDescent="0.2">
      <c r="A15" s="2">
        <v>45660</v>
      </c>
      <c r="B15" t="s">
        <v>7</v>
      </c>
      <c r="C15" t="s">
        <v>13</v>
      </c>
      <c r="D15">
        <v>3000</v>
      </c>
    </row>
    <row r="16" spans="1:4" x14ac:dyDescent="0.2">
      <c r="A16" s="2">
        <v>45660</v>
      </c>
      <c r="B16" t="s">
        <v>8</v>
      </c>
      <c r="C16" t="s">
        <v>12</v>
      </c>
      <c r="D16">
        <v>1832</v>
      </c>
    </row>
    <row r="17" spans="1:4" x14ac:dyDescent="0.2">
      <c r="A17" s="2">
        <v>45661</v>
      </c>
      <c r="B17" t="s">
        <v>4</v>
      </c>
      <c r="C17" t="s">
        <v>9</v>
      </c>
      <c r="D17">
        <v>2486</v>
      </c>
    </row>
    <row r="18" spans="1:4" x14ac:dyDescent="0.2">
      <c r="A18" s="2">
        <v>45661</v>
      </c>
      <c r="B18" t="s">
        <v>5</v>
      </c>
      <c r="C18" t="s">
        <v>12</v>
      </c>
      <c r="D18">
        <v>2257</v>
      </c>
    </row>
    <row r="19" spans="1:4" x14ac:dyDescent="0.2">
      <c r="A19" s="2">
        <v>45661</v>
      </c>
      <c r="B19" t="s">
        <v>6</v>
      </c>
      <c r="C19" t="s">
        <v>13</v>
      </c>
      <c r="D19">
        <v>1456</v>
      </c>
    </row>
    <row r="20" spans="1:4" x14ac:dyDescent="0.2">
      <c r="A20" s="2">
        <v>45661</v>
      </c>
      <c r="B20" t="s">
        <v>7</v>
      </c>
      <c r="C20" t="s">
        <v>13</v>
      </c>
      <c r="D20">
        <v>1848</v>
      </c>
    </row>
    <row r="21" spans="1:4" x14ac:dyDescent="0.2">
      <c r="A21" s="2">
        <v>45661</v>
      </c>
      <c r="B21" t="s">
        <v>8</v>
      </c>
      <c r="C21" t="s">
        <v>10</v>
      </c>
      <c r="D21">
        <v>1542</v>
      </c>
    </row>
    <row r="22" spans="1:4" x14ac:dyDescent="0.2">
      <c r="A22" s="2">
        <v>45662</v>
      </c>
      <c r="B22" t="s">
        <v>4</v>
      </c>
      <c r="C22" t="s">
        <v>12</v>
      </c>
      <c r="D22">
        <v>4631</v>
      </c>
    </row>
    <row r="23" spans="1:4" x14ac:dyDescent="0.2">
      <c r="A23" s="2">
        <v>45662</v>
      </c>
      <c r="B23" t="s">
        <v>5</v>
      </c>
      <c r="C23" t="s">
        <v>12</v>
      </c>
      <c r="D23">
        <v>2144</v>
      </c>
    </row>
    <row r="24" spans="1:4" x14ac:dyDescent="0.2">
      <c r="A24" s="2">
        <v>45662</v>
      </c>
      <c r="B24" t="s">
        <v>6</v>
      </c>
      <c r="C24" t="s">
        <v>10</v>
      </c>
      <c r="D24">
        <v>3021</v>
      </c>
    </row>
    <row r="25" spans="1:4" x14ac:dyDescent="0.2">
      <c r="A25" s="2">
        <v>45662</v>
      </c>
      <c r="B25" t="s">
        <v>7</v>
      </c>
      <c r="C25" t="s">
        <v>13</v>
      </c>
      <c r="D25">
        <v>4617</v>
      </c>
    </row>
    <row r="26" spans="1:4" x14ac:dyDescent="0.2">
      <c r="A26" s="2">
        <v>45662</v>
      </c>
      <c r="B26" t="s">
        <v>8</v>
      </c>
      <c r="C26" t="s">
        <v>13</v>
      </c>
      <c r="D26">
        <v>4127</v>
      </c>
    </row>
    <row r="27" spans="1:4" x14ac:dyDescent="0.2">
      <c r="A27" s="2">
        <v>45663</v>
      </c>
      <c r="B27" t="s">
        <v>4</v>
      </c>
      <c r="C27" t="s">
        <v>11</v>
      </c>
      <c r="D27">
        <v>4119</v>
      </c>
    </row>
    <row r="28" spans="1:4" x14ac:dyDescent="0.2">
      <c r="A28" s="2">
        <v>45663</v>
      </c>
      <c r="B28" t="s">
        <v>5</v>
      </c>
      <c r="C28" t="s">
        <v>13</v>
      </c>
      <c r="D28">
        <v>1291</v>
      </c>
    </row>
    <row r="29" spans="1:4" x14ac:dyDescent="0.2">
      <c r="A29" s="2">
        <v>45663</v>
      </c>
      <c r="B29" t="s">
        <v>6</v>
      </c>
      <c r="C29" t="s">
        <v>9</v>
      </c>
      <c r="D29">
        <v>3104</v>
      </c>
    </row>
    <row r="30" spans="1:4" x14ac:dyDescent="0.2">
      <c r="A30" s="2">
        <v>45663</v>
      </c>
      <c r="B30" t="s">
        <v>7</v>
      </c>
      <c r="C30" t="s">
        <v>10</v>
      </c>
      <c r="D30">
        <v>2747</v>
      </c>
    </row>
    <row r="31" spans="1:4" x14ac:dyDescent="0.2">
      <c r="A31" s="2">
        <v>45663</v>
      </c>
      <c r="B31" t="s">
        <v>8</v>
      </c>
      <c r="C31" t="s">
        <v>11</v>
      </c>
      <c r="D31">
        <v>3946</v>
      </c>
    </row>
    <row r="32" spans="1:4" x14ac:dyDescent="0.2">
      <c r="A32" s="2">
        <v>45664</v>
      </c>
      <c r="B32" t="s">
        <v>4</v>
      </c>
      <c r="C32" t="s">
        <v>12</v>
      </c>
      <c r="D32">
        <v>3528</v>
      </c>
    </row>
    <row r="33" spans="1:4" x14ac:dyDescent="0.2">
      <c r="A33" s="2">
        <v>45664</v>
      </c>
      <c r="B33" t="s">
        <v>5</v>
      </c>
      <c r="C33" t="s">
        <v>10</v>
      </c>
      <c r="D33">
        <v>3680</v>
      </c>
    </row>
    <row r="34" spans="1:4" x14ac:dyDescent="0.2">
      <c r="A34" s="2">
        <v>45664</v>
      </c>
      <c r="B34" t="s">
        <v>6</v>
      </c>
      <c r="C34" t="s">
        <v>13</v>
      </c>
      <c r="D34">
        <v>3938</v>
      </c>
    </row>
    <row r="35" spans="1:4" x14ac:dyDescent="0.2">
      <c r="A35" s="2">
        <v>45664</v>
      </c>
      <c r="B35" t="s">
        <v>7</v>
      </c>
      <c r="C35" t="s">
        <v>10</v>
      </c>
      <c r="D35">
        <v>4158</v>
      </c>
    </row>
    <row r="36" spans="1:4" x14ac:dyDescent="0.2">
      <c r="A36" s="2">
        <v>45664</v>
      </c>
      <c r="B36" t="s">
        <v>8</v>
      </c>
      <c r="C36" t="s">
        <v>10</v>
      </c>
      <c r="D36">
        <v>787</v>
      </c>
    </row>
    <row r="37" spans="1:4" x14ac:dyDescent="0.2">
      <c r="A37" s="2">
        <v>45665</v>
      </c>
      <c r="B37" t="s">
        <v>4</v>
      </c>
      <c r="C37" t="s">
        <v>9</v>
      </c>
      <c r="D37">
        <v>4483</v>
      </c>
    </row>
    <row r="38" spans="1:4" x14ac:dyDescent="0.2">
      <c r="A38" s="2">
        <v>45665</v>
      </c>
      <c r="B38" t="s">
        <v>5</v>
      </c>
      <c r="C38" t="s">
        <v>10</v>
      </c>
      <c r="D38">
        <v>2789</v>
      </c>
    </row>
    <row r="39" spans="1:4" x14ac:dyDescent="0.2">
      <c r="A39" s="2">
        <v>45665</v>
      </c>
      <c r="B39" t="s">
        <v>6</v>
      </c>
      <c r="C39" t="s">
        <v>11</v>
      </c>
      <c r="D39">
        <v>2417</v>
      </c>
    </row>
    <row r="40" spans="1:4" x14ac:dyDescent="0.2">
      <c r="A40" s="2">
        <v>45665</v>
      </c>
      <c r="B40" t="s">
        <v>7</v>
      </c>
      <c r="C40" t="s">
        <v>12</v>
      </c>
      <c r="D40">
        <v>4548</v>
      </c>
    </row>
    <row r="41" spans="1:4" x14ac:dyDescent="0.2">
      <c r="A41" s="2">
        <v>45665</v>
      </c>
      <c r="B41" t="s">
        <v>8</v>
      </c>
      <c r="C41" t="s">
        <v>13</v>
      </c>
      <c r="D41">
        <v>1683</v>
      </c>
    </row>
    <row r="42" spans="1:4" x14ac:dyDescent="0.2">
      <c r="A42" s="2">
        <v>45666</v>
      </c>
      <c r="B42" t="s">
        <v>4</v>
      </c>
      <c r="C42" t="s">
        <v>9</v>
      </c>
      <c r="D42">
        <v>2293</v>
      </c>
    </row>
    <row r="43" spans="1:4" x14ac:dyDescent="0.2">
      <c r="A43" s="2">
        <v>45666</v>
      </c>
      <c r="B43" t="s">
        <v>5</v>
      </c>
      <c r="C43" t="s">
        <v>13</v>
      </c>
      <c r="D43">
        <v>4736</v>
      </c>
    </row>
    <row r="44" spans="1:4" x14ac:dyDescent="0.2">
      <c r="A44" s="2">
        <v>45666</v>
      </c>
      <c r="B44" t="s">
        <v>6</v>
      </c>
      <c r="C44" t="s">
        <v>11</v>
      </c>
      <c r="D44">
        <v>893</v>
      </c>
    </row>
    <row r="45" spans="1:4" x14ac:dyDescent="0.2">
      <c r="A45" s="2">
        <v>45666</v>
      </c>
      <c r="B45" t="s">
        <v>7</v>
      </c>
      <c r="C45" t="s">
        <v>12</v>
      </c>
      <c r="D45">
        <v>3777</v>
      </c>
    </row>
    <row r="46" spans="1:4" x14ac:dyDescent="0.2">
      <c r="A46" s="2">
        <v>45666</v>
      </c>
      <c r="B46" t="s">
        <v>8</v>
      </c>
      <c r="C46" t="s">
        <v>10</v>
      </c>
      <c r="D46">
        <v>3211</v>
      </c>
    </row>
    <row r="47" spans="1:4" x14ac:dyDescent="0.2">
      <c r="A47" s="2">
        <v>45667</v>
      </c>
      <c r="B47" t="s">
        <v>4</v>
      </c>
      <c r="C47" t="s">
        <v>9</v>
      </c>
      <c r="D47">
        <v>3669</v>
      </c>
    </row>
    <row r="48" spans="1:4" x14ac:dyDescent="0.2">
      <c r="A48" s="2">
        <v>45667</v>
      </c>
      <c r="B48" t="s">
        <v>5</v>
      </c>
      <c r="C48" t="s">
        <v>10</v>
      </c>
      <c r="D48">
        <v>1616</v>
      </c>
    </row>
    <row r="49" spans="1:4" x14ac:dyDescent="0.2">
      <c r="A49" s="2">
        <v>45667</v>
      </c>
      <c r="B49" t="s">
        <v>6</v>
      </c>
      <c r="C49" t="s">
        <v>9</v>
      </c>
      <c r="D49">
        <v>3377</v>
      </c>
    </row>
    <row r="50" spans="1:4" x14ac:dyDescent="0.2">
      <c r="A50" s="2">
        <v>45667</v>
      </c>
      <c r="B50" t="s">
        <v>7</v>
      </c>
      <c r="C50" t="s">
        <v>13</v>
      </c>
      <c r="D50">
        <v>1320</v>
      </c>
    </row>
    <row r="51" spans="1:4" x14ac:dyDescent="0.2">
      <c r="A51" s="2">
        <v>45667</v>
      </c>
      <c r="B51" t="s">
        <v>8</v>
      </c>
      <c r="C51" t="s">
        <v>12</v>
      </c>
      <c r="D51">
        <v>1010</v>
      </c>
    </row>
    <row r="52" spans="1:4" x14ac:dyDescent="0.2">
      <c r="A52" s="2">
        <v>45668</v>
      </c>
      <c r="B52" t="s">
        <v>4</v>
      </c>
      <c r="C52" t="s">
        <v>13</v>
      </c>
      <c r="D52">
        <v>1985</v>
      </c>
    </row>
    <row r="53" spans="1:4" x14ac:dyDescent="0.2">
      <c r="A53" s="2">
        <v>45668</v>
      </c>
      <c r="B53" t="s">
        <v>5</v>
      </c>
      <c r="C53" t="s">
        <v>10</v>
      </c>
      <c r="D53">
        <v>2140</v>
      </c>
    </row>
    <row r="54" spans="1:4" x14ac:dyDescent="0.2">
      <c r="A54" s="2">
        <v>45668</v>
      </c>
      <c r="B54" t="s">
        <v>6</v>
      </c>
      <c r="C54" t="s">
        <v>13</v>
      </c>
      <c r="D54">
        <v>1007</v>
      </c>
    </row>
    <row r="55" spans="1:4" x14ac:dyDescent="0.2">
      <c r="A55" s="2">
        <v>45668</v>
      </c>
      <c r="B55" t="s">
        <v>7</v>
      </c>
      <c r="C55" t="s">
        <v>9</v>
      </c>
      <c r="D55">
        <v>3739</v>
      </c>
    </row>
    <row r="56" spans="1:4" x14ac:dyDescent="0.2">
      <c r="A56" s="2">
        <v>45668</v>
      </c>
      <c r="B56" t="s">
        <v>8</v>
      </c>
      <c r="C56" t="s">
        <v>13</v>
      </c>
      <c r="D56">
        <v>3351</v>
      </c>
    </row>
    <row r="57" spans="1:4" x14ac:dyDescent="0.2">
      <c r="A57" s="2">
        <v>45669</v>
      </c>
      <c r="B57" t="s">
        <v>4</v>
      </c>
      <c r="C57" t="s">
        <v>12</v>
      </c>
      <c r="D57">
        <v>4454</v>
      </c>
    </row>
    <row r="58" spans="1:4" x14ac:dyDescent="0.2">
      <c r="A58" s="2">
        <v>45669</v>
      </c>
      <c r="B58" t="s">
        <v>5</v>
      </c>
      <c r="C58" t="s">
        <v>11</v>
      </c>
      <c r="D58">
        <v>4916</v>
      </c>
    </row>
    <row r="59" spans="1:4" x14ac:dyDescent="0.2">
      <c r="A59" s="2">
        <v>45669</v>
      </c>
      <c r="B59" t="s">
        <v>6</v>
      </c>
      <c r="C59" t="s">
        <v>10</v>
      </c>
      <c r="D59">
        <v>3975</v>
      </c>
    </row>
    <row r="60" spans="1:4" x14ac:dyDescent="0.2">
      <c r="A60" s="2">
        <v>45669</v>
      </c>
      <c r="B60" t="s">
        <v>7</v>
      </c>
      <c r="C60" t="s">
        <v>12</v>
      </c>
      <c r="D60">
        <v>1950</v>
      </c>
    </row>
    <row r="61" spans="1:4" x14ac:dyDescent="0.2">
      <c r="A61" s="2">
        <v>45669</v>
      </c>
      <c r="B61" t="s">
        <v>8</v>
      </c>
      <c r="C61" t="s">
        <v>12</v>
      </c>
      <c r="D61">
        <v>2787</v>
      </c>
    </row>
    <row r="62" spans="1:4" x14ac:dyDescent="0.2">
      <c r="A62" s="2">
        <v>45670</v>
      </c>
      <c r="B62" t="s">
        <v>4</v>
      </c>
      <c r="C62" t="s">
        <v>12</v>
      </c>
      <c r="D62">
        <v>1709</v>
      </c>
    </row>
    <row r="63" spans="1:4" x14ac:dyDescent="0.2">
      <c r="A63" s="2">
        <v>45670</v>
      </c>
      <c r="B63" t="s">
        <v>5</v>
      </c>
      <c r="C63" t="s">
        <v>12</v>
      </c>
      <c r="D63">
        <v>4285</v>
      </c>
    </row>
    <row r="64" spans="1:4" x14ac:dyDescent="0.2">
      <c r="A64" s="2">
        <v>45670</v>
      </c>
      <c r="B64" t="s">
        <v>6</v>
      </c>
      <c r="C64" t="s">
        <v>9</v>
      </c>
      <c r="D64">
        <v>1717</v>
      </c>
    </row>
    <row r="65" spans="1:4" x14ac:dyDescent="0.2">
      <c r="A65" s="2">
        <v>45670</v>
      </c>
      <c r="B65" t="s">
        <v>7</v>
      </c>
      <c r="C65" t="s">
        <v>10</v>
      </c>
      <c r="D65">
        <v>4687</v>
      </c>
    </row>
    <row r="66" spans="1:4" x14ac:dyDescent="0.2">
      <c r="A66" s="2">
        <v>45670</v>
      </c>
      <c r="B66" t="s">
        <v>8</v>
      </c>
      <c r="C66" t="s">
        <v>13</v>
      </c>
      <c r="D66">
        <v>1094</v>
      </c>
    </row>
    <row r="67" spans="1:4" x14ac:dyDescent="0.2">
      <c r="A67" s="2">
        <v>45671</v>
      </c>
      <c r="B67" t="s">
        <v>4</v>
      </c>
      <c r="C67" t="s">
        <v>9</v>
      </c>
      <c r="D67">
        <v>3554</v>
      </c>
    </row>
    <row r="68" spans="1:4" x14ac:dyDescent="0.2">
      <c r="A68" s="2">
        <v>45671</v>
      </c>
      <c r="B68" t="s">
        <v>5</v>
      </c>
      <c r="C68" t="s">
        <v>10</v>
      </c>
      <c r="D68">
        <v>3586</v>
      </c>
    </row>
    <row r="69" spans="1:4" x14ac:dyDescent="0.2">
      <c r="A69" s="2">
        <v>45671</v>
      </c>
      <c r="B69" t="s">
        <v>6</v>
      </c>
      <c r="C69" t="s">
        <v>12</v>
      </c>
      <c r="D69">
        <v>3566</v>
      </c>
    </row>
    <row r="70" spans="1:4" x14ac:dyDescent="0.2">
      <c r="A70" s="2">
        <v>45671</v>
      </c>
      <c r="B70" t="s">
        <v>7</v>
      </c>
      <c r="C70" t="s">
        <v>13</v>
      </c>
      <c r="D70">
        <v>1083</v>
      </c>
    </row>
    <row r="71" spans="1:4" x14ac:dyDescent="0.2">
      <c r="A71" s="2">
        <v>45671</v>
      </c>
      <c r="B71" t="s">
        <v>8</v>
      </c>
      <c r="C71" t="s">
        <v>13</v>
      </c>
      <c r="D71">
        <v>1488</v>
      </c>
    </row>
    <row r="72" spans="1:4" x14ac:dyDescent="0.2">
      <c r="A72" s="2">
        <v>45672</v>
      </c>
      <c r="B72" t="s">
        <v>4</v>
      </c>
      <c r="C72" t="s">
        <v>10</v>
      </c>
      <c r="D72">
        <v>1854</v>
      </c>
    </row>
    <row r="73" spans="1:4" x14ac:dyDescent="0.2">
      <c r="A73" s="2">
        <v>45672</v>
      </c>
      <c r="B73" t="s">
        <v>5</v>
      </c>
      <c r="C73" t="s">
        <v>11</v>
      </c>
      <c r="D73">
        <v>3101</v>
      </c>
    </row>
    <row r="74" spans="1:4" x14ac:dyDescent="0.2">
      <c r="A74" s="2">
        <v>45672</v>
      </c>
      <c r="B74" t="s">
        <v>6</v>
      </c>
      <c r="C74" t="s">
        <v>9</v>
      </c>
      <c r="D74">
        <v>3268</v>
      </c>
    </row>
    <row r="75" spans="1:4" x14ac:dyDescent="0.2">
      <c r="A75" s="2">
        <v>45672</v>
      </c>
      <c r="B75" t="s">
        <v>7</v>
      </c>
      <c r="C75" t="s">
        <v>12</v>
      </c>
      <c r="D75">
        <v>2814</v>
      </c>
    </row>
    <row r="76" spans="1:4" x14ac:dyDescent="0.2">
      <c r="A76" s="2">
        <v>45672</v>
      </c>
      <c r="B76" t="s">
        <v>8</v>
      </c>
      <c r="C76" t="s">
        <v>11</v>
      </c>
      <c r="D76">
        <v>2465</v>
      </c>
    </row>
    <row r="77" spans="1:4" x14ac:dyDescent="0.2">
      <c r="A77" s="2">
        <v>45673</v>
      </c>
      <c r="B77" t="s">
        <v>4</v>
      </c>
      <c r="C77" t="s">
        <v>12</v>
      </c>
      <c r="D77">
        <v>2013</v>
      </c>
    </row>
    <row r="78" spans="1:4" x14ac:dyDescent="0.2">
      <c r="A78" s="2">
        <v>45673</v>
      </c>
      <c r="B78" t="s">
        <v>5</v>
      </c>
      <c r="C78" t="s">
        <v>11</v>
      </c>
      <c r="D78">
        <v>2626</v>
      </c>
    </row>
    <row r="79" spans="1:4" x14ac:dyDescent="0.2">
      <c r="A79" s="2">
        <v>45673</v>
      </c>
      <c r="B79" t="s">
        <v>6</v>
      </c>
      <c r="C79" t="s">
        <v>12</v>
      </c>
      <c r="D79">
        <v>1105</v>
      </c>
    </row>
    <row r="80" spans="1:4" x14ac:dyDescent="0.2">
      <c r="A80" s="2">
        <v>45673</v>
      </c>
      <c r="B80" t="s">
        <v>7</v>
      </c>
      <c r="C80" t="s">
        <v>10</v>
      </c>
      <c r="D80">
        <v>3873</v>
      </c>
    </row>
    <row r="81" spans="1:4" x14ac:dyDescent="0.2">
      <c r="A81" s="2">
        <v>45673</v>
      </c>
      <c r="B81" t="s">
        <v>8</v>
      </c>
      <c r="C81" t="s">
        <v>11</v>
      </c>
      <c r="D81">
        <v>1450</v>
      </c>
    </row>
    <row r="82" spans="1:4" x14ac:dyDescent="0.2">
      <c r="A82" s="2">
        <v>45674</v>
      </c>
      <c r="B82" t="s">
        <v>4</v>
      </c>
      <c r="C82" t="s">
        <v>13</v>
      </c>
      <c r="D82">
        <v>2883</v>
      </c>
    </row>
    <row r="83" spans="1:4" x14ac:dyDescent="0.2">
      <c r="A83" s="2">
        <v>45674</v>
      </c>
      <c r="B83" t="s">
        <v>5</v>
      </c>
      <c r="C83" t="s">
        <v>12</v>
      </c>
      <c r="D83">
        <v>978</v>
      </c>
    </row>
    <row r="84" spans="1:4" x14ac:dyDescent="0.2">
      <c r="A84" s="2">
        <v>45674</v>
      </c>
      <c r="B84" t="s">
        <v>6</v>
      </c>
      <c r="C84" t="s">
        <v>9</v>
      </c>
      <c r="D84">
        <v>4032</v>
      </c>
    </row>
    <row r="85" spans="1:4" x14ac:dyDescent="0.2">
      <c r="A85" s="2">
        <v>45674</v>
      </c>
      <c r="B85" t="s">
        <v>7</v>
      </c>
      <c r="C85" t="s">
        <v>9</v>
      </c>
      <c r="D85">
        <v>1249</v>
      </c>
    </row>
    <row r="86" spans="1:4" x14ac:dyDescent="0.2">
      <c r="A86" s="2">
        <v>45674</v>
      </c>
      <c r="B86" t="s">
        <v>8</v>
      </c>
      <c r="C86" t="s">
        <v>11</v>
      </c>
      <c r="D86">
        <v>4501</v>
      </c>
    </row>
    <row r="87" spans="1:4" x14ac:dyDescent="0.2">
      <c r="A87" s="2">
        <v>45675</v>
      </c>
      <c r="B87" t="s">
        <v>4</v>
      </c>
      <c r="C87" t="s">
        <v>11</v>
      </c>
      <c r="D87">
        <v>2301</v>
      </c>
    </row>
    <row r="88" spans="1:4" x14ac:dyDescent="0.2">
      <c r="A88" s="2">
        <v>45675</v>
      </c>
      <c r="B88" t="s">
        <v>5</v>
      </c>
      <c r="C88" t="s">
        <v>12</v>
      </c>
      <c r="D88">
        <v>4892</v>
      </c>
    </row>
    <row r="89" spans="1:4" x14ac:dyDescent="0.2">
      <c r="A89" s="2">
        <v>45675</v>
      </c>
      <c r="B89" t="s">
        <v>6</v>
      </c>
      <c r="C89" t="s">
        <v>11</v>
      </c>
      <c r="D89">
        <v>597</v>
      </c>
    </row>
    <row r="90" spans="1:4" x14ac:dyDescent="0.2">
      <c r="A90" s="2">
        <v>45675</v>
      </c>
      <c r="B90" t="s">
        <v>7</v>
      </c>
      <c r="C90" t="s">
        <v>11</v>
      </c>
      <c r="D90">
        <v>3700</v>
      </c>
    </row>
    <row r="91" spans="1:4" x14ac:dyDescent="0.2">
      <c r="A91" s="2">
        <v>45675</v>
      </c>
      <c r="B91" t="s">
        <v>8</v>
      </c>
      <c r="C91" t="s">
        <v>9</v>
      </c>
      <c r="D91">
        <v>2695</v>
      </c>
    </row>
    <row r="92" spans="1:4" x14ac:dyDescent="0.2">
      <c r="A92" s="2">
        <v>45676</v>
      </c>
      <c r="B92" t="s">
        <v>4</v>
      </c>
      <c r="C92" t="s">
        <v>12</v>
      </c>
      <c r="D92">
        <v>1232</v>
      </c>
    </row>
    <row r="93" spans="1:4" x14ac:dyDescent="0.2">
      <c r="A93" s="2">
        <v>45676</v>
      </c>
      <c r="B93" t="s">
        <v>5</v>
      </c>
      <c r="C93" t="s">
        <v>11</v>
      </c>
      <c r="D93">
        <v>2310</v>
      </c>
    </row>
    <row r="94" spans="1:4" x14ac:dyDescent="0.2">
      <c r="A94" s="2">
        <v>45676</v>
      </c>
      <c r="B94" t="s">
        <v>6</v>
      </c>
      <c r="C94" t="s">
        <v>11</v>
      </c>
      <c r="D94">
        <v>902</v>
      </c>
    </row>
    <row r="95" spans="1:4" x14ac:dyDescent="0.2">
      <c r="A95" s="2">
        <v>45676</v>
      </c>
      <c r="B95" t="s">
        <v>7</v>
      </c>
      <c r="C95" t="s">
        <v>11</v>
      </c>
      <c r="D95">
        <v>3102</v>
      </c>
    </row>
    <row r="96" spans="1:4" x14ac:dyDescent="0.2">
      <c r="A96" s="2">
        <v>45676</v>
      </c>
      <c r="B96" t="s">
        <v>8</v>
      </c>
      <c r="C96" t="s">
        <v>9</v>
      </c>
      <c r="D96">
        <v>689</v>
      </c>
    </row>
    <row r="97" spans="1:4" x14ac:dyDescent="0.2">
      <c r="A97" s="2">
        <v>45677</v>
      </c>
      <c r="B97" t="s">
        <v>4</v>
      </c>
      <c r="C97" t="s">
        <v>12</v>
      </c>
      <c r="D97">
        <v>1082</v>
      </c>
    </row>
    <row r="98" spans="1:4" x14ac:dyDescent="0.2">
      <c r="A98" s="2">
        <v>45677</v>
      </c>
      <c r="B98" t="s">
        <v>5</v>
      </c>
      <c r="C98" t="s">
        <v>11</v>
      </c>
      <c r="D98">
        <v>4450</v>
      </c>
    </row>
    <row r="99" spans="1:4" x14ac:dyDescent="0.2">
      <c r="A99" s="2">
        <v>45677</v>
      </c>
      <c r="B99" t="s">
        <v>6</v>
      </c>
      <c r="C99" t="s">
        <v>13</v>
      </c>
      <c r="D99">
        <v>1274</v>
      </c>
    </row>
    <row r="100" spans="1:4" x14ac:dyDescent="0.2">
      <c r="A100" s="2">
        <v>45677</v>
      </c>
      <c r="B100" t="s">
        <v>7</v>
      </c>
      <c r="C100" t="s">
        <v>11</v>
      </c>
      <c r="D100">
        <v>1029</v>
      </c>
    </row>
    <row r="101" spans="1:4" x14ac:dyDescent="0.2">
      <c r="A101" s="2">
        <v>45677</v>
      </c>
      <c r="B101" t="s">
        <v>8</v>
      </c>
      <c r="C101" t="s">
        <v>9</v>
      </c>
      <c r="D101">
        <v>4824</v>
      </c>
    </row>
    <row r="102" spans="1:4" x14ac:dyDescent="0.2">
      <c r="A102" s="2">
        <v>45678</v>
      </c>
      <c r="B102" t="s">
        <v>4</v>
      </c>
      <c r="C102" t="s">
        <v>11</v>
      </c>
      <c r="D102">
        <v>3897</v>
      </c>
    </row>
    <row r="103" spans="1:4" x14ac:dyDescent="0.2">
      <c r="A103" s="2">
        <v>45678</v>
      </c>
      <c r="B103" t="s">
        <v>5</v>
      </c>
      <c r="C103" t="s">
        <v>12</v>
      </c>
      <c r="D103">
        <v>1805</v>
      </c>
    </row>
    <row r="104" spans="1:4" x14ac:dyDescent="0.2">
      <c r="A104" s="2">
        <v>45678</v>
      </c>
      <c r="B104" t="s">
        <v>6</v>
      </c>
      <c r="C104" t="s">
        <v>9</v>
      </c>
      <c r="D104">
        <v>1864</v>
      </c>
    </row>
    <row r="105" spans="1:4" x14ac:dyDescent="0.2">
      <c r="A105" s="2">
        <v>45678</v>
      </c>
      <c r="B105" t="s">
        <v>7</v>
      </c>
      <c r="C105" t="s">
        <v>10</v>
      </c>
      <c r="D105">
        <v>2378</v>
      </c>
    </row>
    <row r="106" spans="1:4" x14ac:dyDescent="0.2">
      <c r="A106" s="2">
        <v>45678</v>
      </c>
      <c r="B106" t="s">
        <v>8</v>
      </c>
      <c r="C106" t="s">
        <v>10</v>
      </c>
      <c r="D106">
        <v>842</v>
      </c>
    </row>
    <row r="107" spans="1:4" x14ac:dyDescent="0.2">
      <c r="A107" s="2">
        <v>45679</v>
      </c>
      <c r="B107" t="s">
        <v>4</v>
      </c>
      <c r="C107" t="s">
        <v>11</v>
      </c>
      <c r="D107">
        <v>4774</v>
      </c>
    </row>
    <row r="108" spans="1:4" x14ac:dyDescent="0.2">
      <c r="A108" s="2">
        <v>45679</v>
      </c>
      <c r="B108" t="s">
        <v>5</v>
      </c>
      <c r="C108" t="s">
        <v>9</v>
      </c>
      <c r="D108">
        <v>3821</v>
      </c>
    </row>
    <row r="109" spans="1:4" x14ac:dyDescent="0.2">
      <c r="A109" s="2">
        <v>45679</v>
      </c>
      <c r="B109" t="s">
        <v>6</v>
      </c>
      <c r="C109" t="s">
        <v>9</v>
      </c>
      <c r="D109">
        <v>4460</v>
      </c>
    </row>
    <row r="110" spans="1:4" x14ac:dyDescent="0.2">
      <c r="A110" s="2">
        <v>45679</v>
      </c>
      <c r="B110" t="s">
        <v>7</v>
      </c>
      <c r="C110" t="s">
        <v>10</v>
      </c>
      <c r="D110">
        <v>3349</v>
      </c>
    </row>
    <row r="111" spans="1:4" x14ac:dyDescent="0.2">
      <c r="A111" s="2">
        <v>45679</v>
      </c>
      <c r="B111" t="s">
        <v>8</v>
      </c>
      <c r="C111" t="s">
        <v>12</v>
      </c>
      <c r="D111">
        <v>1287</v>
      </c>
    </row>
    <row r="112" spans="1:4" x14ac:dyDescent="0.2">
      <c r="A112" s="2">
        <v>45680</v>
      </c>
      <c r="B112" t="s">
        <v>4</v>
      </c>
      <c r="C112" t="s">
        <v>10</v>
      </c>
      <c r="D112">
        <v>2271</v>
      </c>
    </row>
    <row r="113" spans="1:4" x14ac:dyDescent="0.2">
      <c r="A113" s="2">
        <v>45680</v>
      </c>
      <c r="B113" t="s">
        <v>5</v>
      </c>
      <c r="C113" t="s">
        <v>11</v>
      </c>
      <c r="D113">
        <v>1991</v>
      </c>
    </row>
    <row r="114" spans="1:4" x14ac:dyDescent="0.2">
      <c r="A114" s="2">
        <v>45680</v>
      </c>
      <c r="B114" t="s">
        <v>6</v>
      </c>
      <c r="C114" t="s">
        <v>9</v>
      </c>
      <c r="D114">
        <v>2054</v>
      </c>
    </row>
    <row r="115" spans="1:4" x14ac:dyDescent="0.2">
      <c r="A115" s="2">
        <v>45680</v>
      </c>
      <c r="B115" t="s">
        <v>7</v>
      </c>
      <c r="C115" t="s">
        <v>11</v>
      </c>
      <c r="D115">
        <v>3787</v>
      </c>
    </row>
    <row r="116" spans="1:4" x14ac:dyDescent="0.2">
      <c r="A116" s="2">
        <v>45680</v>
      </c>
      <c r="B116" t="s">
        <v>8</v>
      </c>
      <c r="C116" t="s">
        <v>10</v>
      </c>
      <c r="D116">
        <v>1856</v>
      </c>
    </row>
    <row r="117" spans="1:4" x14ac:dyDescent="0.2">
      <c r="A117" s="2">
        <v>45681</v>
      </c>
      <c r="B117" t="s">
        <v>4</v>
      </c>
      <c r="C117" t="s">
        <v>9</v>
      </c>
      <c r="D117">
        <v>529</v>
      </c>
    </row>
    <row r="118" spans="1:4" x14ac:dyDescent="0.2">
      <c r="A118" s="2">
        <v>45681</v>
      </c>
      <c r="B118" t="s">
        <v>5</v>
      </c>
      <c r="C118" t="s">
        <v>12</v>
      </c>
      <c r="D118">
        <v>3081</v>
      </c>
    </row>
    <row r="119" spans="1:4" x14ac:dyDescent="0.2">
      <c r="A119" s="2">
        <v>45681</v>
      </c>
      <c r="B119" t="s">
        <v>6</v>
      </c>
      <c r="C119" t="s">
        <v>10</v>
      </c>
      <c r="D119">
        <v>4634</v>
      </c>
    </row>
    <row r="120" spans="1:4" x14ac:dyDescent="0.2">
      <c r="A120" s="2">
        <v>45681</v>
      </c>
      <c r="B120" t="s">
        <v>7</v>
      </c>
      <c r="C120" t="s">
        <v>12</v>
      </c>
      <c r="D120">
        <v>3327</v>
      </c>
    </row>
    <row r="121" spans="1:4" x14ac:dyDescent="0.2">
      <c r="A121" s="2">
        <v>45681</v>
      </c>
      <c r="B121" t="s">
        <v>8</v>
      </c>
      <c r="C121" t="s">
        <v>13</v>
      </c>
      <c r="D121">
        <v>2683</v>
      </c>
    </row>
    <row r="122" spans="1:4" x14ac:dyDescent="0.2">
      <c r="A122" s="2">
        <v>45682</v>
      </c>
      <c r="B122" t="s">
        <v>4</v>
      </c>
      <c r="C122" t="s">
        <v>13</v>
      </c>
      <c r="D122">
        <v>3933</v>
      </c>
    </row>
    <row r="123" spans="1:4" x14ac:dyDescent="0.2">
      <c r="A123" s="2">
        <v>45682</v>
      </c>
      <c r="B123" t="s">
        <v>5</v>
      </c>
      <c r="C123" t="s">
        <v>13</v>
      </c>
      <c r="D123">
        <v>3691</v>
      </c>
    </row>
    <row r="124" spans="1:4" x14ac:dyDescent="0.2">
      <c r="A124" s="2">
        <v>45682</v>
      </c>
      <c r="B124" t="s">
        <v>6</v>
      </c>
      <c r="C124" t="s">
        <v>11</v>
      </c>
      <c r="D124">
        <v>2067</v>
      </c>
    </row>
    <row r="125" spans="1:4" x14ac:dyDescent="0.2">
      <c r="A125" s="2">
        <v>45682</v>
      </c>
      <c r="B125" t="s">
        <v>7</v>
      </c>
      <c r="C125" t="s">
        <v>13</v>
      </c>
      <c r="D125">
        <v>1399</v>
      </c>
    </row>
    <row r="126" spans="1:4" x14ac:dyDescent="0.2">
      <c r="A126" s="2">
        <v>45682</v>
      </c>
      <c r="B126" t="s">
        <v>8</v>
      </c>
      <c r="C126" t="s">
        <v>10</v>
      </c>
      <c r="D126">
        <v>1945</v>
      </c>
    </row>
    <row r="127" spans="1:4" x14ac:dyDescent="0.2">
      <c r="A127" s="2">
        <v>45683</v>
      </c>
      <c r="B127" t="s">
        <v>4</v>
      </c>
      <c r="C127" t="s">
        <v>12</v>
      </c>
      <c r="D127">
        <v>2239</v>
      </c>
    </row>
    <row r="128" spans="1:4" x14ac:dyDescent="0.2">
      <c r="A128" s="2">
        <v>45683</v>
      </c>
      <c r="B128" t="s">
        <v>5</v>
      </c>
      <c r="C128" t="s">
        <v>13</v>
      </c>
      <c r="D128">
        <v>2759</v>
      </c>
    </row>
    <row r="129" spans="1:4" x14ac:dyDescent="0.2">
      <c r="A129" s="2">
        <v>45683</v>
      </c>
      <c r="B129" t="s">
        <v>6</v>
      </c>
      <c r="C129" t="s">
        <v>13</v>
      </c>
      <c r="D129">
        <v>2574</v>
      </c>
    </row>
    <row r="130" spans="1:4" x14ac:dyDescent="0.2">
      <c r="A130" s="2">
        <v>45683</v>
      </c>
      <c r="B130" t="s">
        <v>7</v>
      </c>
      <c r="C130" t="s">
        <v>11</v>
      </c>
      <c r="D130">
        <v>2270</v>
      </c>
    </row>
    <row r="131" spans="1:4" x14ac:dyDescent="0.2">
      <c r="A131" s="2">
        <v>45683</v>
      </c>
      <c r="B131" t="s">
        <v>8</v>
      </c>
      <c r="C131" t="s">
        <v>9</v>
      </c>
      <c r="D131">
        <v>3590</v>
      </c>
    </row>
    <row r="132" spans="1:4" x14ac:dyDescent="0.2">
      <c r="A132" s="2">
        <v>45684</v>
      </c>
      <c r="B132" t="s">
        <v>4</v>
      </c>
      <c r="C132" t="s">
        <v>10</v>
      </c>
      <c r="D132">
        <v>2960</v>
      </c>
    </row>
    <row r="133" spans="1:4" x14ac:dyDescent="0.2">
      <c r="A133" s="2">
        <v>45684</v>
      </c>
      <c r="B133" t="s">
        <v>5</v>
      </c>
      <c r="C133" t="s">
        <v>9</v>
      </c>
      <c r="D133">
        <v>2044</v>
      </c>
    </row>
    <row r="134" spans="1:4" x14ac:dyDescent="0.2">
      <c r="A134" s="2">
        <v>45684</v>
      </c>
      <c r="B134" t="s">
        <v>6</v>
      </c>
      <c r="C134" t="s">
        <v>12</v>
      </c>
      <c r="D134">
        <v>654</v>
      </c>
    </row>
    <row r="135" spans="1:4" x14ac:dyDescent="0.2">
      <c r="A135" s="2">
        <v>45684</v>
      </c>
      <c r="B135" t="s">
        <v>7</v>
      </c>
      <c r="C135" t="s">
        <v>11</v>
      </c>
      <c r="D135">
        <v>3254</v>
      </c>
    </row>
    <row r="136" spans="1:4" x14ac:dyDescent="0.2">
      <c r="A136" s="2">
        <v>45684</v>
      </c>
      <c r="B136" t="s">
        <v>8</v>
      </c>
      <c r="C136" t="s">
        <v>13</v>
      </c>
      <c r="D136">
        <v>3219</v>
      </c>
    </row>
    <row r="137" spans="1:4" x14ac:dyDescent="0.2">
      <c r="A137" s="2">
        <v>45685</v>
      </c>
      <c r="B137" t="s">
        <v>4</v>
      </c>
      <c r="C137" t="s">
        <v>10</v>
      </c>
      <c r="D137">
        <v>1292</v>
      </c>
    </row>
    <row r="138" spans="1:4" x14ac:dyDescent="0.2">
      <c r="A138" s="2">
        <v>45685</v>
      </c>
      <c r="B138" t="s">
        <v>5</v>
      </c>
      <c r="C138" t="s">
        <v>9</v>
      </c>
      <c r="D138">
        <v>1850</v>
      </c>
    </row>
    <row r="139" spans="1:4" x14ac:dyDescent="0.2">
      <c r="A139" s="2">
        <v>45685</v>
      </c>
      <c r="B139" t="s">
        <v>6</v>
      </c>
      <c r="C139" t="s">
        <v>12</v>
      </c>
      <c r="D139">
        <v>901</v>
      </c>
    </row>
    <row r="140" spans="1:4" x14ac:dyDescent="0.2">
      <c r="A140" s="2">
        <v>45685</v>
      </c>
      <c r="B140" t="s">
        <v>7</v>
      </c>
      <c r="C140" t="s">
        <v>10</v>
      </c>
      <c r="D140">
        <v>2384</v>
      </c>
    </row>
    <row r="141" spans="1:4" x14ac:dyDescent="0.2">
      <c r="A141" s="2">
        <v>45685</v>
      </c>
      <c r="B141" t="s">
        <v>8</v>
      </c>
      <c r="C141" t="s">
        <v>10</v>
      </c>
      <c r="D141">
        <v>3926</v>
      </c>
    </row>
    <row r="142" spans="1:4" x14ac:dyDescent="0.2">
      <c r="A142" s="2">
        <v>45686</v>
      </c>
      <c r="B142" t="s">
        <v>4</v>
      </c>
      <c r="C142" t="s">
        <v>10</v>
      </c>
      <c r="D142">
        <v>2042</v>
      </c>
    </row>
    <row r="143" spans="1:4" x14ac:dyDescent="0.2">
      <c r="A143" s="2">
        <v>45686</v>
      </c>
      <c r="B143" t="s">
        <v>5</v>
      </c>
      <c r="C143" t="s">
        <v>10</v>
      </c>
      <c r="D143">
        <v>4444</v>
      </c>
    </row>
    <row r="144" spans="1:4" x14ac:dyDescent="0.2">
      <c r="A144" s="2">
        <v>45686</v>
      </c>
      <c r="B144" t="s">
        <v>6</v>
      </c>
      <c r="C144" t="s">
        <v>10</v>
      </c>
      <c r="D144">
        <v>2832</v>
      </c>
    </row>
    <row r="145" spans="1:4" x14ac:dyDescent="0.2">
      <c r="A145" s="2">
        <v>45686</v>
      </c>
      <c r="B145" t="s">
        <v>7</v>
      </c>
      <c r="C145" t="s">
        <v>12</v>
      </c>
      <c r="D145">
        <v>2023</v>
      </c>
    </row>
    <row r="146" spans="1:4" x14ac:dyDescent="0.2">
      <c r="A146" s="2">
        <v>45686</v>
      </c>
      <c r="B146" t="s">
        <v>8</v>
      </c>
      <c r="C146" t="s">
        <v>12</v>
      </c>
      <c r="D146">
        <v>1233</v>
      </c>
    </row>
    <row r="147" spans="1:4" x14ac:dyDescent="0.2">
      <c r="A147" s="2">
        <v>45687</v>
      </c>
      <c r="B147" t="s">
        <v>4</v>
      </c>
      <c r="C147" t="s">
        <v>9</v>
      </c>
      <c r="D147">
        <v>1253</v>
      </c>
    </row>
    <row r="148" spans="1:4" x14ac:dyDescent="0.2">
      <c r="A148" s="2">
        <v>45687</v>
      </c>
      <c r="B148" t="s">
        <v>5</v>
      </c>
      <c r="C148" t="s">
        <v>12</v>
      </c>
      <c r="D148">
        <v>849</v>
      </c>
    </row>
    <row r="149" spans="1:4" x14ac:dyDescent="0.2">
      <c r="A149" s="2">
        <v>45687</v>
      </c>
      <c r="B149" t="s">
        <v>6</v>
      </c>
      <c r="C149" t="s">
        <v>13</v>
      </c>
      <c r="D149">
        <v>3624</v>
      </c>
    </row>
    <row r="150" spans="1:4" x14ac:dyDescent="0.2">
      <c r="A150" s="2">
        <v>45687</v>
      </c>
      <c r="B150" t="s">
        <v>7</v>
      </c>
      <c r="C150" t="s">
        <v>11</v>
      </c>
      <c r="D150">
        <v>3215</v>
      </c>
    </row>
    <row r="151" spans="1:4" x14ac:dyDescent="0.2">
      <c r="A151" s="2">
        <v>45687</v>
      </c>
      <c r="B151" t="s">
        <v>8</v>
      </c>
      <c r="C151" t="s">
        <v>11</v>
      </c>
      <c r="D151">
        <v>4691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h e e t 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 C o l u m n s \ 'D*'1J.< / K e y > < / a : K e y > < a : V a l u e   i : t y p e = " T a b l e W i d g e t B a s e V i e w S t a t e " / > < / a : K e y V a l u e O f D i a g r a m O b j e c t K e y a n y T y p e z b w N T n L X > < a : K e y V a l u e O f D i a g r a m O b j e c t K e y a n y T y p e z b w N T n L X > < a : K e y > < K e y > C o l u m n s \ 'DEF*,< / K e y > < / a : K e y > < a : V a l u e   i : t y p e = " T a b l e W i d g e t B a s e V i e w S t a t e " / > < / a : K e y V a l u e O f D i a g r a m O b j e c t K e y a n y T y p e z b w N T n L X > < a : K e y V a l u e O f D i a g r a m O b j e c t K e y a n y T y p e z b w N T n L X > < a : K e y > < K e y > C o l u m n s \ 'DEF7B)< / K e y > < / a : K e y > < a : V a l u e   i : t y p e = " T a b l e W i d g e t B a s e V i e w S t a t e " / > < / a : K e y V a l u e O f D i a g r a m O b j e c t K e y a n y T y p e z b w N T n L X > < a : K e y V a l u e O f D i a g r a m O b j e c t K e y a n y T y p e z b w N T n L X > < a : K e y > < K e y > C o l u m n s \ 'D%J1'/'*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 C o l u m n s \ 'DJHE< / 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 'D%J1'/'*< / K e y > < / D i a g r a m O b j e c t K e y > < D i a g r a m O b j e c t K e y > < K e y > M e a s u r e s \ S u m   o f   'D%J1'/'*\ T a g I n f o \ F o r m u l a < / K e y > < / D i a g r a m O b j e c t K e y > < D i a g r a m O b j e c t K e y > < K e y > M e a s u r e s \ S u m   o f   'D%J1'/'*\ T a g I n f o \ V a l u e < / K e y > < / D i a g r a m O b j e c t K e y > < D i a g r a m O b j e c t K e y > < K e y > C o l u m n s \ 'D*'1J.< / K e y > < / D i a g r a m O b j e c t K e y > < D i a g r a m O b j e c t K e y > < K e y > C o l u m n s \ 'DEF*,< / K e y > < / D i a g r a m O b j e c t K e y > < D i a g r a m O b j e c t K e y > < K e y > C o l u m n s \ 'DEF7B)< / K e y > < / D i a g r a m O b j e c t K e y > < D i a g r a m O b j e c t K e y > < K e y > C o l u m n s \ 'D%J1'/'*< / K e y > < / D i a g r a m O b j e c t K e y > < D i a g r a m O b j e c t K e y > < K e y > C o l u m n s \ 'DJHE< / K e y > < / D i a g r a m O b j e c t K e y > < D i a g r a m O b j e c t K e y > < K e y > L i n k s \ & l t ; C o l u m n s \ S u m   o f   'D%J1'/'*& g t ; - & l t ; M e a s u r e s \ 'D%J1'/'*& g t ; < / K e y > < / D i a g r a m O b j e c t K e y > < D i a g r a m O b j e c t K e y > < K e y > L i n k s \ & l t ; C o l u m n s \ S u m   o f   'D%J1'/'*& g t ; - & l t ; M e a s u r e s \ 'D%J1'/'*& g t ; \ C O L U M N < / K e y > < / D i a g r a m O b j e c t K e y > < D i a g r a m O b j e c t K e y > < K e y > L i n k s \ & l t ; C o l u m n s \ S u m   o f   'D%J1'/'*& g t ; - & l t ; M e a s u r e s \ 'D%J1'/'*& g t ; \ M E A S U R E 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 'D%J1'/'*< / K e y > < / a : K e y > < a : V a l u e   i : t y p e = " M e a s u r e G r i d N o d e V i e w S t a t e " > < C o l u m n > 3 < / C o l u m n > < L a y e d O u t > t r u e < / L a y e d O u t > < W a s U I I n v i s i b l e > t r u e < / W a s U I I n v i s i b l e > < / a : V a l u e > < / a : K e y V a l u e O f D i a g r a m O b j e c t K e y a n y T y p e z b w N T n L X > < a : K e y V a l u e O f D i a g r a m O b j e c t K e y a n y T y p e z b w N T n L X > < a : K e y > < K e y > M e a s u r e s \ S u m   o f   'D%J1'/'*\ T a g I n f o \ F o r m u l a < / K e y > < / a : K e y > < a : V a l u e   i : t y p e = " M e a s u r e G r i d V i e w S t a t e I D i a g r a m T a g A d d i t i o n a l I n f o " / > < / a : K e y V a l u e O f D i a g r a m O b j e c t K e y a n y T y p e z b w N T n L X > < a : K e y V a l u e O f D i a g r a m O b j e c t K e y a n y T y p e z b w N T n L X > < a : K e y > < K e y > M e a s u r e s \ S u m   o f   'D%J1'/'*\ T a g I n f o \ V a l u e < / K e y > < / a : K e y > < a : V a l u e   i : t y p e = " M e a s u r e G r i d V i e w S t a t e I D i a g r a m T a g A d d i t i o n a l I n f o " / > < / a : K e y V a l u e O f D i a g r a m O b j e c t K e y a n y T y p e z b w N T n L X > < a : K e y V a l u e O f D i a g r a m O b j e c t K e y a n y T y p e z b w N T n L X > < a : K e y > < K e y > C o l u m n s \ 'D*'1J.< / K e y > < / a : K e y > < a : V a l u e   i : t y p e = " M e a s u r e G r i d N o d e V i e w S t a t e " > < L a y e d O u t > t r u e < / L a y e d O u t > < / a : V a l u e > < / a : K e y V a l u e O f D i a g r a m O b j e c t K e y a n y T y p e z b w N T n L X > < a : K e y V a l u e O f D i a g r a m O b j e c t K e y a n y T y p e z b w N T n L X > < a : K e y > < K e y > C o l u m n s \ 'DEF*,< / K e y > < / a : K e y > < a : V a l u e   i : t y p e = " M e a s u r e G r i d N o d e V i e w S t a t e " > < C o l u m n > 1 < / C o l u m n > < L a y e d O u t > t r u e < / L a y e d O u t > < / a : V a l u e > < / a : K e y V a l u e O f D i a g r a m O b j e c t K e y a n y T y p e z b w N T n L X > < a : K e y V a l u e O f D i a g r a m O b j e c t K e y a n y T y p e z b w N T n L X > < a : K e y > < K e y > C o l u m n s \ 'DEF7B)< / K e y > < / a : K e y > < a : V a l u e   i : t y p e = " M e a s u r e G r i d N o d e V i e w S t a t e " > < C o l u m n > 2 < / C o l u m n > < L a y e d O u t > t r u e < / L a y e d O u t > < / a : V a l u e > < / a : K e y V a l u e O f D i a g r a m O b j e c t K e y a n y T y p e z b w N T n L X > < a : K e y V a l u e O f D i a g r a m O b j e c t K e y a n y T y p e z b w N T n L X > < a : K e y > < K e y > C o l u m n s \ 'D%J1'/'*< / K e y > < / a : K e y > < a : V a l u e   i : t y p e = " M e a s u r e G r i d N o d e V i e w S t a t e " > < C o l u m n > 3 < / C o l u m n > < L a y e d O u t > t r u e < / L a y e d O u t > < / a : V a l u e > < / a : K e y V a l u e O f D i a g r a m O b j e c t K e y a n y T y p e z b w N T n L X > < a : K e y V a l u e O f D i a g r a m O b j e c t K e y a n y T y p e z b w N T n L X > < a : K e y > < K e y > C o l u m n s \ 'DJHE< / K e y > < / a : K e y > < a : V a l u e   i : t y p e = " M e a s u r e G r i d N o d e V i e w S t a t e " > < C o l u m n > 4 < / C o l u m n > < L a y e d O u t > t r u e < / L a y e d O u t > < / a : V a l u e > < / a : K e y V a l u e O f D i a g r a m O b j e c t K e y a n y T y p e z b w N T n L X > < a : K e y V a l u e O f D i a g r a m O b j e c t K e y a n y T y p e z b w N T n L X > < a : K e y > < K e y > L i n k s \ & l t ; C o l u m n s \ S u m   o f   'D%J1'/'*& g t ; - & l t ; M e a s u r e s \ 'D%J1'/'*& g t ; < / K e y > < / a : K e y > < a : V a l u e   i : t y p e = " M e a s u r e G r i d V i e w S t a t e I D i a g r a m L i n k " / > < / a : K e y V a l u e O f D i a g r a m O b j e c t K e y a n y T y p e z b w N T n L X > < a : K e y V a l u e O f D i a g r a m O b j e c t K e y a n y T y p e z b w N T n L X > < a : K e y > < K e y > L i n k s \ & l t ; C o l u m n s \ S u m   o f   'D%J1'/'*& g t ; - & l t ; M e a s u r e s \ 'D%J1'/'*& g t ; \ C O L U M N < / K e y > < / a : K e y > < a : V a l u e   i : t y p e = " M e a s u r e G r i d V i e w S t a t e I D i a g r a m L i n k E n d p o i n t " / > < / a : K e y V a l u e O f D i a g r a m O b j e c t K e y a n y T y p e z b w N T n L X > < a : K e y V a l u e O f D i a g r a m O b j e c t K e y a n y T y p e z b w N T n L X > < a : K e y > < K e y > L i n k s \ & l t ; C o l u m n s \ S u m   o f   'D%J1'/'*& g t ; - & l t ; M e a s u r e s \ 'D%J1'/'*& g t ; \ M E A S U R E 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 2 0 2 5 - 0 9 - 0 3 T 1 5 : 2 9 : 5 4 . 0 9 0 9 9 4 1 + 0 3 : 0 0 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S h e e t 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L i n k e d T a b l e U p d a t e M o d e " > < C u s t o m C o n t e n t > < ! [ C D A T A [ T r u e ] ] > < / C u s t o m C o n t e n t > < / G e m i n i > 
</file>

<file path=customXml/item8.xml>��< ? x m l   v e r s i o n = " 1 . 0 "   e n c o d i n g = " u t f - 1 6 " ? > < D a t a M a s h u p   s q m i d = " a a 7 5 4 3 6 5 - 2 d 5 7 - 4 c e f - 8 2 8 9 - d 2 8 f f 3 b 2 7 0 f c "   x m l n s = " h t t p : / / s c h e m a s . m i c r o s o f t . c o m / D a t a M a s h u p " > A A A A A D o E A A B Q S w M E F A A C A A g A r p Q e W y 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u l B 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p Q e W 8 m 5 3 o E 1 A Q A A y w E A A B M A H A B G b 3 J t d W x h c y 9 T Z W N 0 a W 9 u M S 5 t I K I Y A C i g F A A A A A A A A A A A A A A A A A A A A A A A A A A A A G 1 Q z U r D Q B C + B / I O y 3 p J I B R 6 t f Q g q a J 4 E V L x 0 J S y T U Y b O t m V 3 Q 1 W S i 9 S P f R F q o U K 4 s s k b + O k C e q h u 4 d h 5 t v 9 f s Z A Y j M l W d T U b s 9 1 X M f M h I a U R Q L B s D 5 D s K 7 D 6 E S q 0 A n Q 5 H y R A H b u l J 5 P l Z p 7 F x l C J 1 T S g r T G 4 + F p f G t A m z g F x H i g n i Q q k Z p 4 I K w w Y C f V a / l d b s v 3 6 q X 8 q J t 9 t a a 7 m Z T b a k 3 T D d U 3 w n e d B Z o F 9 w M m C 8 S A W V 2 A H 7 R O Z g C 2 O z k U 8 t M Y W 4 6 u L O R 9 3 o A 8 u M 5 k 2 n Z 8 v B r V 8 u P 2 / w m / 0 S p X l l J e g k j J L C e a o Z h S k B Z p 5 9 5 / q Y C N W v Q M M U o E C m 3 6 t a + x / 0 s c z o R 8 I N 7 h 8 y P 8 k Q 6 1 k O Z e 6 T x U W O S y B o 1 3 x E W w X P L D H n a 0 g S / a x S e n 5 P S a p c L C a u W 7 T i a P S v V + A F B L A Q I t A B Q A A g A I A K 6 U H l s i 5 D n 8 o w A A A P Y A A A A S A A A A A A A A A A A A A A A A A A A A A A B D b 2 5 m a W c v U G F j a 2 F n Z S 5 4 b W x Q S w E C L Q A U A A I A C A C u l B 5 b D 8 r p q 6 Q A A A D p A A A A E w A A A A A A A A A A A A A A A A D v A A A A W 0 N v b n R l b n R f V H l w Z X N d L n h t b F B L A Q I t A B Q A A g A I A K 6 U H l v J u d 6 B N Q E A A M s B A A A T A A A A A A A A A A A A A A A A A O A B A A B G b 3 J t d W x h c y 9 T Z W N 0 a W 9 u M S 5 t U E s F B g A A A A A D A A M A w g A A A G 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U L A A A A A A A A U w 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l F 1 Z X J 5 S U Q i I F Z h b H V l P S J z O T F i M m Z l N z U t O G V k N y 0 0 N D A x L T h k N m E t Y T R m M D R i Y z J i Z D Y 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y 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T Y W x l c y 9 B d X R v U m V t b 3 Z l Z E N v b H V t b n M x L n v Y p 9 m E 2 K r Y p 9 i x 2 Y r Y r i w w f S Z x d W 9 0 O y w m c X V v d D t T Z W N 0 a W 9 u M S 9 T Y W x l c y 9 B d X R v U m V t b 3 Z l Z E N v b H V t b n M x L n v Y p 9 m E 2 Y X Z h t i q 2 K w s M X 0 m c X V v d D s s J n F 1 b 3 Q 7 U 2 V j d G l v b j E v U 2 F s Z X M v Q X V 0 b 1 J l b W 9 2 Z W R D b 2 x 1 b W 5 z M S 5 7 2 K f Z h N m F 2 Y b Y t 9 m C 2 K k s M n 0 m c X V v d D s s J n F 1 b 3 Q 7 U 2 V j d G l v b j E v U 2 F s Z X M v Q X V 0 b 1 J l b W 9 2 Z W R D b 2 x 1 b W 5 z M S 5 7 2 K f Z h N i l 2 Y r Y s d i n 2 K / Y p 9 i q L D N 9 J n F 1 b 3 Q 7 X S w m c X V v d D t D b 2 x 1 b W 5 D b 3 V u d C Z x d W 9 0 O z o 0 L C Z x d W 9 0 O 0 t l e U N v b H V t b k 5 h b W V z J n F 1 b 3 Q 7 O l t d L C Z x d W 9 0 O 0 N v b H V t b k l k Z W 5 0 a X R p Z X M m c X V v d D s 6 W y Z x d W 9 0 O 1 N l Y 3 R p b 2 4 x L 1 N h b G V z L 0 F 1 d G 9 S Z W 1 v d m V k Q 2 9 s d W 1 u c z E u e 9 i n 2 Y T Y q t i n 2 L H Z i t i u L D B 9 J n F 1 b 3 Q 7 L C Z x d W 9 0 O 1 N l Y 3 R p b 2 4 x L 1 N h b G V z L 0 F 1 d G 9 S Z W 1 v d m V k Q 2 9 s d W 1 u c z E u e 9 i n 2 Y T Z h d m G 2 K r Y r C w x f S Z x d W 9 0 O y w m c X V v d D t T Z W N 0 a W 9 u M S 9 T Y W x l c y 9 B d X R v U m V t b 3 Z l Z E N v b H V t b n M x L n v Y p 9 m E 2 Y X Z h t i 3 2 Y L Y q S w y f S Z x d W 9 0 O y w m c X V v d D t T Z W N 0 a W 9 u M S 9 T Y W x l c y 9 B d X R v U m V t b 3 Z l Z E N v b H V t b n M x L n v Y p 9 m E 2 K X Z i t i x 2 K f Y r 9 i n 2 K o s M 3 0 m c X V v d D t d L C Z x d W 9 0 O 1 J l b G F 0 a W 9 u c 2 h p c E l u Z m 8 m c X V v d D s 6 W 1 1 9 I i A v P j x F b n R y e S B U e X B l P S J G a W x s U 3 R h d H V z I i B W Y W x 1 Z T 0 i c 0 N v b X B s Z X R l I i A v P j x F b n R y e S B U e X B l P S J G a W x s Q 2 9 s d W 1 u T m F t Z X M i I F Z h b H V l P S J z W y Z x d W 9 0 O 9 i n 2 Y T Y q t i n 2 L H Z i t i u J n F 1 b 3 Q 7 L C Z x d W 9 0 O 9 i n 2 Y T Z h d m G 2 K r Y r C Z x d W 9 0 O y w m c X V v d D v Y p 9 m E 2 Y X Z h t i 3 2 Y L Y q S Z x d W 9 0 O y w m c X V v d D v Y p 9 m E 2 K X Z i t i x 2 K f Y r 9 i n 2 K o m c X V v d D t d I i A v P j x F b n R y e S B U e X B l P S J G a W x s Q 2 9 s d W 1 u V H l w Z X M i I F Z h b H V l P S J z Q 1 F B Q U F B P T 0 i I C 8 + P E V u d H J 5 I F R 5 c G U 9 I k Z p b G x M Y X N 0 V X B k Y X R l Z C I g V m F s d W U 9 I m Q y M D I 1 L T A 4 L T M w V D E 1 O j M 3 O j I 4 L j Q 4 N z Q 5 N z N a I i A v P j x F b n R y e S B U e X B l P S J G a W x s R X J y b 3 J D b 3 V u d C I g V m F s d W U 9 I m w w I i A v P j x F b n R y e S B U e X B l P S J G a W x s R X J y b 3 J D b 2 R l I i B W Y W x 1 Z T 0 i c 1 V u a 2 5 v d 2 4 i I C 8 + P E V u d H J 5 I F R 5 c G U 9 I k Z p b G x D b 3 V u d C I g V m F s d W U 9 I m w x N T A i I C 8 + P E V u d H J 5 I F R 5 c G U 9 I k F k Z G V k V G 9 E Y X R h T W 9 k Z W w i I F Z h b H V l P S J s M C 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a G V l d D F f U 2 h l Z X Q 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w v S X R l b V B h d G g + P C 9 J d G V t T G 9 j Y X R p b 2 4 + P F N 0 Y W J s Z U V u d H J p Z X M g L z 4 8 L 0 l 0 Z W 0 + P C 9 J d G V t c z 4 8 L 0 x v Y 2 F s U G F j a 2 F n Z U 1 l d G F k Y X R h R m l s Z T 4 W A A A A U E s F B g A A A A A A A A A A A A A A A A A A A A A A A C Y B A A A B A A A A 0 I y d 3 w E V 0 R G M e g D A T 8 K X 6 w E A A A C f Y w t S C Z l l T I 3 c W p Z p D r e 5 A A A A A A I A A A A A A B B m A A A A A Q A A I A A A A H 1 B s U Q T 6 i y r A w 5 L d l u O K u a C F / c I i H I V 2 L j m i O t e e E C h A A A A A A 6 A A A A A A g A A I A A A A P z a z j W D k C m v h G N n 8 g 3 u S q Y S S U 9 O 1 M H A C e Z 7 I H A s 3 q O B U A A A A N 4 e t 1 n w Q l Y S e t Z c j 7 T 2 E h Y C l o 9 y k P n V C o I b F M H a H B e j q r e d q F + B f O B w P c / j c F T M 8 g A X p 4 R x / i e O L y j s 7 1 Z 1 4 r S u O Z j 4 I H N t q d L l m Q x 4 I G W V Q A A A A H q I C d O r Q i E 9 s B t Q O I l v 0 L G M R f U Z l p R q d j 6 f + u 2 b L A 8 G u A S 1 2 u K E f R R Y T 9 0 n 8 R I 2 l X J W l p F F + D E C W A e v E z C 3 0 X k = < / D a t a M a s h u p > 
</file>

<file path=customXml/item9.xml>��< ? x m l   v e r s i o n = " 1 . 0 "   e n c o d i n g = " U T F - 1 6 " ? > < G e m i n i   x m l n s = " h t t p : / / g e m i n i / p i v o t c u s t o m i z a t i o n / T a b l e X M L _ S h e e t 1 " > < C u s t o m C o n t e n t > < ! [ C D A T A [ < T a b l e W i d g e t G r i d S e r i a l i z a t i o n   x m l n s : x s d = " h t t p : / / w w w . w 3 . o r g / 2 0 0 1 / X M L S c h e m a "   x m l n s : x s i = " h t t p : / / w w w . w 3 . o r g / 2 0 0 1 / X M L S c h e m a - i n s t a n c e " > < C o l u m n S u g g e s t e d T y p e   / > < C o l u m n F o r m a t   / > < C o l u m n A c c u r a c y   / > < C o l u m n C u r r e n c y S y m b o l   / > < C o l u m n P o s i t i v e P a t t e r n   / > < C o l u m n N e g a t i v e P a t t e r n   / > < C o l u m n W i d t h s > < i t e m > < k e y > < s t r i n g > 'D*'1J.< / s t r i n g > < / k e y > < v a l u e > < i n t > 1 3 4 < / i n t > < / v a l u e > < / i t e m > < i t e m > < k e y > < s t r i n g > 'DEF*,< / s t r i n g > < / k e y > < v a l u e > < i n t > 6 4 < / i n t > < / v a l u e > < / i t e m > < i t e m > < k e y > < s t r i n g > 'DEF7B)< / s t r i n g > < / k e y > < v a l u e > < i n t > 7 1 < / i n t > < / v a l u e > < / i t e m > < i t e m > < k e y > < s t r i n g > 'D%J1'/'*< / s t r i n g > < / k e y > < v a l u e > < i n t > 8 2 < / i n t > < / v a l u e > < / i t e m > < i t e m > < k e y > < s t r i n g > 'DJHE< / s t r i n g > < / k e y > < v a l u e > < i n t > 2 0 2 < / i n t > < / v a l u e > < / i t e m > < / C o l u m n W i d t h s > < C o l u m n D i s p l a y I n d e x > < i t e m > < k e y > < s t r i n g > 'D*'1J.< / s t r i n g > < / k e y > < v a l u e > < i n t > 0 < / i n t > < / v a l u e > < / i t e m > < i t e m > < k e y > < s t r i n g > 'DEF*,< / s t r i n g > < / k e y > < v a l u e > < i n t > 1 < / i n t > < / v a l u e > < / i t e m > < i t e m > < k e y > < s t r i n g > 'DEF7B)< / s t r i n g > < / k e y > < v a l u e > < i n t > 2 < / i n t > < / v a l u e > < / i t e m > < i t e m > < k e y > < s t r i n g > 'D%J1'/'*< / s t r i n g > < / k e y > < v a l u e > < i n t > 3 < / i n t > < / v a l u e > < / i t e m > < i t e m > < k e y > < s t r i n g > 'DJHE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4D04B64-1FD4-4D3F-844E-904BCC240CB3}">
  <ds:schemaRefs/>
</ds:datastoreItem>
</file>

<file path=customXml/itemProps10.xml><?xml version="1.0" encoding="utf-8"?>
<ds:datastoreItem xmlns:ds="http://schemas.openxmlformats.org/officeDocument/2006/customXml" ds:itemID="{B645CE3D-735E-4B35-98E7-CEAD64146D37}">
  <ds:schemaRefs/>
</ds:datastoreItem>
</file>

<file path=customXml/itemProps11.xml><?xml version="1.0" encoding="utf-8"?>
<ds:datastoreItem xmlns:ds="http://schemas.openxmlformats.org/officeDocument/2006/customXml" ds:itemID="{30DEC05F-9185-49A0-B217-04C22E7F3DEB}">
  <ds:schemaRefs/>
</ds:datastoreItem>
</file>

<file path=customXml/itemProps12.xml><?xml version="1.0" encoding="utf-8"?>
<ds:datastoreItem xmlns:ds="http://schemas.openxmlformats.org/officeDocument/2006/customXml" ds:itemID="{092DE20D-DDC5-4E14-ADEC-1D83B59C7062}">
  <ds:schemaRefs/>
</ds:datastoreItem>
</file>

<file path=customXml/itemProps13.xml><?xml version="1.0" encoding="utf-8"?>
<ds:datastoreItem xmlns:ds="http://schemas.openxmlformats.org/officeDocument/2006/customXml" ds:itemID="{AABAB4DB-1478-4334-8877-F54B431C40CE}">
  <ds:schemaRefs/>
</ds:datastoreItem>
</file>

<file path=customXml/itemProps14.xml><?xml version="1.0" encoding="utf-8"?>
<ds:datastoreItem xmlns:ds="http://schemas.openxmlformats.org/officeDocument/2006/customXml" ds:itemID="{39B9A07E-CDA7-452F-B243-74777892B063}">
  <ds:schemaRefs/>
</ds:datastoreItem>
</file>

<file path=customXml/itemProps15.xml><?xml version="1.0" encoding="utf-8"?>
<ds:datastoreItem xmlns:ds="http://schemas.openxmlformats.org/officeDocument/2006/customXml" ds:itemID="{44381EF4-6ED2-4B54-933F-21501A9D3728}">
  <ds:schemaRefs/>
</ds:datastoreItem>
</file>

<file path=customXml/itemProps16.xml><?xml version="1.0" encoding="utf-8"?>
<ds:datastoreItem xmlns:ds="http://schemas.openxmlformats.org/officeDocument/2006/customXml" ds:itemID="{6193E0AC-A0D7-4306-A775-81481BE2D8AA}">
  <ds:schemaRefs/>
</ds:datastoreItem>
</file>

<file path=customXml/itemProps17.xml><?xml version="1.0" encoding="utf-8"?>
<ds:datastoreItem xmlns:ds="http://schemas.openxmlformats.org/officeDocument/2006/customXml" ds:itemID="{EA0375B0-82B7-48C3-BCBC-DA2B5CCFD1DE}">
  <ds:schemaRefs/>
</ds:datastoreItem>
</file>

<file path=customXml/itemProps2.xml><?xml version="1.0" encoding="utf-8"?>
<ds:datastoreItem xmlns:ds="http://schemas.openxmlformats.org/officeDocument/2006/customXml" ds:itemID="{7DD2AE25-00C6-4104-8BB6-811EACC6F903}">
  <ds:schemaRefs/>
</ds:datastoreItem>
</file>

<file path=customXml/itemProps3.xml><?xml version="1.0" encoding="utf-8"?>
<ds:datastoreItem xmlns:ds="http://schemas.openxmlformats.org/officeDocument/2006/customXml" ds:itemID="{220BDA11-8A4A-4E20-81FC-7B93883112D7}">
  <ds:schemaRefs/>
</ds:datastoreItem>
</file>

<file path=customXml/itemProps4.xml><?xml version="1.0" encoding="utf-8"?>
<ds:datastoreItem xmlns:ds="http://schemas.openxmlformats.org/officeDocument/2006/customXml" ds:itemID="{B0EF0D27-F95E-4CA7-B6B2-2BC86D231294}">
  <ds:schemaRefs/>
</ds:datastoreItem>
</file>

<file path=customXml/itemProps5.xml><?xml version="1.0" encoding="utf-8"?>
<ds:datastoreItem xmlns:ds="http://schemas.openxmlformats.org/officeDocument/2006/customXml" ds:itemID="{DC498337-3065-4D87-B3D3-C757EC648628}">
  <ds:schemaRefs/>
</ds:datastoreItem>
</file>

<file path=customXml/itemProps6.xml><?xml version="1.0" encoding="utf-8"?>
<ds:datastoreItem xmlns:ds="http://schemas.openxmlformats.org/officeDocument/2006/customXml" ds:itemID="{FF918782-543E-43A9-8A5A-F0B390930F29}">
  <ds:schemaRefs/>
</ds:datastoreItem>
</file>

<file path=customXml/itemProps7.xml><?xml version="1.0" encoding="utf-8"?>
<ds:datastoreItem xmlns:ds="http://schemas.openxmlformats.org/officeDocument/2006/customXml" ds:itemID="{E3F73A14-B3CB-4EBB-82C4-A41BD2EFF0FD}">
  <ds:schemaRefs/>
</ds:datastoreItem>
</file>

<file path=customXml/itemProps8.xml><?xml version="1.0" encoding="utf-8"?>
<ds:datastoreItem xmlns:ds="http://schemas.openxmlformats.org/officeDocument/2006/customXml" ds:itemID="{3B25FC8E-0947-4C19-93C0-40FDD43E29B1}">
  <ds:schemaRefs>
    <ds:schemaRef ds:uri="http://schemas.microsoft.com/DataMashup"/>
  </ds:schemaRefs>
</ds:datastoreItem>
</file>

<file path=customXml/itemProps9.xml><?xml version="1.0" encoding="utf-8"?>
<ds:datastoreItem xmlns:ds="http://schemas.openxmlformats.org/officeDocument/2006/customXml" ds:itemID="{F13430C7-362D-413A-856D-E0599FA588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Pivot tables</vt:lpstr>
      <vt:lpstr>DB</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حازم مجدى سيد حسنين زعفان</cp:lastModifiedBy>
  <dcterms:created xsi:type="dcterms:W3CDTF">2025-08-26T21:34:32Z</dcterms:created>
  <dcterms:modified xsi:type="dcterms:W3CDTF">2025-09-03T12:30:09Z</dcterms:modified>
</cp:coreProperties>
</file>