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lient" sheetId="1" r:id="rId1"/>
    <sheet name="Ref" sheetId="2" r:id="rId2"/>
    <sheet name="Tx" sheetId="3" r:id="rId3"/>
  </sheets>
  <definedNames>
    <definedName name="_xlnm.Print_Area" localSheetId="0">Client!$A$1:$N$31</definedName>
    <definedName name="_xlnm.Print_Area" localSheetId="2">Tx!$A$1:$N$36</definedName>
  </definedNames>
  <calcPr calcId="152511"/>
</workbook>
</file>

<file path=xl/calcChain.xml><?xml version="1.0" encoding="utf-8"?>
<calcChain xmlns="http://schemas.openxmlformats.org/spreadsheetml/2006/main">
  <c r="I35" i="3" l="1"/>
  <c r="I33" i="3"/>
  <c r="I32" i="3"/>
  <c r="I24" i="3"/>
  <c r="I26" i="3"/>
  <c r="I25" i="3"/>
  <c r="I23" i="3"/>
  <c r="I22" i="3"/>
  <c r="I20" i="3"/>
  <c r="I16" i="3"/>
  <c r="I17" i="3" s="1"/>
</calcChain>
</file>

<file path=xl/sharedStrings.xml><?xml version="1.0" encoding="utf-8"?>
<sst xmlns="http://schemas.openxmlformats.org/spreadsheetml/2006/main" count="147" uniqueCount="82">
  <si>
    <t>City</t>
  </si>
  <si>
    <t>Prov</t>
  </si>
  <si>
    <t>PostCd</t>
  </si>
  <si>
    <t>Phone</t>
  </si>
  <si>
    <t>No account</t>
  </si>
  <si>
    <t>Single account</t>
  </si>
  <si>
    <t>Two accounts</t>
  </si>
  <si>
    <t>ACCOUNT</t>
  </si>
  <si>
    <t>Balance</t>
  </si>
  <si>
    <t>CLIENT</t>
  </si>
  <si>
    <t>ERROR join client to non-existing account</t>
  </si>
  <si>
    <t>ERROR join non-existing client to account</t>
  </si>
  <si>
    <t>D</t>
  </si>
  <si>
    <t>Deposit</t>
  </si>
  <si>
    <t>W</t>
  </si>
  <si>
    <t>Withdrawal</t>
  </si>
  <si>
    <t>B</t>
  </si>
  <si>
    <t>Bill Payment</t>
  </si>
  <si>
    <t>P</t>
  </si>
  <si>
    <t>Purchase</t>
  </si>
  <si>
    <t>R</t>
  </si>
  <si>
    <t>Return</t>
  </si>
  <si>
    <t>MERCHANT</t>
  </si>
  <si>
    <t>BRANCH</t>
  </si>
  <si>
    <t>TRANSACTION</t>
  </si>
  <si>
    <t>Amount</t>
  </si>
  <si>
    <t>Date</t>
  </si>
  <si>
    <t>Time</t>
  </si>
  <si>
    <t>*</t>
  </si>
  <si>
    <t>X</t>
  </si>
  <si>
    <t>ERROR no such TxType</t>
  </si>
  <si>
    <t>ERROR no such Branch</t>
  </si>
  <si>
    <t>Single account but no transactions</t>
  </si>
  <si>
    <t>Two tx same day diff time</t>
  </si>
  <si>
    <t>ERROR non-existing Account</t>
  </si>
  <si>
    <t>RefNbr</t>
  </si>
  <si>
    <t>May 1 2019</t>
  </si>
  <si>
    <t>May 11 2019</t>
  </si>
  <si>
    <t>May 21 2019</t>
  </si>
  <si>
    <t>May 29 2009</t>
  </si>
  <si>
    <t>Jun 15 2019</t>
  </si>
  <si>
    <t>May 15 2019</t>
  </si>
  <si>
    <t>May 18 2019</t>
  </si>
  <si>
    <t>May 20 2019</t>
  </si>
  <si>
    <t>May 26 2019</t>
  </si>
  <si>
    <t>Street</t>
  </si>
  <si>
    <t>Email</t>
  </si>
  <si>
    <t>ClientNbr</t>
  </si>
  <si>
    <t>FName</t>
  </si>
  <si>
    <t>LName</t>
  </si>
  <si>
    <t>1st shared account</t>
  </si>
  <si>
    <t>2nd shared account</t>
  </si>
  <si>
    <t>… make up your own name</t>
  </si>
  <si>
    <t>10001 has no account, so no transactions</t>
  </si>
  <si>
    <t>10006 account will have no transactions</t>
  </si>
  <si>
    <t>10002 account will have deposits and withdrawals only spread over 2 months</t>
  </si>
  <si>
    <t>10003, 10004 will have all types of transactions</t>
  </si>
  <si>
    <t>10005 will have deposits, then bill payments only</t>
  </si>
  <si>
    <t>Share accounts with 10004</t>
  </si>
  <si>
    <t>Share accounts with 10003</t>
  </si>
  <si>
    <t>1st account</t>
  </si>
  <si>
    <t>2nd account</t>
  </si>
  <si>
    <t>OWNS</t>
  </si>
  <si>
    <t>TX_TYPE</t>
  </si>
  <si>
    <t>TxCode</t>
  </si>
  <si>
    <t>TxNbr</t>
  </si>
  <si>
    <t>Jun 1 2019</t>
  </si>
  <si>
    <t>Jun 10 2019</t>
  </si>
  <si>
    <t>Jun 20 2019</t>
  </si>
  <si>
    <t>Jun 25 2019</t>
  </si>
  <si>
    <t>Code</t>
  </si>
  <si>
    <t>Description</t>
  </si>
  <si>
    <t>Nbr</t>
  </si>
  <si>
    <t>Name</t>
  </si>
  <si>
    <t>AccountNbr</t>
  </si>
  <si>
    <t>Notes</t>
  </si>
  <si>
    <t>… your own names goes here</t>
  </si>
  <si>
    <t>… make up other names, etc.</t>
  </si>
  <si>
    <t>owner 10002</t>
  </si>
  <si>
    <t>owner 10003, 10004</t>
  </si>
  <si>
    <t>owner 10005</t>
  </si>
  <si>
    <t>owner 10006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</si>
</sst>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20" fontId="0" fillId="0" borderId="0" xfId="0" applyNumberFormat="1"/>
    <xf numFmtId="2" fontId="0" fillId="0" borderId="0" xfId="0" applyNumberFormat="1"/>
    <xf numFmtId="0" fontId="0" fillId="0" borderId="0" xfId="0" applyFont="1"/>
    <xf numFmtId="20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workbookViewId="0">
      <selection sqref="A1:N31"/>
    </sheetView>
  </sheetViews>
  <sheetFormatPr defaultRowHeight="15" x14ac:dyDescent="0.25"/>
  <cols>
    <col min="1" max="1" width="11.42578125" bestFit="1" customWidth="1"/>
    <col min="2" max="2" width="11.85546875" customWidth="1"/>
  </cols>
  <sheetData>
    <row r="1" spans="1:11" x14ac:dyDescent="0.25">
      <c r="A1" s="1" t="s">
        <v>9</v>
      </c>
    </row>
    <row r="2" spans="1:11" x14ac:dyDescent="0.25">
      <c r="A2" s="2" t="s">
        <v>47</v>
      </c>
      <c r="B2" s="2" t="s">
        <v>48</v>
      </c>
      <c r="C2" s="2" t="s">
        <v>49</v>
      </c>
      <c r="D2" s="2" t="s">
        <v>45</v>
      </c>
      <c r="E2" s="2" t="s">
        <v>0</v>
      </c>
      <c r="F2" s="2" t="s">
        <v>1</v>
      </c>
      <c r="G2" s="2" t="s">
        <v>2</v>
      </c>
      <c r="H2" s="2" t="s">
        <v>3</v>
      </c>
      <c r="I2" s="2" t="s">
        <v>46</v>
      </c>
      <c r="J2" s="3"/>
      <c r="K2" s="2" t="s">
        <v>75</v>
      </c>
    </row>
    <row r="3" spans="1:11" x14ac:dyDescent="0.25">
      <c r="A3">
        <v>10001</v>
      </c>
      <c r="B3" t="s">
        <v>76</v>
      </c>
      <c r="K3" t="s">
        <v>4</v>
      </c>
    </row>
    <row r="4" spans="1:11" x14ac:dyDescent="0.25">
      <c r="A4">
        <v>10002</v>
      </c>
      <c r="B4" t="s">
        <v>77</v>
      </c>
      <c r="K4" t="s">
        <v>5</v>
      </c>
    </row>
    <row r="5" spans="1:11" x14ac:dyDescent="0.25">
      <c r="A5">
        <v>10003</v>
      </c>
      <c r="B5" t="s">
        <v>77</v>
      </c>
      <c r="K5" t="s">
        <v>58</v>
      </c>
    </row>
    <row r="6" spans="1:11" x14ac:dyDescent="0.25">
      <c r="A6">
        <v>10004</v>
      </c>
      <c r="B6" t="s">
        <v>77</v>
      </c>
      <c r="K6" t="s">
        <v>59</v>
      </c>
    </row>
    <row r="7" spans="1:11" x14ac:dyDescent="0.25">
      <c r="A7">
        <v>10005</v>
      </c>
      <c r="B7" t="s">
        <v>77</v>
      </c>
      <c r="K7" t="s">
        <v>6</v>
      </c>
    </row>
    <row r="8" spans="1:11" x14ac:dyDescent="0.25">
      <c r="A8">
        <v>10006</v>
      </c>
      <c r="B8" t="s">
        <v>77</v>
      </c>
      <c r="K8" t="s">
        <v>32</v>
      </c>
    </row>
    <row r="10" spans="1:11" x14ac:dyDescent="0.25">
      <c r="A10" s="1" t="s">
        <v>7</v>
      </c>
      <c r="B10" s="1"/>
      <c r="C10" s="1"/>
    </row>
    <row r="11" spans="1:11" x14ac:dyDescent="0.25">
      <c r="A11" s="4" t="s">
        <v>74</v>
      </c>
      <c r="B11" s="4" t="s">
        <v>8</v>
      </c>
      <c r="C11" s="4"/>
      <c r="D11" s="4" t="s">
        <v>75</v>
      </c>
      <c r="F11" s="1"/>
    </row>
    <row r="12" spans="1:11" x14ac:dyDescent="0.25">
      <c r="A12">
        <v>1000001</v>
      </c>
      <c r="B12">
        <v>0</v>
      </c>
      <c r="D12" s="10" t="s">
        <v>78</v>
      </c>
    </row>
    <row r="13" spans="1:11" x14ac:dyDescent="0.25">
      <c r="A13">
        <v>1000002</v>
      </c>
      <c r="B13">
        <v>0</v>
      </c>
      <c r="D13" t="s">
        <v>79</v>
      </c>
    </row>
    <row r="14" spans="1:11" x14ac:dyDescent="0.25">
      <c r="A14">
        <v>1000003</v>
      </c>
      <c r="B14">
        <v>0</v>
      </c>
      <c r="D14" t="s">
        <v>79</v>
      </c>
    </row>
    <row r="15" spans="1:11" x14ac:dyDescent="0.25">
      <c r="A15">
        <v>1000004</v>
      </c>
      <c r="B15">
        <v>0</v>
      </c>
      <c r="D15" s="10" t="s">
        <v>80</v>
      </c>
    </row>
    <row r="16" spans="1:11" x14ac:dyDescent="0.25">
      <c r="A16">
        <v>1000005</v>
      </c>
      <c r="B16">
        <v>0</v>
      </c>
      <c r="D16" s="10" t="s">
        <v>80</v>
      </c>
    </row>
    <row r="17" spans="1:4" x14ac:dyDescent="0.25">
      <c r="A17">
        <v>1000006</v>
      </c>
      <c r="B17">
        <v>0</v>
      </c>
      <c r="D17" s="10" t="s">
        <v>81</v>
      </c>
    </row>
    <row r="19" spans="1:4" x14ac:dyDescent="0.25">
      <c r="A19" s="1" t="s">
        <v>62</v>
      </c>
    </row>
    <row r="20" spans="1:4" x14ac:dyDescent="0.25">
      <c r="A20" s="2" t="s">
        <v>47</v>
      </c>
      <c r="B20" s="2" t="s">
        <v>74</v>
      </c>
      <c r="D20" s="2" t="s">
        <v>75</v>
      </c>
    </row>
    <row r="21" spans="1:4" x14ac:dyDescent="0.25">
      <c r="A21">
        <v>10002</v>
      </c>
      <c r="B21">
        <v>1000001</v>
      </c>
    </row>
    <row r="22" spans="1:4" x14ac:dyDescent="0.25">
      <c r="A22">
        <v>10003</v>
      </c>
      <c r="B22">
        <v>1000002</v>
      </c>
      <c r="D22" t="s">
        <v>50</v>
      </c>
    </row>
    <row r="23" spans="1:4" x14ac:dyDescent="0.25">
      <c r="A23">
        <v>10003</v>
      </c>
      <c r="B23">
        <v>1000003</v>
      </c>
      <c r="D23" t="s">
        <v>51</v>
      </c>
    </row>
    <row r="24" spans="1:4" x14ac:dyDescent="0.25">
      <c r="A24">
        <v>10004</v>
      </c>
      <c r="B24">
        <v>1000002</v>
      </c>
      <c r="D24" t="s">
        <v>50</v>
      </c>
    </row>
    <row r="25" spans="1:4" x14ac:dyDescent="0.25">
      <c r="A25">
        <v>10004</v>
      </c>
      <c r="B25">
        <v>1000003</v>
      </c>
      <c r="D25" t="s">
        <v>51</v>
      </c>
    </row>
    <row r="26" spans="1:4" x14ac:dyDescent="0.25">
      <c r="A26">
        <v>10005</v>
      </c>
      <c r="B26">
        <v>1000004</v>
      </c>
      <c r="D26" t="s">
        <v>60</v>
      </c>
    </row>
    <row r="27" spans="1:4" x14ac:dyDescent="0.25">
      <c r="A27">
        <v>10005</v>
      </c>
      <c r="B27">
        <v>1000005</v>
      </c>
      <c r="D27" t="s">
        <v>61</v>
      </c>
    </row>
    <row r="28" spans="1:4" x14ac:dyDescent="0.25">
      <c r="A28">
        <v>10006</v>
      </c>
      <c r="B28">
        <v>1000006</v>
      </c>
    </row>
    <row r="29" spans="1:4" x14ac:dyDescent="0.25">
      <c r="A29">
        <v>10007</v>
      </c>
      <c r="B29">
        <v>1000001</v>
      </c>
      <c r="D29" t="s">
        <v>11</v>
      </c>
    </row>
    <row r="30" spans="1:4" x14ac:dyDescent="0.25">
      <c r="A30">
        <v>10001</v>
      </c>
      <c r="B30">
        <v>1000007</v>
      </c>
      <c r="D30" t="s">
        <v>10</v>
      </c>
    </row>
  </sheetData>
  <printOptions gridLines="1"/>
  <pageMargins left="0.70866141732283472" right="0.70866141732283472" top="0.74803149606299213" bottom="0.74803149606299213" header="0.31496062992125984" footer="0.31496062992125984"/>
  <pageSetup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0" sqref="B20"/>
    </sheetView>
  </sheetViews>
  <sheetFormatPr defaultRowHeight="15" x14ac:dyDescent="0.25"/>
  <cols>
    <col min="1" max="1" width="11.140625" bestFit="1" customWidth="1"/>
    <col min="2" max="2" width="14.28515625" bestFit="1" customWidth="1"/>
  </cols>
  <sheetData>
    <row r="1" spans="1:2" x14ac:dyDescent="0.25">
      <c r="A1" s="1" t="s">
        <v>63</v>
      </c>
      <c r="B1" s="1"/>
    </row>
    <row r="2" spans="1:2" x14ac:dyDescent="0.25">
      <c r="A2" s="2" t="s">
        <v>70</v>
      </c>
      <c r="B2" s="2" t="s">
        <v>71</v>
      </c>
    </row>
    <row r="3" spans="1:2" x14ac:dyDescent="0.25">
      <c r="A3" t="s">
        <v>12</v>
      </c>
      <c r="B3" t="s">
        <v>13</v>
      </c>
    </row>
    <row r="4" spans="1:2" x14ac:dyDescent="0.25">
      <c r="A4" t="s">
        <v>14</v>
      </c>
      <c r="B4" t="s">
        <v>15</v>
      </c>
    </row>
    <row r="5" spans="1:2" x14ac:dyDescent="0.25">
      <c r="A5" t="s">
        <v>16</v>
      </c>
      <c r="B5" t="s">
        <v>17</v>
      </c>
    </row>
    <row r="6" spans="1:2" x14ac:dyDescent="0.25">
      <c r="A6" t="s">
        <v>18</v>
      </c>
      <c r="B6" t="s">
        <v>19</v>
      </c>
    </row>
    <row r="7" spans="1:2" x14ac:dyDescent="0.25">
      <c r="A7" t="s">
        <v>20</v>
      </c>
      <c r="B7" t="s">
        <v>21</v>
      </c>
    </row>
    <row r="10" spans="1:2" x14ac:dyDescent="0.25">
      <c r="A10" s="1" t="s">
        <v>23</v>
      </c>
      <c r="B10" s="1"/>
    </row>
    <row r="11" spans="1:2" x14ac:dyDescent="0.25">
      <c r="A11" s="2" t="s">
        <v>72</v>
      </c>
      <c r="B11" s="2" t="s">
        <v>73</v>
      </c>
    </row>
    <row r="12" spans="1:2" x14ac:dyDescent="0.25">
      <c r="A12">
        <v>101</v>
      </c>
      <c r="B12" t="s">
        <v>52</v>
      </c>
    </row>
    <row r="13" spans="1:2" x14ac:dyDescent="0.25">
      <c r="A13">
        <v>102</v>
      </c>
      <c r="B13" t="s">
        <v>52</v>
      </c>
    </row>
    <row r="14" spans="1:2" x14ac:dyDescent="0.25">
      <c r="A14">
        <v>103</v>
      </c>
      <c r="B14" t="s">
        <v>52</v>
      </c>
    </row>
    <row r="15" spans="1:2" x14ac:dyDescent="0.25">
      <c r="A15">
        <v>104</v>
      </c>
      <c r="B15" t="s">
        <v>52</v>
      </c>
    </row>
    <row r="18" spans="1:2" x14ac:dyDescent="0.25">
      <c r="A18" s="1" t="s">
        <v>22</v>
      </c>
      <c r="B18" s="1"/>
    </row>
    <row r="19" spans="1:2" x14ac:dyDescent="0.25">
      <c r="A19" s="2" t="s">
        <v>72</v>
      </c>
      <c r="B19" s="2" t="s">
        <v>73</v>
      </c>
    </row>
    <row r="20" spans="1:2" x14ac:dyDescent="0.25">
      <c r="A20">
        <v>301</v>
      </c>
      <c r="B20" t="s">
        <v>52</v>
      </c>
    </row>
    <row r="21" spans="1:2" x14ac:dyDescent="0.25">
      <c r="A21">
        <v>302</v>
      </c>
      <c r="B21" t="s">
        <v>52</v>
      </c>
    </row>
    <row r="22" spans="1:2" x14ac:dyDescent="0.25">
      <c r="A22">
        <v>303</v>
      </c>
      <c r="B22" t="s">
        <v>52</v>
      </c>
    </row>
    <row r="23" spans="1:2" x14ac:dyDescent="0.25">
      <c r="A23">
        <v>304</v>
      </c>
      <c r="B23" t="s">
        <v>52</v>
      </c>
    </row>
  </sheetData>
  <printOptions gridLines="1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tabSelected="1" workbookViewId="0">
      <selection sqref="A1:N36"/>
    </sheetView>
  </sheetViews>
  <sheetFormatPr defaultRowHeight="15" x14ac:dyDescent="0.25"/>
  <cols>
    <col min="3" max="3" width="11.42578125" bestFit="1" customWidth="1"/>
    <col min="4" max="4" width="10.140625" bestFit="1" customWidth="1"/>
    <col min="5" max="5" width="11.5703125" bestFit="1" customWidth="1"/>
  </cols>
  <sheetData>
    <row r="1" spans="1:11" x14ac:dyDescent="0.25">
      <c r="A1" t="s">
        <v>53</v>
      </c>
    </row>
    <row r="2" spans="1:11" x14ac:dyDescent="0.25">
      <c r="A2" t="s">
        <v>55</v>
      </c>
    </row>
    <row r="3" spans="1:11" x14ac:dyDescent="0.25">
      <c r="A3" t="s">
        <v>56</v>
      </c>
    </row>
    <row r="4" spans="1:11" x14ac:dyDescent="0.25">
      <c r="A4" t="s">
        <v>57</v>
      </c>
    </row>
    <row r="5" spans="1:11" x14ac:dyDescent="0.25">
      <c r="A5" t="s">
        <v>54</v>
      </c>
    </row>
    <row r="7" spans="1:11" x14ac:dyDescent="0.25">
      <c r="A7" s="1" t="s">
        <v>24</v>
      </c>
      <c r="B7" s="1"/>
      <c r="C7" s="1"/>
      <c r="D7" s="1"/>
      <c r="E7" s="1"/>
      <c r="F7" s="1"/>
      <c r="G7" s="1"/>
      <c r="H7" s="1"/>
      <c r="I7" s="1"/>
      <c r="K7" s="1"/>
    </row>
    <row r="8" spans="1:11" x14ac:dyDescent="0.25">
      <c r="A8" s="2" t="s">
        <v>65</v>
      </c>
      <c r="B8" s="2" t="s">
        <v>64</v>
      </c>
      <c r="C8" s="2" t="s">
        <v>74</v>
      </c>
      <c r="D8" s="2" t="s">
        <v>25</v>
      </c>
      <c r="E8" s="2" t="s">
        <v>26</v>
      </c>
      <c r="F8" s="2" t="s">
        <v>27</v>
      </c>
      <c r="G8" s="2" t="s">
        <v>35</v>
      </c>
      <c r="I8" s="2" t="s">
        <v>8</v>
      </c>
      <c r="K8" s="2" t="s">
        <v>75</v>
      </c>
    </row>
    <row r="9" spans="1:11" x14ac:dyDescent="0.25">
      <c r="A9" s="9">
        <v>1</v>
      </c>
      <c r="B9" t="s">
        <v>29</v>
      </c>
      <c r="C9" s="7">
        <v>1000001</v>
      </c>
      <c r="D9" s="7">
        <v>123.45</v>
      </c>
      <c r="E9" t="s">
        <v>36</v>
      </c>
      <c r="F9" s="8">
        <v>0.5</v>
      </c>
      <c r="G9" s="7">
        <v>101</v>
      </c>
      <c r="H9" s="7"/>
      <c r="I9" t="s">
        <v>28</v>
      </c>
      <c r="K9" t="s">
        <v>30</v>
      </c>
    </row>
    <row r="10" spans="1:11" x14ac:dyDescent="0.25">
      <c r="A10" s="9">
        <v>2</v>
      </c>
      <c r="B10" t="s">
        <v>12</v>
      </c>
      <c r="C10" s="7">
        <v>1000000</v>
      </c>
      <c r="D10" s="7">
        <v>234.56</v>
      </c>
      <c r="E10" t="s">
        <v>36</v>
      </c>
      <c r="F10" s="8">
        <v>0.5</v>
      </c>
      <c r="G10" s="7">
        <v>101</v>
      </c>
      <c r="H10" s="7"/>
      <c r="I10" t="s">
        <v>28</v>
      </c>
      <c r="K10" t="s">
        <v>34</v>
      </c>
    </row>
    <row r="11" spans="1:11" x14ac:dyDescent="0.25">
      <c r="A11" s="9">
        <v>3</v>
      </c>
      <c r="B11" t="s">
        <v>12</v>
      </c>
      <c r="C11" s="7">
        <v>1000001</v>
      </c>
      <c r="D11" s="7">
        <v>345.67</v>
      </c>
      <c r="E11" t="s">
        <v>36</v>
      </c>
      <c r="F11" s="8">
        <v>0.5</v>
      </c>
      <c r="G11" s="7">
        <v>111</v>
      </c>
      <c r="H11" s="7"/>
      <c r="I11" t="s">
        <v>28</v>
      </c>
      <c r="K11" t="s">
        <v>31</v>
      </c>
    </row>
    <row r="12" spans="1:11" x14ac:dyDescent="0.25">
      <c r="A12" s="9">
        <v>4</v>
      </c>
      <c r="B12" t="s">
        <v>12</v>
      </c>
      <c r="C12">
        <v>1000001</v>
      </c>
      <c r="D12" s="6">
        <v>100</v>
      </c>
      <c r="E12" t="s">
        <v>36</v>
      </c>
      <c r="F12" s="5">
        <v>0.41666666666666669</v>
      </c>
      <c r="G12">
        <v>101</v>
      </c>
      <c r="I12" s="6">
        <v>100</v>
      </c>
    </row>
    <row r="13" spans="1:11" x14ac:dyDescent="0.25">
      <c r="A13" s="9">
        <v>5</v>
      </c>
      <c r="B13" t="s">
        <v>12</v>
      </c>
      <c r="C13">
        <v>1000001</v>
      </c>
      <c r="D13" s="6">
        <v>200</v>
      </c>
      <c r="E13" t="s">
        <v>37</v>
      </c>
      <c r="F13" s="5">
        <v>0.45833333333333331</v>
      </c>
      <c r="G13">
        <v>101</v>
      </c>
      <c r="I13" s="6">
        <v>300</v>
      </c>
    </row>
    <row r="14" spans="1:11" x14ac:dyDescent="0.25">
      <c r="A14" s="9">
        <v>6</v>
      </c>
      <c r="B14" t="s">
        <v>12</v>
      </c>
      <c r="C14">
        <v>1000001</v>
      </c>
      <c r="D14" s="6">
        <v>300</v>
      </c>
      <c r="E14" t="s">
        <v>38</v>
      </c>
      <c r="F14" s="5">
        <v>0.5</v>
      </c>
      <c r="G14">
        <v>101</v>
      </c>
      <c r="I14" s="6">
        <v>600</v>
      </c>
    </row>
    <row r="15" spans="1:11" x14ac:dyDescent="0.25">
      <c r="A15" s="9">
        <v>7</v>
      </c>
      <c r="B15" t="s">
        <v>14</v>
      </c>
      <c r="C15">
        <v>1000001</v>
      </c>
      <c r="D15" s="6">
        <v>50</v>
      </c>
      <c r="E15" t="s">
        <v>39</v>
      </c>
      <c r="F15" s="5">
        <v>0.41666666666666669</v>
      </c>
      <c r="G15">
        <v>102</v>
      </c>
      <c r="I15" s="6">
        <v>550</v>
      </c>
      <c r="K15" t="s">
        <v>33</v>
      </c>
    </row>
    <row r="16" spans="1:11" x14ac:dyDescent="0.25">
      <c r="A16" s="9">
        <v>8</v>
      </c>
      <c r="B16" t="s">
        <v>14</v>
      </c>
      <c r="C16">
        <v>1000001</v>
      </c>
      <c r="D16" s="6">
        <v>75</v>
      </c>
      <c r="E16" t="s">
        <v>39</v>
      </c>
      <c r="F16" s="5">
        <v>0.45833333333333331</v>
      </c>
      <c r="G16">
        <v>103</v>
      </c>
      <c r="I16" s="6">
        <f>550-75</f>
        <v>475</v>
      </c>
      <c r="K16" t="s">
        <v>33</v>
      </c>
    </row>
    <row r="17" spans="1:11" x14ac:dyDescent="0.25">
      <c r="A17" s="9">
        <v>9</v>
      </c>
      <c r="B17" t="s">
        <v>12</v>
      </c>
      <c r="C17">
        <v>1000001</v>
      </c>
      <c r="D17" s="6">
        <v>123.45</v>
      </c>
      <c r="E17" t="s">
        <v>40</v>
      </c>
      <c r="F17" s="5">
        <v>0.54166666666666663</v>
      </c>
      <c r="G17">
        <v>101</v>
      </c>
      <c r="I17" s="6">
        <f>I16+D17</f>
        <v>598.45000000000005</v>
      </c>
    </row>
    <row r="19" spans="1:11" x14ac:dyDescent="0.25">
      <c r="A19" s="9">
        <v>10</v>
      </c>
      <c r="B19" t="s">
        <v>12</v>
      </c>
      <c r="C19">
        <v>1000002</v>
      </c>
      <c r="D19" s="6">
        <v>1000</v>
      </c>
      <c r="E19" t="s">
        <v>41</v>
      </c>
      <c r="F19" s="5">
        <v>0.375</v>
      </c>
      <c r="G19">
        <v>104</v>
      </c>
      <c r="I19" s="6">
        <v>1000</v>
      </c>
    </row>
    <row r="20" spans="1:11" x14ac:dyDescent="0.25">
      <c r="A20" s="9">
        <v>11</v>
      </c>
      <c r="B20" t="s">
        <v>14</v>
      </c>
      <c r="C20">
        <v>1000002</v>
      </c>
      <c r="D20" s="6">
        <v>456.78</v>
      </c>
      <c r="E20" t="s">
        <v>41</v>
      </c>
      <c r="F20" s="5">
        <v>0.37847222222222227</v>
      </c>
      <c r="G20">
        <v>104</v>
      </c>
      <c r="I20">
        <f>1000-456.78</f>
        <v>543.22</v>
      </c>
    </row>
    <row r="21" spans="1:11" x14ac:dyDescent="0.25">
      <c r="A21" s="9">
        <v>12</v>
      </c>
      <c r="B21" t="s">
        <v>12</v>
      </c>
      <c r="C21">
        <v>1000003</v>
      </c>
      <c r="D21" s="6">
        <v>456.78</v>
      </c>
      <c r="E21" t="s">
        <v>41</v>
      </c>
      <c r="F21" s="5">
        <v>0.38194444444444442</v>
      </c>
      <c r="G21">
        <v>104</v>
      </c>
      <c r="I21">
        <v>456.78</v>
      </c>
    </row>
    <row r="22" spans="1:11" x14ac:dyDescent="0.25">
      <c r="A22" s="9">
        <v>13</v>
      </c>
      <c r="B22" t="s">
        <v>14</v>
      </c>
      <c r="C22">
        <v>1000003</v>
      </c>
      <c r="D22" s="6">
        <v>500</v>
      </c>
      <c r="E22" t="s">
        <v>42</v>
      </c>
      <c r="F22" s="5">
        <v>0.58333333333333337</v>
      </c>
      <c r="G22">
        <v>104</v>
      </c>
      <c r="I22">
        <f>456.78-500</f>
        <v>-43.220000000000027</v>
      </c>
    </row>
    <row r="23" spans="1:11" x14ac:dyDescent="0.25">
      <c r="A23" s="9">
        <v>14</v>
      </c>
      <c r="B23" t="s">
        <v>12</v>
      </c>
      <c r="C23">
        <v>1000003</v>
      </c>
      <c r="D23" s="6">
        <v>100</v>
      </c>
      <c r="E23" t="s">
        <v>43</v>
      </c>
      <c r="F23" s="5">
        <v>0.54166666666666663</v>
      </c>
      <c r="G23">
        <v>104</v>
      </c>
      <c r="I23">
        <f>100-43.22</f>
        <v>56.78</v>
      </c>
    </row>
    <row r="24" spans="1:11" x14ac:dyDescent="0.25">
      <c r="A24" s="9">
        <v>15</v>
      </c>
      <c r="B24" t="s">
        <v>18</v>
      </c>
      <c r="C24">
        <v>1000003</v>
      </c>
      <c r="D24" s="6">
        <v>65.78</v>
      </c>
      <c r="E24" t="s">
        <v>43</v>
      </c>
      <c r="F24" s="5">
        <v>0.61805555555555558</v>
      </c>
      <c r="G24">
        <v>304</v>
      </c>
      <c r="I24" s="6">
        <f>56.78-65.78</f>
        <v>-9</v>
      </c>
    </row>
    <row r="25" spans="1:11" x14ac:dyDescent="0.25">
      <c r="A25" s="9">
        <v>16</v>
      </c>
      <c r="B25" t="s">
        <v>16</v>
      </c>
      <c r="C25">
        <v>1000002</v>
      </c>
      <c r="D25" s="6">
        <v>100</v>
      </c>
      <c r="E25" t="s">
        <v>38</v>
      </c>
      <c r="F25" s="5">
        <v>0.375</v>
      </c>
      <c r="G25">
        <v>301</v>
      </c>
      <c r="I25">
        <f>543.22-100</f>
        <v>443.22</v>
      </c>
    </row>
    <row r="26" spans="1:11" x14ac:dyDescent="0.25">
      <c r="A26" s="9">
        <v>17</v>
      </c>
      <c r="B26" t="s">
        <v>18</v>
      </c>
      <c r="C26">
        <v>1000002</v>
      </c>
      <c r="D26" s="6">
        <v>200</v>
      </c>
      <c r="E26" t="s">
        <v>38</v>
      </c>
      <c r="F26" s="5">
        <v>0.41666666666666669</v>
      </c>
      <c r="G26">
        <v>302</v>
      </c>
      <c r="I26">
        <f>443.22-200</f>
        <v>243.22000000000003</v>
      </c>
    </row>
    <row r="27" spans="1:11" x14ac:dyDescent="0.25">
      <c r="A27" s="9">
        <v>18</v>
      </c>
      <c r="B27" t="s">
        <v>20</v>
      </c>
      <c r="C27">
        <v>1000002</v>
      </c>
      <c r="D27" s="6">
        <v>50</v>
      </c>
      <c r="E27" t="s">
        <v>44</v>
      </c>
      <c r="F27" s="5">
        <v>0.52361111111111114</v>
      </c>
      <c r="G27">
        <v>301</v>
      </c>
      <c r="I27">
        <v>293.22000000000003</v>
      </c>
    </row>
    <row r="28" spans="1:11" x14ac:dyDescent="0.25">
      <c r="D28" s="6"/>
      <c r="F28" s="5"/>
    </row>
    <row r="29" spans="1:11" x14ac:dyDescent="0.25">
      <c r="A29" s="9">
        <v>20</v>
      </c>
      <c r="B29" t="s">
        <v>12</v>
      </c>
      <c r="C29">
        <v>1000004</v>
      </c>
      <c r="D29" s="6">
        <v>2000</v>
      </c>
      <c r="E29" t="s">
        <v>66</v>
      </c>
      <c r="F29" s="5">
        <v>0.54166666666666663</v>
      </c>
      <c r="G29">
        <v>101</v>
      </c>
      <c r="I29" s="6">
        <v>2000</v>
      </c>
    </row>
    <row r="30" spans="1:11" x14ac:dyDescent="0.25">
      <c r="A30" s="9">
        <v>21</v>
      </c>
      <c r="B30" t="s">
        <v>12</v>
      </c>
      <c r="C30">
        <v>1000005</v>
      </c>
      <c r="D30" s="6">
        <v>2000</v>
      </c>
      <c r="E30" t="s">
        <v>66</v>
      </c>
      <c r="F30" s="5">
        <v>0.54166666666666663</v>
      </c>
      <c r="G30">
        <v>101</v>
      </c>
      <c r="I30" s="6">
        <v>2000</v>
      </c>
      <c r="K30" t="s">
        <v>33</v>
      </c>
    </row>
    <row r="31" spans="1:11" x14ac:dyDescent="0.25">
      <c r="A31" s="9">
        <v>22</v>
      </c>
      <c r="B31" t="s">
        <v>12</v>
      </c>
      <c r="C31">
        <v>1000005</v>
      </c>
      <c r="D31" s="6">
        <v>2000</v>
      </c>
      <c r="E31" t="s">
        <v>66</v>
      </c>
      <c r="F31" s="5">
        <v>0.58333333333333337</v>
      </c>
      <c r="G31">
        <v>102</v>
      </c>
      <c r="I31" s="6">
        <v>4000</v>
      </c>
      <c r="K31" t="s">
        <v>33</v>
      </c>
    </row>
    <row r="32" spans="1:11" x14ac:dyDescent="0.25">
      <c r="A32" s="9">
        <v>23</v>
      </c>
      <c r="B32" t="s">
        <v>16</v>
      </c>
      <c r="C32">
        <v>1000005</v>
      </c>
      <c r="D32" s="6">
        <v>3456.78</v>
      </c>
      <c r="E32" t="s">
        <v>67</v>
      </c>
      <c r="F32" s="5">
        <v>0.5</v>
      </c>
      <c r="G32">
        <v>301</v>
      </c>
      <c r="I32">
        <f>4000-3456.78</f>
        <v>543.2199999999998</v>
      </c>
    </row>
    <row r="33" spans="1:9" x14ac:dyDescent="0.25">
      <c r="A33" s="9">
        <v>24</v>
      </c>
      <c r="B33" t="s">
        <v>16</v>
      </c>
      <c r="C33">
        <v>1000005</v>
      </c>
      <c r="D33" s="6">
        <v>432.1</v>
      </c>
      <c r="E33" t="s">
        <v>40</v>
      </c>
      <c r="F33" s="5">
        <v>0.60416666666666663</v>
      </c>
      <c r="G33">
        <v>302</v>
      </c>
      <c r="I33">
        <f>543.22-432.1</f>
        <v>111.12</v>
      </c>
    </row>
    <row r="34" spans="1:9" x14ac:dyDescent="0.25">
      <c r="A34" s="9">
        <v>25</v>
      </c>
      <c r="B34" t="s">
        <v>16</v>
      </c>
      <c r="C34">
        <v>1000005</v>
      </c>
      <c r="D34" s="6">
        <v>100</v>
      </c>
      <c r="E34" t="s">
        <v>68</v>
      </c>
      <c r="F34" s="5">
        <v>0.66319444444444442</v>
      </c>
      <c r="G34">
        <v>303</v>
      </c>
      <c r="I34">
        <v>11.12</v>
      </c>
    </row>
    <row r="35" spans="1:9" x14ac:dyDescent="0.25">
      <c r="A35" s="9">
        <v>26</v>
      </c>
      <c r="B35" t="s">
        <v>16</v>
      </c>
      <c r="C35">
        <v>1000005</v>
      </c>
      <c r="D35" s="6">
        <v>80</v>
      </c>
      <c r="E35" t="s">
        <v>69</v>
      </c>
      <c r="F35" s="5">
        <v>0.7055555555555556</v>
      </c>
      <c r="G35">
        <v>304</v>
      </c>
      <c r="I35">
        <f>11.12-80</f>
        <v>-68.88</v>
      </c>
    </row>
  </sheetData>
  <printOptions gridLines="1"/>
  <pageMargins left="0.70866141732283472" right="0.70866141732283472" top="0.74803149606299213" bottom="0.74803149606299213" header="0.31496062992125984" footer="0.31496062992125984"/>
  <pageSetup scale="9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553B841B828478C3643321FEF4C08" ma:contentTypeVersion="0" ma:contentTypeDescription="Create a new document." ma:contentTypeScope="" ma:versionID="c0b8881093d09842f3cc9c4505af4f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a8af6be118f3490860762afd2c00ff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EA3918-7942-454F-8D85-32090FB8D303}"/>
</file>

<file path=customXml/itemProps2.xml><?xml version="1.0" encoding="utf-8"?>
<ds:datastoreItem xmlns:ds="http://schemas.openxmlformats.org/officeDocument/2006/customXml" ds:itemID="{D1AAA3AA-F6C7-4276-AB41-BFC144F2599E}"/>
</file>

<file path=customXml/itemProps3.xml><?xml version="1.0" encoding="utf-8"?>
<ds:datastoreItem xmlns:ds="http://schemas.openxmlformats.org/officeDocument/2006/customXml" ds:itemID="{40B1E24F-2B69-47D8-A0E9-1D018506DE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Client</vt:lpstr>
      <vt:lpstr>Ref</vt:lpstr>
      <vt:lpstr>Tx</vt:lpstr>
      <vt:lpstr>Client!Print_Area</vt:lpstr>
      <vt:lpstr>Tx!Print_Area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2019-07-18T21:48:27Z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ContentTypeId">
    <vt:lpwstr>0x01010033A553B841B828478C3643321FEF4C08</vt:lpwstr>
  </property>
</Properties>
</file>