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omar_swei_ubc_ca/Documents/EV and Pavement LCA Work/Hamed/03 Models/LCA-RL/LCA-RL-Torch/DQN/"/>
    </mc:Choice>
  </mc:AlternateContent>
  <xr:revisionPtr revIDLastSave="0" documentId="13_ncr:40009_{9F321C42-FC01-294F-A019-3EA745E0B710}" xr6:coauthVersionLast="46" xr6:coauthVersionMax="46" xr10:uidLastSave="{00000000-0000-0000-0000-000000000000}"/>
  <bookViews>
    <workbookView xWindow="-51200" yWindow="-10300" windowWidth="51200" windowHeight="28300"/>
  </bookViews>
  <sheets>
    <sheet name="weighted validation results gr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D68" i="1" l="1"/>
  <c r="D67" i="1"/>
  <c r="D66" i="1"/>
  <c r="D65" i="1"/>
  <c r="D64" i="1"/>
  <c r="D63" i="1"/>
  <c r="D62" i="1"/>
  <c r="D61" i="1"/>
  <c r="D60" i="1"/>
  <c r="D59" i="1"/>
  <c r="D58" i="1"/>
  <c r="D3" i="1"/>
  <c r="D4" i="1"/>
  <c r="D5" i="1"/>
  <c r="D6" i="1"/>
  <c r="D7" i="1"/>
  <c r="D8" i="1"/>
  <c r="D9" i="1"/>
  <c r="D10" i="1"/>
  <c r="D11" i="1"/>
  <c r="D12" i="1"/>
  <c r="D2" i="1"/>
</calcChain>
</file>

<file path=xl/sharedStrings.xml><?xml version="1.0" encoding="utf-8"?>
<sst xmlns="http://purl.oclc.org/ooxml/spreadsheetml/main" count="130" uniqueCount="17">
  <si>
    <t>loop_weight</t>
  </si>
  <si>
    <t>avg_gwp</t>
  </si>
  <si>
    <t>avg_cost</t>
  </si>
  <si>
    <t>avg_reward</t>
  </si>
  <si>
    <t>|avg_gwp|</t>
  </si>
  <si>
    <t/>
  </si>
  <si>
    <t>W0</t>
  </si>
  <si>
    <t>W10</t>
  </si>
  <si>
    <t>W20</t>
  </si>
  <si>
    <t>W30</t>
  </si>
  <si>
    <t>W40</t>
  </si>
  <si>
    <t>W50</t>
  </si>
  <si>
    <t>W60</t>
  </si>
  <si>
    <t>W70</t>
  </si>
  <si>
    <t>W80</t>
  </si>
  <si>
    <t>W90</t>
  </si>
  <si>
    <t>W100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</si>
</sst>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'weighted validation results gra'!$D$1</c:f>
              <c:strCache>
                <c:ptCount val="1"/>
                <c:pt idx="0">
                  <c:v>|avg_gwp|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'weighted validation results gra'!$B$2:$B$12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'weighted validation results gra'!$D$2:$D$12</c:f>
              <c:numCache>
                <c:formatCode>General</c:formatCode>
                <c:ptCount val="11"/>
                <c:pt idx="0">
                  <c:v>7426844.8761079498</c:v>
                </c:pt>
                <c:pt idx="1">
                  <c:v>5998608.9246792896</c:v>
                </c:pt>
                <c:pt idx="2">
                  <c:v>4447736.4319391502</c:v>
                </c:pt>
                <c:pt idx="3">
                  <c:v>3961986.9881176101</c:v>
                </c:pt>
                <c:pt idx="4">
                  <c:v>3378106.20984506</c:v>
                </c:pt>
                <c:pt idx="5">
                  <c:v>3938845.0793371401</c:v>
                </c:pt>
                <c:pt idx="6">
                  <c:v>3050194.3743294701</c:v>
                </c:pt>
                <c:pt idx="7">
                  <c:v>3059825.4998435099</c:v>
                </c:pt>
                <c:pt idx="8">
                  <c:v>3039433.7716366402</c:v>
                </c:pt>
                <c:pt idx="9">
                  <c:v>3036921.2924037501</c:v>
                </c:pt>
                <c:pt idx="10">
                  <c:v>2849701.4375820002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7F-4A47-8FF6-870CCBA0E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86655"/>
        <c:axId val="33347983"/>
      </c:scatterChart>
      <c:valAx>
        <c:axId val="32886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GWP Preference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47983"/>
        <c:crosses val="autoZero"/>
        <c:crossBetween val="midCat"/>
      </c:valAx>
      <c:valAx>
        <c:axId val="3334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86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'weighted validation results gra'!$E$1</c:f>
              <c:strCache>
                <c:ptCount val="1"/>
                <c:pt idx="0">
                  <c:v>avg_cost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'weighted validation results gra'!$B$2:$B$12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'weighted validation results gra'!$E$2:$E$12</c:f>
              <c:numCache>
                <c:formatCode>General</c:formatCode>
                <c:ptCount val="11"/>
                <c:pt idx="0">
                  <c:v>83177.854107209801</c:v>
                </c:pt>
                <c:pt idx="1">
                  <c:v>1204189.3033912501</c:v>
                </c:pt>
                <c:pt idx="2">
                  <c:v>937980.69557545998</c:v>
                </c:pt>
                <c:pt idx="3">
                  <c:v>265267.81078720599</c:v>
                </c:pt>
                <c:pt idx="4">
                  <c:v>267703.48052111402</c:v>
                </c:pt>
                <c:pt idx="5">
                  <c:v>217603.15574729699</c:v>
                </c:pt>
                <c:pt idx="6">
                  <c:v>275431.88489744399</c:v>
                </c:pt>
                <c:pt idx="7">
                  <c:v>312186.221020811</c:v>
                </c:pt>
                <c:pt idx="8">
                  <c:v>319130.53733247903</c:v>
                </c:pt>
                <c:pt idx="9">
                  <c:v>379311.34403449198</c:v>
                </c:pt>
                <c:pt idx="10">
                  <c:v>473200.08833157498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0F-4940-A417-97AF6E13B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477872"/>
        <c:axId val="302479520"/>
      </c:scatterChart>
      <c:valAx>
        <c:axId val="302477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GWP Preference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479520"/>
        <c:crosses val="autoZero"/>
        <c:crossBetween val="midCat"/>
      </c:valAx>
      <c:valAx>
        <c:axId val="3024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47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GWP vs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'weighted validation results gra'!$I$57</c:f>
              <c:strCache>
                <c:ptCount val="1"/>
                <c:pt idx="0">
                  <c:v>W0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'weighted validation results gra'!$H$58:$H$68</c:f>
              <c:numCache>
                <c:formatCode>0.00E+00</c:formatCode>
                <c:ptCount val="11"/>
                <c:pt idx="0">
                  <c:v>83177.854107209801</c:v>
                </c:pt>
                <c:pt idx="1">
                  <c:v>1204189.3033912501</c:v>
                </c:pt>
                <c:pt idx="2">
                  <c:v>937980.69557545998</c:v>
                </c:pt>
                <c:pt idx="3">
                  <c:v>265267.81078720599</c:v>
                </c:pt>
                <c:pt idx="4">
                  <c:v>267703.48052111402</c:v>
                </c:pt>
                <c:pt idx="5">
                  <c:v>217603.15574729699</c:v>
                </c:pt>
                <c:pt idx="6">
                  <c:v>275431.88489744399</c:v>
                </c:pt>
                <c:pt idx="7">
                  <c:v>312186.221020811</c:v>
                </c:pt>
                <c:pt idx="8">
                  <c:v>319130.53733247903</c:v>
                </c:pt>
                <c:pt idx="9">
                  <c:v>379311.34403449198</c:v>
                </c:pt>
                <c:pt idx="10">
                  <c:v>473200.08833157498</c:v>
                </c:pt>
              </c:numCache>
            </c:numRef>
          </c:xVal>
          <c:yVal>
            <c:numRef>
              <c:f>'weighted validation results gra'!$I$58:$I$68</c:f>
              <c:numCache>
                <c:formatCode>0.00E+00</c:formatCode>
                <c:ptCount val="11"/>
                <c:pt idx="0">
                  <c:v>7426844.8761079498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D-5747-AE2D-3A8571E18F69}"/>
            </c:ext>
          </c:extLst>
        </c:ser>
        <c:ser>
          <c:idx val="1"/>
          <c:order val="1"/>
          <c:tx>
            <c:strRef>
              <c:f>'weighted validation results gra'!$J$57</c:f>
              <c:strCache>
                <c:ptCount val="1"/>
                <c:pt idx="0">
                  <c:v>W10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'weighted validation results gra'!$H$58:$H$68</c:f>
              <c:numCache>
                <c:formatCode>0.00E+00</c:formatCode>
                <c:ptCount val="11"/>
                <c:pt idx="0">
                  <c:v>83177.854107209801</c:v>
                </c:pt>
                <c:pt idx="1">
                  <c:v>1204189.3033912501</c:v>
                </c:pt>
                <c:pt idx="2">
                  <c:v>937980.69557545998</c:v>
                </c:pt>
                <c:pt idx="3">
                  <c:v>265267.81078720599</c:v>
                </c:pt>
                <c:pt idx="4">
                  <c:v>267703.48052111402</c:v>
                </c:pt>
                <c:pt idx="5">
                  <c:v>217603.15574729699</c:v>
                </c:pt>
                <c:pt idx="6">
                  <c:v>275431.88489744399</c:v>
                </c:pt>
                <c:pt idx="7">
                  <c:v>312186.221020811</c:v>
                </c:pt>
                <c:pt idx="8">
                  <c:v>319130.53733247903</c:v>
                </c:pt>
                <c:pt idx="9">
                  <c:v>379311.34403449198</c:v>
                </c:pt>
                <c:pt idx="10">
                  <c:v>473200.08833157498</c:v>
                </c:pt>
              </c:numCache>
            </c:numRef>
          </c:xVal>
          <c:yVal>
            <c:numRef>
              <c:f>'weighted validation results gra'!$J$58:$J$68</c:f>
              <c:numCache>
                <c:formatCode>0.00E+00</c:formatCode>
                <c:ptCount val="11"/>
                <c:pt idx="0">
                  <c:v>0</c:v>
                </c:pt>
                <c:pt idx="1">
                  <c:v>5998608.9246792896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FD-5747-AE2D-3A8571E18F69}"/>
            </c:ext>
          </c:extLst>
        </c:ser>
        <c:ser>
          <c:idx val="2"/>
          <c:order val="2"/>
          <c:tx>
            <c:strRef>
              <c:f>'weighted validation results gra'!$K$57</c:f>
              <c:strCache>
                <c:ptCount val="1"/>
                <c:pt idx="0">
                  <c:v>W20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'weighted validation results gra'!$H$58:$H$68</c:f>
              <c:numCache>
                <c:formatCode>0.00E+00</c:formatCode>
                <c:ptCount val="11"/>
                <c:pt idx="0">
                  <c:v>83177.854107209801</c:v>
                </c:pt>
                <c:pt idx="1">
                  <c:v>1204189.3033912501</c:v>
                </c:pt>
                <c:pt idx="2">
                  <c:v>937980.69557545998</c:v>
                </c:pt>
                <c:pt idx="3">
                  <c:v>265267.81078720599</c:v>
                </c:pt>
                <c:pt idx="4">
                  <c:v>267703.48052111402</c:v>
                </c:pt>
                <c:pt idx="5">
                  <c:v>217603.15574729699</c:v>
                </c:pt>
                <c:pt idx="6">
                  <c:v>275431.88489744399</c:v>
                </c:pt>
                <c:pt idx="7">
                  <c:v>312186.221020811</c:v>
                </c:pt>
                <c:pt idx="8">
                  <c:v>319130.53733247903</c:v>
                </c:pt>
                <c:pt idx="9">
                  <c:v>379311.34403449198</c:v>
                </c:pt>
                <c:pt idx="10">
                  <c:v>473200.08833157498</c:v>
                </c:pt>
              </c:numCache>
            </c:numRef>
          </c:xVal>
          <c:yVal>
            <c:numRef>
              <c:f>'weighted validation results gra'!$K$58:$K$68</c:f>
              <c:numCache>
                <c:formatCode>0.00E+00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4447736.4319391502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FD-5747-AE2D-3A8571E18F69}"/>
            </c:ext>
          </c:extLst>
        </c:ser>
        <c:ser>
          <c:idx val="3"/>
          <c:order val="3"/>
          <c:tx>
            <c:strRef>
              <c:f>'weighted validation results gra'!$L$57</c:f>
              <c:strCache>
                <c:ptCount val="1"/>
                <c:pt idx="0">
                  <c:v>W30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'weighted validation results gra'!$H$58:$H$68</c:f>
              <c:numCache>
                <c:formatCode>0.00E+00</c:formatCode>
                <c:ptCount val="11"/>
                <c:pt idx="0">
                  <c:v>83177.854107209801</c:v>
                </c:pt>
                <c:pt idx="1">
                  <c:v>1204189.3033912501</c:v>
                </c:pt>
                <c:pt idx="2">
                  <c:v>937980.69557545998</c:v>
                </c:pt>
                <c:pt idx="3">
                  <c:v>265267.81078720599</c:v>
                </c:pt>
                <c:pt idx="4">
                  <c:v>267703.48052111402</c:v>
                </c:pt>
                <c:pt idx="5">
                  <c:v>217603.15574729699</c:v>
                </c:pt>
                <c:pt idx="6">
                  <c:v>275431.88489744399</c:v>
                </c:pt>
                <c:pt idx="7">
                  <c:v>312186.221020811</c:v>
                </c:pt>
                <c:pt idx="8">
                  <c:v>319130.53733247903</c:v>
                </c:pt>
                <c:pt idx="9">
                  <c:v>379311.34403449198</c:v>
                </c:pt>
                <c:pt idx="10">
                  <c:v>473200.08833157498</c:v>
                </c:pt>
              </c:numCache>
            </c:numRef>
          </c:xVal>
          <c:yVal>
            <c:numRef>
              <c:f>'weighted validation results gra'!$L$58:$L$68</c:f>
              <c:numCache>
                <c:formatCode>0.00E+00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3961986.9881176101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FD-5747-AE2D-3A8571E18F69}"/>
            </c:ext>
          </c:extLst>
        </c:ser>
        <c:ser>
          <c:idx val="4"/>
          <c:order val="4"/>
          <c:tx>
            <c:strRef>
              <c:f>'weighted validation results gra'!$M$57</c:f>
              <c:strCache>
                <c:ptCount val="1"/>
                <c:pt idx="0">
                  <c:v>W40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'weighted validation results gra'!$H$58:$H$68</c:f>
              <c:numCache>
                <c:formatCode>0.00E+00</c:formatCode>
                <c:ptCount val="11"/>
                <c:pt idx="0">
                  <c:v>83177.854107209801</c:v>
                </c:pt>
                <c:pt idx="1">
                  <c:v>1204189.3033912501</c:v>
                </c:pt>
                <c:pt idx="2">
                  <c:v>937980.69557545998</c:v>
                </c:pt>
                <c:pt idx="3">
                  <c:v>265267.81078720599</c:v>
                </c:pt>
                <c:pt idx="4">
                  <c:v>267703.48052111402</c:v>
                </c:pt>
                <c:pt idx="5">
                  <c:v>217603.15574729699</c:v>
                </c:pt>
                <c:pt idx="6">
                  <c:v>275431.88489744399</c:v>
                </c:pt>
                <c:pt idx="7">
                  <c:v>312186.221020811</c:v>
                </c:pt>
                <c:pt idx="8">
                  <c:v>319130.53733247903</c:v>
                </c:pt>
                <c:pt idx="9">
                  <c:v>379311.34403449198</c:v>
                </c:pt>
                <c:pt idx="10">
                  <c:v>473200.08833157498</c:v>
                </c:pt>
              </c:numCache>
            </c:numRef>
          </c:xVal>
          <c:yVal>
            <c:numRef>
              <c:f>'weighted validation results gra'!$M$58:$M$68</c:f>
              <c:numCache>
                <c:formatCode>0.00E+00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3378106.20984506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FD-5747-AE2D-3A8571E18F69}"/>
            </c:ext>
          </c:extLst>
        </c:ser>
        <c:ser>
          <c:idx val="5"/>
          <c:order val="5"/>
          <c:tx>
            <c:strRef>
              <c:f>'weighted validation results gra'!$N$57</c:f>
              <c:strCache>
                <c:ptCount val="1"/>
                <c:pt idx="0">
                  <c:v>W50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'weighted validation results gra'!$H$58:$H$68</c:f>
              <c:numCache>
                <c:formatCode>0.00E+00</c:formatCode>
                <c:ptCount val="11"/>
                <c:pt idx="0">
                  <c:v>83177.854107209801</c:v>
                </c:pt>
                <c:pt idx="1">
                  <c:v>1204189.3033912501</c:v>
                </c:pt>
                <c:pt idx="2">
                  <c:v>937980.69557545998</c:v>
                </c:pt>
                <c:pt idx="3">
                  <c:v>265267.81078720599</c:v>
                </c:pt>
                <c:pt idx="4">
                  <c:v>267703.48052111402</c:v>
                </c:pt>
                <c:pt idx="5">
                  <c:v>217603.15574729699</c:v>
                </c:pt>
                <c:pt idx="6">
                  <c:v>275431.88489744399</c:v>
                </c:pt>
                <c:pt idx="7">
                  <c:v>312186.221020811</c:v>
                </c:pt>
                <c:pt idx="8">
                  <c:v>319130.53733247903</c:v>
                </c:pt>
                <c:pt idx="9">
                  <c:v>379311.34403449198</c:v>
                </c:pt>
                <c:pt idx="10">
                  <c:v>473200.08833157498</c:v>
                </c:pt>
              </c:numCache>
            </c:numRef>
          </c:xVal>
          <c:yVal>
            <c:numRef>
              <c:f>'weighted validation results gra'!$N$58:$N$68</c:f>
              <c:numCache>
                <c:formatCode>0.00E+00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3938845.0793371401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FD-5747-AE2D-3A8571E18F69}"/>
            </c:ext>
          </c:extLst>
        </c:ser>
        <c:ser>
          <c:idx val="6"/>
          <c:order val="6"/>
          <c:tx>
            <c:strRef>
              <c:f>'weighted validation results gra'!$O$57</c:f>
              <c:strCache>
                <c:ptCount val="1"/>
                <c:pt idx="0">
                  <c:v>W60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xVal>
            <c:numRef>
              <c:f>'weighted validation results gra'!$H$58:$H$68</c:f>
              <c:numCache>
                <c:formatCode>0.00E+00</c:formatCode>
                <c:ptCount val="11"/>
                <c:pt idx="0">
                  <c:v>83177.854107209801</c:v>
                </c:pt>
                <c:pt idx="1">
                  <c:v>1204189.3033912501</c:v>
                </c:pt>
                <c:pt idx="2">
                  <c:v>937980.69557545998</c:v>
                </c:pt>
                <c:pt idx="3">
                  <c:v>265267.81078720599</c:v>
                </c:pt>
                <c:pt idx="4">
                  <c:v>267703.48052111402</c:v>
                </c:pt>
                <c:pt idx="5">
                  <c:v>217603.15574729699</c:v>
                </c:pt>
                <c:pt idx="6">
                  <c:v>275431.88489744399</c:v>
                </c:pt>
                <c:pt idx="7">
                  <c:v>312186.221020811</c:v>
                </c:pt>
                <c:pt idx="8">
                  <c:v>319130.53733247903</c:v>
                </c:pt>
                <c:pt idx="9">
                  <c:v>379311.34403449198</c:v>
                </c:pt>
                <c:pt idx="10">
                  <c:v>473200.08833157498</c:v>
                </c:pt>
              </c:numCache>
            </c:numRef>
          </c:xVal>
          <c:yVal>
            <c:numRef>
              <c:f>'weighted validation results gra'!$O$58:$O$68</c:f>
              <c:numCache>
                <c:formatCode>0.00E+00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3050194.3743294701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DFD-5747-AE2D-3A8571E18F69}"/>
            </c:ext>
          </c:extLst>
        </c:ser>
        <c:ser>
          <c:idx val="7"/>
          <c:order val="7"/>
          <c:tx>
            <c:strRef>
              <c:f>'weighted validation results gra'!$P$57</c:f>
              <c:strCache>
                <c:ptCount val="1"/>
                <c:pt idx="0">
                  <c:v>W70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%"/>
                </a:schemeClr>
              </a:solidFill>
              <a:ln w="9525">
                <a:solidFill>
                  <a:schemeClr val="accent2">
                    <a:lumMod val="60%"/>
                  </a:schemeClr>
                </a:solidFill>
              </a:ln>
              <a:effectLst/>
            </c:spPr>
          </c:marker>
          <c:xVal>
            <c:numRef>
              <c:f>'weighted validation results gra'!$H$58:$H$68</c:f>
              <c:numCache>
                <c:formatCode>0.00E+00</c:formatCode>
                <c:ptCount val="11"/>
                <c:pt idx="0">
                  <c:v>83177.854107209801</c:v>
                </c:pt>
                <c:pt idx="1">
                  <c:v>1204189.3033912501</c:v>
                </c:pt>
                <c:pt idx="2">
                  <c:v>937980.69557545998</c:v>
                </c:pt>
                <c:pt idx="3">
                  <c:v>265267.81078720599</c:v>
                </c:pt>
                <c:pt idx="4">
                  <c:v>267703.48052111402</c:v>
                </c:pt>
                <c:pt idx="5">
                  <c:v>217603.15574729699</c:v>
                </c:pt>
                <c:pt idx="6">
                  <c:v>275431.88489744399</c:v>
                </c:pt>
                <c:pt idx="7">
                  <c:v>312186.221020811</c:v>
                </c:pt>
                <c:pt idx="8">
                  <c:v>319130.53733247903</c:v>
                </c:pt>
                <c:pt idx="9">
                  <c:v>379311.34403449198</c:v>
                </c:pt>
                <c:pt idx="10">
                  <c:v>473200.08833157498</c:v>
                </c:pt>
              </c:numCache>
            </c:numRef>
          </c:xVal>
          <c:yVal>
            <c:numRef>
              <c:f>'weighted validation results gra'!$P$58:$P$68</c:f>
              <c:numCache>
                <c:formatCode>0.00E+00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3059825.4998435099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DFD-5747-AE2D-3A8571E18F69}"/>
            </c:ext>
          </c:extLst>
        </c:ser>
        <c:ser>
          <c:idx val="8"/>
          <c:order val="8"/>
          <c:tx>
            <c:strRef>
              <c:f>'weighted validation results gra'!$Q$57</c:f>
              <c:strCache>
                <c:ptCount val="1"/>
                <c:pt idx="0">
                  <c:v>W80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</a:schemeClr>
              </a:solidFill>
              <a:ln w="9525">
                <a:solidFill>
                  <a:schemeClr val="accent3">
                    <a:lumMod val="60%"/>
                  </a:schemeClr>
                </a:solidFill>
              </a:ln>
              <a:effectLst/>
            </c:spPr>
          </c:marker>
          <c:xVal>
            <c:numRef>
              <c:f>'weighted validation results gra'!$H$58:$H$68</c:f>
              <c:numCache>
                <c:formatCode>0.00E+00</c:formatCode>
                <c:ptCount val="11"/>
                <c:pt idx="0">
                  <c:v>83177.854107209801</c:v>
                </c:pt>
                <c:pt idx="1">
                  <c:v>1204189.3033912501</c:v>
                </c:pt>
                <c:pt idx="2">
                  <c:v>937980.69557545998</c:v>
                </c:pt>
                <c:pt idx="3">
                  <c:v>265267.81078720599</c:v>
                </c:pt>
                <c:pt idx="4">
                  <c:v>267703.48052111402</c:v>
                </c:pt>
                <c:pt idx="5">
                  <c:v>217603.15574729699</c:v>
                </c:pt>
                <c:pt idx="6">
                  <c:v>275431.88489744399</c:v>
                </c:pt>
                <c:pt idx="7">
                  <c:v>312186.221020811</c:v>
                </c:pt>
                <c:pt idx="8">
                  <c:v>319130.53733247903</c:v>
                </c:pt>
                <c:pt idx="9">
                  <c:v>379311.34403449198</c:v>
                </c:pt>
                <c:pt idx="10">
                  <c:v>473200.08833157498</c:v>
                </c:pt>
              </c:numCache>
            </c:numRef>
          </c:xVal>
          <c:yVal>
            <c:numRef>
              <c:f>'weighted validation results gra'!$Q$58:$Q$68</c:f>
              <c:numCache>
                <c:formatCode>0.00E+00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3039433.7716366402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FD-5747-AE2D-3A8571E18F69}"/>
            </c:ext>
          </c:extLst>
        </c:ser>
        <c:ser>
          <c:idx val="9"/>
          <c:order val="9"/>
          <c:tx>
            <c:strRef>
              <c:f>'weighted validation results gra'!$R$57</c:f>
              <c:strCache>
                <c:ptCount val="1"/>
                <c:pt idx="0">
                  <c:v>W90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%"/>
                </a:schemeClr>
              </a:solidFill>
              <a:ln w="9525">
                <a:solidFill>
                  <a:schemeClr val="accent4">
                    <a:lumMod val="60%"/>
                  </a:schemeClr>
                </a:solidFill>
              </a:ln>
              <a:effectLst/>
            </c:spPr>
          </c:marker>
          <c:xVal>
            <c:numRef>
              <c:f>'weighted validation results gra'!$H$58:$H$68</c:f>
              <c:numCache>
                <c:formatCode>0.00E+00</c:formatCode>
                <c:ptCount val="11"/>
                <c:pt idx="0">
                  <c:v>83177.854107209801</c:v>
                </c:pt>
                <c:pt idx="1">
                  <c:v>1204189.3033912501</c:v>
                </c:pt>
                <c:pt idx="2">
                  <c:v>937980.69557545998</c:v>
                </c:pt>
                <c:pt idx="3">
                  <c:v>265267.81078720599</c:v>
                </c:pt>
                <c:pt idx="4">
                  <c:v>267703.48052111402</c:v>
                </c:pt>
                <c:pt idx="5">
                  <c:v>217603.15574729699</c:v>
                </c:pt>
                <c:pt idx="6">
                  <c:v>275431.88489744399</c:v>
                </c:pt>
                <c:pt idx="7">
                  <c:v>312186.221020811</c:v>
                </c:pt>
                <c:pt idx="8">
                  <c:v>319130.53733247903</c:v>
                </c:pt>
                <c:pt idx="9">
                  <c:v>379311.34403449198</c:v>
                </c:pt>
                <c:pt idx="10">
                  <c:v>473200.08833157498</c:v>
                </c:pt>
              </c:numCache>
            </c:numRef>
          </c:xVal>
          <c:yVal>
            <c:numRef>
              <c:f>'weighted validation results gra'!$R$58:$R$68</c:f>
              <c:numCache>
                <c:formatCode>0.00E+00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3036921.2924037501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DFD-5747-AE2D-3A8571E18F69}"/>
            </c:ext>
          </c:extLst>
        </c:ser>
        <c:ser>
          <c:idx val="10"/>
          <c:order val="10"/>
          <c:tx>
            <c:strRef>
              <c:f>'weighted validation results gra'!$S$57</c:f>
              <c:strCache>
                <c:ptCount val="1"/>
                <c:pt idx="0">
                  <c:v>W100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%"/>
                </a:schemeClr>
              </a:solidFill>
              <a:ln w="9525">
                <a:solidFill>
                  <a:schemeClr val="accent5">
                    <a:lumMod val="60%"/>
                  </a:schemeClr>
                </a:solidFill>
              </a:ln>
              <a:effectLst/>
            </c:spPr>
          </c:marker>
          <c:xVal>
            <c:numRef>
              <c:f>'weighted validation results gra'!$H$58:$H$68</c:f>
              <c:numCache>
                <c:formatCode>0.00E+00</c:formatCode>
                <c:ptCount val="11"/>
                <c:pt idx="0">
                  <c:v>83177.854107209801</c:v>
                </c:pt>
                <c:pt idx="1">
                  <c:v>1204189.3033912501</c:v>
                </c:pt>
                <c:pt idx="2">
                  <c:v>937980.69557545998</c:v>
                </c:pt>
                <c:pt idx="3">
                  <c:v>265267.81078720599</c:v>
                </c:pt>
                <c:pt idx="4">
                  <c:v>267703.48052111402</c:v>
                </c:pt>
                <c:pt idx="5">
                  <c:v>217603.15574729699</c:v>
                </c:pt>
                <c:pt idx="6">
                  <c:v>275431.88489744399</c:v>
                </c:pt>
                <c:pt idx="7">
                  <c:v>312186.221020811</c:v>
                </c:pt>
                <c:pt idx="8">
                  <c:v>319130.53733247903</c:v>
                </c:pt>
                <c:pt idx="9">
                  <c:v>379311.34403449198</c:v>
                </c:pt>
                <c:pt idx="10">
                  <c:v>473200.08833157498</c:v>
                </c:pt>
              </c:numCache>
            </c:numRef>
          </c:xVal>
          <c:yVal>
            <c:numRef>
              <c:f>'weighted validation results gra'!$S$58:$S$68</c:f>
              <c:numCache>
                <c:formatCode>0.00E+00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2849701.4375820002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DFD-5747-AE2D-3A8571E18F69}"/>
            </c:ext>
          </c:extLst>
        </c:ser>
        <c:dLbls>
          <c:dLblPos val="b"/>
          <c:showLegendKey val="0"/>
          <c:showVal val="0"/>
          <c:showCatName val="0"/>
          <c:showSerName val="0"/>
          <c:showPercent val="0"/>
          <c:showBubbleSize val="0"/>
        </c:dLbls>
        <c:axId val="342493920"/>
        <c:axId val="342495984"/>
      </c:scatterChart>
      <c:valAx>
        <c:axId val="342493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495984"/>
        <c:crosses val="autoZero"/>
        <c:crossBetween val="midCat"/>
      </c:valAx>
      <c:valAx>
        <c:axId val="34249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493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2469</xdr:colOff>
      <xdr:row>1</xdr:row>
      <xdr:rowOff>56796</xdr:rowOff>
    </xdr:from>
    <xdr:to>
      <xdr:col>20</xdr:col>
      <xdr:colOff>811388</xdr:colOff>
      <xdr:row>39</xdr:row>
      <xdr:rowOff>26458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16B71B-70A1-194E-9DF0-D2545E17B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21</xdr:col>
      <xdr:colOff>289276</xdr:colOff>
      <xdr:row>0</xdr:row>
      <xdr:rowOff>88195</xdr:rowOff>
    </xdr:from>
    <xdr:to>
      <xdr:col>32</xdr:col>
      <xdr:colOff>687917</xdr:colOff>
      <xdr:row>39</xdr:row>
      <xdr:rowOff>35277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0FA61D-E37B-EA40-86E0-4E26B35B7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18</xdr:col>
      <xdr:colOff>778017</xdr:colOff>
      <xdr:row>55</xdr:row>
      <xdr:rowOff>115787</xdr:rowOff>
    </xdr:from>
    <xdr:to>
      <xdr:col>33</xdr:col>
      <xdr:colOff>57207</xdr:colOff>
      <xdr:row>92</xdr:row>
      <xdr:rowOff>160180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A47F7B2B-509E-8E43-9C56-E83A42568E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69"/>
  <sheetViews>
    <sheetView tabSelected="1" topLeftCell="H1" zoomScale="111" workbookViewId="0">
      <selection activeCell="AH5" sqref="AH5"/>
    </sheetView>
  </sheetViews>
  <sheetFormatPr baseColWidth="10" defaultRowHeight="16" x14ac:dyDescent="0.2"/>
  <cols>
    <col min="2" max="2" width="11.33203125" bestFit="1" customWidth="1"/>
    <col min="3" max="3" width="12.83203125" bestFit="1" customWidth="1"/>
    <col min="4" max="4" width="12.83203125" customWidth="1"/>
    <col min="5" max="5" width="12.1640625" bestFit="1" customWidth="1"/>
    <col min="6" max="6" width="12.83203125" bestFit="1" customWidth="1"/>
    <col min="7" max="8" width="11" customWidth="1"/>
  </cols>
  <sheetData>
    <row r="1" spans="1:6" x14ac:dyDescent="0.2"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2">
      <c r="A2">
        <v>0</v>
      </c>
      <c r="B2">
        <v>0</v>
      </c>
      <c r="C2">
        <v>-7426844.8761079498</v>
      </c>
      <c r="D2">
        <f>ABS(C2)</f>
        <v>7426844.8761079498</v>
      </c>
      <c r="E2">
        <v>83177.854107209801</v>
      </c>
      <c r="F2">
        <v>-15.704688748413201</v>
      </c>
    </row>
    <row r="3" spans="1:6" x14ac:dyDescent="0.2">
      <c r="A3">
        <v>1</v>
      </c>
      <c r="B3">
        <v>10</v>
      </c>
      <c r="C3">
        <v>-5998608.9246792896</v>
      </c>
      <c r="D3">
        <f t="shared" ref="D3:D12" si="0">ABS(C3)</f>
        <v>5998608.9246792896</v>
      </c>
      <c r="E3">
        <v>1204189.3033912501</v>
      </c>
      <c r="F3">
        <v>-12.1149936449302</v>
      </c>
    </row>
    <row r="4" spans="1:6" x14ac:dyDescent="0.2">
      <c r="A4">
        <v>2</v>
      </c>
      <c r="B4">
        <v>20</v>
      </c>
      <c r="C4">
        <v>-4447736.4319391502</v>
      </c>
      <c r="D4">
        <f t="shared" si="0"/>
        <v>4447736.4319391502</v>
      </c>
      <c r="E4">
        <v>937980.69557545998</v>
      </c>
      <c r="F4">
        <v>-3.5147980406741901</v>
      </c>
    </row>
    <row r="5" spans="1:6" x14ac:dyDescent="0.2">
      <c r="A5">
        <v>3</v>
      </c>
      <c r="B5">
        <v>30</v>
      </c>
      <c r="C5">
        <v>-3961986.9881176101</v>
      </c>
      <c r="D5">
        <f t="shared" si="0"/>
        <v>3961986.9881176101</v>
      </c>
      <c r="E5">
        <v>265267.81078720599</v>
      </c>
      <c r="F5">
        <v>-3.3355424196839998</v>
      </c>
    </row>
    <row r="6" spans="1:6" x14ac:dyDescent="0.2">
      <c r="A6">
        <v>4</v>
      </c>
      <c r="B6">
        <v>40</v>
      </c>
      <c r="C6">
        <v>-3378106.20984506</v>
      </c>
      <c r="D6">
        <f t="shared" si="0"/>
        <v>3378106.20984506</v>
      </c>
      <c r="E6">
        <v>267703.48052111402</v>
      </c>
      <c r="F6">
        <v>-3.3595891673698701</v>
      </c>
    </row>
    <row r="7" spans="1:6" x14ac:dyDescent="0.2">
      <c r="A7">
        <v>5</v>
      </c>
      <c r="B7">
        <v>50</v>
      </c>
      <c r="C7">
        <v>-3938845.0793371401</v>
      </c>
      <c r="D7">
        <f t="shared" si="0"/>
        <v>3938845.0793371401</v>
      </c>
      <c r="E7">
        <v>217603.15574729699</v>
      </c>
      <c r="F7">
        <v>-4.5520350513747898</v>
      </c>
    </row>
    <row r="8" spans="1:6" x14ac:dyDescent="0.2">
      <c r="A8">
        <v>6</v>
      </c>
      <c r="B8">
        <v>60</v>
      </c>
      <c r="C8">
        <v>-3050194.3743294701</v>
      </c>
      <c r="D8">
        <f t="shared" si="0"/>
        <v>3050194.3743294701</v>
      </c>
      <c r="E8">
        <v>275431.88489744399</v>
      </c>
      <c r="F8">
        <v>-3.4875171278475001</v>
      </c>
    </row>
    <row r="9" spans="1:6" x14ac:dyDescent="0.2">
      <c r="A9">
        <v>7</v>
      </c>
      <c r="B9">
        <v>70</v>
      </c>
      <c r="C9">
        <v>-3059825.4998435099</v>
      </c>
      <c r="D9">
        <f t="shared" si="0"/>
        <v>3059825.4998435099</v>
      </c>
      <c r="E9">
        <v>312186.221020811</v>
      </c>
      <c r="F9">
        <v>-3.5000491396521101</v>
      </c>
    </row>
    <row r="10" spans="1:6" x14ac:dyDescent="0.2">
      <c r="A10">
        <v>8</v>
      </c>
      <c r="B10">
        <v>80</v>
      </c>
      <c r="C10">
        <v>-3039433.7716366402</v>
      </c>
      <c r="D10">
        <f t="shared" si="0"/>
        <v>3039433.7716366402</v>
      </c>
      <c r="E10">
        <v>319130.53733247903</v>
      </c>
      <c r="F10">
        <v>-3.1697405736912598</v>
      </c>
    </row>
    <row r="11" spans="1:6" x14ac:dyDescent="0.2">
      <c r="A11">
        <v>9</v>
      </c>
      <c r="B11">
        <v>90</v>
      </c>
      <c r="C11">
        <v>-3036921.2924037501</v>
      </c>
      <c r="D11">
        <f t="shared" si="0"/>
        <v>3036921.2924037501</v>
      </c>
      <c r="E11">
        <v>379311.34403449198</v>
      </c>
      <c r="F11">
        <v>-3.86866521578321</v>
      </c>
    </row>
    <row r="12" spans="1:6" x14ac:dyDescent="0.2">
      <c r="A12">
        <v>10</v>
      </c>
      <c r="B12">
        <v>100</v>
      </c>
      <c r="C12">
        <v>-2849701.4375820002</v>
      </c>
      <c r="D12">
        <f t="shared" si="0"/>
        <v>2849701.4375820002</v>
      </c>
      <c r="E12">
        <v>473200.08833157498</v>
      </c>
      <c r="F12">
        <v>-3.6207444172693899</v>
      </c>
    </row>
    <row r="57" spans="1:19" x14ac:dyDescent="0.2">
      <c r="B57" t="s">
        <v>0</v>
      </c>
      <c r="C57" t="s">
        <v>1</v>
      </c>
      <c r="D57" t="s">
        <v>4</v>
      </c>
      <c r="E57" t="s">
        <v>2</v>
      </c>
      <c r="F57" t="s">
        <v>3</v>
      </c>
      <c r="I57" s="1" t="s">
        <v>6</v>
      </c>
      <c r="J57" s="1" t="s">
        <v>7</v>
      </c>
      <c r="K57" s="1" t="s">
        <v>8</v>
      </c>
      <c r="L57" s="1" t="s">
        <v>9</v>
      </c>
      <c r="M57" s="1" t="s">
        <v>10</v>
      </c>
      <c r="N57" s="1" t="s">
        <v>11</v>
      </c>
      <c r="O57" s="1" t="s">
        <v>12</v>
      </c>
      <c r="P57" s="1" t="s">
        <v>13</v>
      </c>
      <c r="Q57" s="1" t="s">
        <v>14</v>
      </c>
      <c r="R57" s="1" t="s">
        <v>15</v>
      </c>
      <c r="S57" s="1" t="s">
        <v>16</v>
      </c>
    </row>
    <row r="58" spans="1:19" x14ac:dyDescent="0.2">
      <c r="A58">
        <v>0</v>
      </c>
      <c r="B58">
        <v>0</v>
      </c>
      <c r="C58">
        <v>-7426844.8761079498</v>
      </c>
      <c r="D58">
        <f>ABS(C58)</f>
        <v>7426844.8761079498</v>
      </c>
      <c r="E58">
        <v>83177.854107209801</v>
      </c>
      <c r="F58">
        <v>-15.704688748413201</v>
      </c>
      <c r="H58" s="2">
        <v>83177.854107209801</v>
      </c>
      <c r="I58" s="2">
        <v>7426844.8761079498</v>
      </c>
      <c r="J58" s="2" t="s">
        <v>5</v>
      </c>
      <c r="K58" s="2" t="s">
        <v>5</v>
      </c>
      <c r="L58" s="2" t="s">
        <v>5</v>
      </c>
      <c r="M58" s="2" t="s">
        <v>5</v>
      </c>
      <c r="N58" s="2" t="s">
        <v>5</v>
      </c>
      <c r="O58" s="2" t="s">
        <v>5</v>
      </c>
      <c r="P58" s="2" t="s">
        <v>5</v>
      </c>
      <c r="Q58" s="2" t="s">
        <v>5</v>
      </c>
      <c r="R58" s="2" t="s">
        <v>5</v>
      </c>
      <c r="S58" s="2" t="s">
        <v>5</v>
      </c>
    </row>
    <row r="59" spans="1:19" x14ac:dyDescent="0.2">
      <c r="A59">
        <v>1</v>
      </c>
      <c r="B59">
        <v>10</v>
      </c>
      <c r="C59">
        <v>-5998608.9246792896</v>
      </c>
      <c r="D59">
        <f t="shared" ref="D59:D68" si="1">ABS(C59)</f>
        <v>5998608.9246792896</v>
      </c>
      <c r="E59">
        <v>1204189.3033912501</v>
      </c>
      <c r="F59">
        <v>-12.1149936449302</v>
      </c>
      <c r="H59" s="2">
        <v>1204189.3033912501</v>
      </c>
      <c r="I59" s="2"/>
      <c r="J59" s="2">
        <v>5998608.9246792896</v>
      </c>
      <c r="K59" s="2" t="s">
        <v>5</v>
      </c>
      <c r="L59" s="2" t="s">
        <v>5</v>
      </c>
      <c r="M59" s="2" t="s">
        <v>5</v>
      </c>
      <c r="N59" s="2" t="s">
        <v>5</v>
      </c>
      <c r="O59" s="2" t="s">
        <v>5</v>
      </c>
      <c r="P59" s="2" t="s">
        <v>5</v>
      </c>
      <c r="Q59" s="2" t="s">
        <v>5</v>
      </c>
      <c r="R59" s="2" t="s">
        <v>5</v>
      </c>
      <c r="S59" s="2" t="s">
        <v>5</v>
      </c>
    </row>
    <row r="60" spans="1:19" x14ac:dyDescent="0.2">
      <c r="A60">
        <v>2</v>
      </c>
      <c r="B60">
        <v>20</v>
      </c>
      <c r="C60">
        <v>-4447736.4319391502</v>
      </c>
      <c r="D60">
        <f t="shared" si="1"/>
        <v>4447736.4319391502</v>
      </c>
      <c r="E60">
        <v>937980.69557545998</v>
      </c>
      <c r="F60">
        <v>-3.5147980406741901</v>
      </c>
      <c r="H60" s="2">
        <v>937980.69557545998</v>
      </c>
      <c r="I60" s="2" t="s">
        <v>5</v>
      </c>
      <c r="J60" s="2" t="s">
        <v>5</v>
      </c>
      <c r="K60" s="2">
        <v>4447736.4319391502</v>
      </c>
      <c r="L60" s="2" t="s">
        <v>5</v>
      </c>
      <c r="M60" s="2" t="s">
        <v>5</v>
      </c>
      <c r="N60" s="2" t="s">
        <v>5</v>
      </c>
      <c r="O60" s="2" t="s">
        <v>5</v>
      </c>
      <c r="P60" s="2" t="s">
        <v>5</v>
      </c>
      <c r="Q60" s="2" t="s">
        <v>5</v>
      </c>
      <c r="R60" s="2" t="s">
        <v>5</v>
      </c>
      <c r="S60" s="2" t="s">
        <v>5</v>
      </c>
    </row>
    <row r="61" spans="1:19" x14ac:dyDescent="0.2">
      <c r="A61">
        <v>3</v>
      </c>
      <c r="B61">
        <v>30</v>
      </c>
      <c r="C61">
        <v>-3961986.9881176101</v>
      </c>
      <c r="D61">
        <f t="shared" si="1"/>
        <v>3961986.9881176101</v>
      </c>
      <c r="E61">
        <v>265267.81078720599</v>
      </c>
      <c r="F61">
        <v>-3.3355424196839998</v>
      </c>
      <c r="H61" s="2">
        <v>265267.81078720599</v>
      </c>
      <c r="I61" s="2" t="s">
        <v>5</v>
      </c>
      <c r="J61" s="2" t="s">
        <v>5</v>
      </c>
      <c r="K61" s="2" t="s">
        <v>5</v>
      </c>
      <c r="L61" s="2">
        <v>3961986.9881176101</v>
      </c>
      <c r="M61" s="2" t="s">
        <v>5</v>
      </c>
      <c r="N61" s="2" t="s">
        <v>5</v>
      </c>
      <c r="O61" s="2" t="s">
        <v>5</v>
      </c>
      <c r="P61" s="2" t="s">
        <v>5</v>
      </c>
      <c r="Q61" s="2" t="s">
        <v>5</v>
      </c>
      <c r="R61" s="2" t="s">
        <v>5</v>
      </c>
      <c r="S61" s="2" t="s">
        <v>5</v>
      </c>
    </row>
    <row r="62" spans="1:19" x14ac:dyDescent="0.2">
      <c r="A62">
        <v>4</v>
      </c>
      <c r="B62">
        <v>40</v>
      </c>
      <c r="C62">
        <v>-3378106.20984506</v>
      </c>
      <c r="D62">
        <f t="shared" si="1"/>
        <v>3378106.20984506</v>
      </c>
      <c r="E62">
        <v>267703.48052111402</v>
      </c>
      <c r="F62">
        <v>-3.3595891673698701</v>
      </c>
      <c r="H62" s="2">
        <v>267703.48052111402</v>
      </c>
      <c r="I62" s="2" t="s">
        <v>5</v>
      </c>
      <c r="J62" s="2" t="s">
        <v>5</v>
      </c>
      <c r="K62" s="2" t="s">
        <v>5</v>
      </c>
      <c r="L62" s="2" t="s">
        <v>5</v>
      </c>
      <c r="M62" s="2">
        <v>3378106.20984506</v>
      </c>
      <c r="N62" s="2" t="s">
        <v>5</v>
      </c>
      <c r="O62" s="2" t="s">
        <v>5</v>
      </c>
      <c r="P62" s="2" t="s">
        <v>5</v>
      </c>
      <c r="Q62" s="2" t="s">
        <v>5</v>
      </c>
      <c r="R62" s="2" t="s">
        <v>5</v>
      </c>
      <c r="S62" s="2" t="s">
        <v>5</v>
      </c>
    </row>
    <row r="63" spans="1:19" x14ac:dyDescent="0.2">
      <c r="A63">
        <v>5</v>
      </c>
      <c r="B63">
        <v>50</v>
      </c>
      <c r="C63">
        <v>-3938845.0793371401</v>
      </c>
      <c r="D63">
        <f t="shared" si="1"/>
        <v>3938845.0793371401</v>
      </c>
      <c r="E63">
        <v>217603.15574729699</v>
      </c>
      <c r="F63">
        <v>-4.5520350513747898</v>
      </c>
      <c r="H63" s="2">
        <v>217603.15574729699</v>
      </c>
      <c r="I63" s="2" t="s">
        <v>5</v>
      </c>
      <c r="J63" s="2" t="s">
        <v>5</v>
      </c>
      <c r="K63" s="2" t="s">
        <v>5</v>
      </c>
      <c r="L63" s="2" t="s">
        <v>5</v>
      </c>
      <c r="M63" s="2" t="s">
        <v>5</v>
      </c>
      <c r="N63" s="2">
        <v>3938845.0793371401</v>
      </c>
      <c r="O63" s="2" t="s">
        <v>5</v>
      </c>
      <c r="P63" s="2" t="s">
        <v>5</v>
      </c>
      <c r="Q63" s="2" t="s">
        <v>5</v>
      </c>
      <c r="R63" s="2" t="s">
        <v>5</v>
      </c>
      <c r="S63" s="2" t="s">
        <v>5</v>
      </c>
    </row>
    <row r="64" spans="1:19" x14ac:dyDescent="0.2">
      <c r="A64">
        <v>6</v>
      </c>
      <c r="B64">
        <v>60</v>
      </c>
      <c r="C64">
        <v>-3050194.3743294701</v>
      </c>
      <c r="D64">
        <f t="shared" si="1"/>
        <v>3050194.3743294701</v>
      </c>
      <c r="E64">
        <v>275431.88489744399</v>
      </c>
      <c r="F64">
        <v>-3.4875171278475001</v>
      </c>
      <c r="H64" s="2">
        <v>275431.88489744399</v>
      </c>
      <c r="I64" s="2" t="s">
        <v>5</v>
      </c>
      <c r="J64" s="2" t="s">
        <v>5</v>
      </c>
      <c r="K64" s="2" t="s">
        <v>5</v>
      </c>
      <c r="L64" s="2" t="s">
        <v>5</v>
      </c>
      <c r="M64" s="2" t="s">
        <v>5</v>
      </c>
      <c r="N64" s="2" t="s">
        <v>5</v>
      </c>
      <c r="O64" s="2">
        <v>3050194.3743294701</v>
      </c>
      <c r="P64" s="2" t="s">
        <v>5</v>
      </c>
      <c r="Q64" s="2" t="s">
        <v>5</v>
      </c>
      <c r="R64" s="2" t="s">
        <v>5</v>
      </c>
      <c r="S64" s="2" t="s">
        <v>5</v>
      </c>
    </row>
    <row r="65" spans="1:19" x14ac:dyDescent="0.2">
      <c r="A65">
        <v>7</v>
      </c>
      <c r="B65">
        <v>70</v>
      </c>
      <c r="C65">
        <v>-3059825.4998435099</v>
      </c>
      <c r="D65">
        <f t="shared" si="1"/>
        <v>3059825.4998435099</v>
      </c>
      <c r="E65">
        <v>312186.221020811</v>
      </c>
      <c r="F65">
        <v>-3.5000491396521101</v>
      </c>
      <c r="H65" s="2">
        <v>312186.221020811</v>
      </c>
      <c r="I65" s="2" t="s">
        <v>5</v>
      </c>
      <c r="J65" s="2" t="s">
        <v>5</v>
      </c>
      <c r="K65" s="2" t="s">
        <v>5</v>
      </c>
      <c r="L65" s="2" t="s">
        <v>5</v>
      </c>
      <c r="M65" s="2" t="s">
        <v>5</v>
      </c>
      <c r="N65" s="2" t="s">
        <v>5</v>
      </c>
      <c r="O65" s="2" t="s">
        <v>5</v>
      </c>
      <c r="P65" s="2">
        <v>3059825.4998435099</v>
      </c>
      <c r="Q65" s="2" t="s">
        <v>5</v>
      </c>
      <c r="R65" s="2" t="s">
        <v>5</v>
      </c>
      <c r="S65" s="2" t="s">
        <v>5</v>
      </c>
    </row>
    <row r="66" spans="1:19" x14ac:dyDescent="0.2">
      <c r="A66">
        <v>8</v>
      </c>
      <c r="B66">
        <v>80</v>
      </c>
      <c r="C66">
        <v>-3039433.7716366402</v>
      </c>
      <c r="D66">
        <f t="shared" si="1"/>
        <v>3039433.7716366402</v>
      </c>
      <c r="E66">
        <v>319130.53733247903</v>
      </c>
      <c r="F66">
        <v>-3.1697405736912598</v>
      </c>
      <c r="H66" s="2">
        <v>319130.53733247903</v>
      </c>
      <c r="I66" s="2" t="s">
        <v>5</v>
      </c>
      <c r="J66" s="2" t="s">
        <v>5</v>
      </c>
      <c r="K66" s="2" t="s">
        <v>5</v>
      </c>
      <c r="L66" s="2" t="s">
        <v>5</v>
      </c>
      <c r="M66" s="2" t="s">
        <v>5</v>
      </c>
      <c r="N66" s="2" t="s">
        <v>5</v>
      </c>
      <c r="O66" s="2" t="s">
        <v>5</v>
      </c>
      <c r="P66" s="2" t="s">
        <v>5</v>
      </c>
      <c r="Q66" s="2">
        <v>3039433.7716366402</v>
      </c>
      <c r="R66" s="2" t="s">
        <v>5</v>
      </c>
      <c r="S66" s="2" t="s">
        <v>5</v>
      </c>
    </row>
    <row r="67" spans="1:19" x14ac:dyDescent="0.2">
      <c r="A67">
        <v>9</v>
      </c>
      <c r="B67">
        <v>90</v>
      </c>
      <c r="C67">
        <v>-3036921.2924037501</v>
      </c>
      <c r="D67">
        <f t="shared" si="1"/>
        <v>3036921.2924037501</v>
      </c>
      <c r="E67">
        <v>379311.34403449198</v>
      </c>
      <c r="F67">
        <v>-3.86866521578321</v>
      </c>
      <c r="H67" s="2">
        <v>379311.34403449198</v>
      </c>
      <c r="I67" s="2" t="s">
        <v>5</v>
      </c>
      <c r="J67" s="2" t="s">
        <v>5</v>
      </c>
      <c r="K67" s="2" t="s">
        <v>5</v>
      </c>
      <c r="L67" s="2" t="s">
        <v>5</v>
      </c>
      <c r="M67" s="2" t="s">
        <v>5</v>
      </c>
      <c r="N67" s="2" t="s">
        <v>5</v>
      </c>
      <c r="O67" s="2" t="s">
        <v>5</v>
      </c>
      <c r="P67" s="2" t="s">
        <v>5</v>
      </c>
      <c r="Q67" s="2" t="s">
        <v>5</v>
      </c>
      <c r="R67" s="2">
        <v>3036921.2924037501</v>
      </c>
      <c r="S67" s="2" t="s">
        <v>5</v>
      </c>
    </row>
    <row r="68" spans="1:19" x14ac:dyDescent="0.2">
      <c r="A68">
        <v>10</v>
      </c>
      <c r="B68">
        <v>100</v>
      </c>
      <c r="C68">
        <v>-2849701.4375820002</v>
      </c>
      <c r="D68">
        <f t="shared" si="1"/>
        <v>2849701.4375820002</v>
      </c>
      <c r="E68">
        <v>473200.08833157498</v>
      </c>
      <c r="F68">
        <v>-3.6207444172693899</v>
      </c>
      <c r="H68" s="2">
        <v>473200.08833157498</v>
      </c>
      <c r="I68" s="2" t="s">
        <v>5</v>
      </c>
      <c r="J68" s="2" t="s">
        <v>5</v>
      </c>
      <c r="K68" s="2" t="s">
        <v>5</v>
      </c>
      <c r="L68" s="2" t="s">
        <v>5</v>
      </c>
      <c r="M68" s="2" t="s">
        <v>5</v>
      </c>
      <c r="N68" s="2" t="s">
        <v>5</v>
      </c>
      <c r="O68" s="2" t="s">
        <v>5</v>
      </c>
      <c r="P68" s="2" t="s">
        <v>5</v>
      </c>
      <c r="Q68" s="2" t="s">
        <v>5</v>
      </c>
      <c r="R68" s="2" t="s">
        <v>5</v>
      </c>
      <c r="S68" s="2">
        <v>2849701.4375820002</v>
      </c>
    </row>
    <row r="69" spans="1:19" x14ac:dyDescent="0.2"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</sheetData>
  <phoneticPr fontId="18" type="noConversion"/>
  <pageMargins left="0.7" right="0.7" top="0.75" bottom="0.75" header="0.3" footer="0.3"/>
  <drawing r:id="rId1"/>
</worksheet>
</file>