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230" yWindow="105" windowWidth="14805" windowHeight="8010" activeTab="1"/>
  </bookViews>
  <sheets>
    <sheet name="总结" sheetId="4" r:id="rId1"/>
    <sheet name="总结2" sheetId="5" r:id="rId2"/>
    <sheet name="装备表" sheetId="6" r:id="rId3"/>
    <sheet name="mongodb" sheetId="1" r:id="rId4"/>
    <sheet name="mysql" sheetId="2" r:id="rId5"/>
    <sheet name="redis" sheetId="3" r:id="rId6"/>
  </sheets>
  <calcPr calcId="152511"/>
</workbook>
</file>

<file path=xl/calcChain.xml><?xml version="1.0" encoding="utf-8"?>
<calcChain xmlns="http://schemas.openxmlformats.org/spreadsheetml/2006/main">
  <c r="B54" i="5" l="1"/>
  <c r="B55" i="5"/>
  <c r="B56" i="5"/>
  <c r="B46" i="5"/>
  <c r="B47" i="5"/>
  <c r="B48" i="5"/>
  <c r="B38" i="5"/>
  <c r="B39" i="5"/>
  <c r="B40" i="5"/>
  <c r="B37" i="5"/>
  <c r="B36" i="5"/>
  <c r="B45" i="5"/>
  <c r="B44" i="5"/>
  <c r="B53" i="5"/>
  <c r="B52" i="5"/>
  <c r="B29" i="6" l="1"/>
  <c r="B28" i="6"/>
  <c r="B27" i="6"/>
  <c r="B26" i="6"/>
  <c r="B25" i="6"/>
  <c r="B19" i="6"/>
  <c r="B18" i="6"/>
  <c r="B17" i="6"/>
  <c r="B16" i="6"/>
  <c r="B15" i="6"/>
  <c r="B5" i="6"/>
  <c r="B6" i="6"/>
  <c r="B7" i="6"/>
  <c r="B8" i="6"/>
  <c r="B4" i="6"/>
  <c r="B20" i="5" l="1"/>
  <c r="B19" i="5"/>
  <c r="B18" i="5"/>
  <c r="B17" i="5"/>
  <c r="B16" i="5"/>
  <c r="B7" i="5"/>
  <c r="B8" i="5"/>
  <c r="B9" i="5"/>
  <c r="B10" i="5"/>
  <c r="B6" i="5"/>
  <c r="B77" i="4" l="1"/>
  <c r="B76" i="4"/>
  <c r="B75" i="4"/>
  <c r="B74" i="4"/>
  <c r="B73" i="4"/>
  <c r="B72" i="4"/>
  <c r="B71" i="4"/>
  <c r="B66" i="4" l="1"/>
  <c r="B65" i="4"/>
  <c r="B64" i="4"/>
  <c r="B63" i="4"/>
  <c r="B62" i="4"/>
  <c r="B61" i="4"/>
  <c r="B60" i="4"/>
  <c r="B55" i="4"/>
  <c r="B54" i="4"/>
  <c r="B53" i="4"/>
  <c r="B52" i="4"/>
  <c r="B51" i="4"/>
  <c r="B50" i="4"/>
  <c r="B49" i="4"/>
  <c r="B44" i="4" l="1"/>
  <c r="B43" i="4"/>
  <c r="B42" i="4"/>
  <c r="B41" i="4"/>
  <c r="B40" i="4"/>
  <c r="B39" i="4"/>
  <c r="B38" i="4"/>
  <c r="B33" i="4" l="1"/>
  <c r="B32" i="4"/>
  <c r="B31" i="4"/>
  <c r="B30" i="4"/>
  <c r="B29" i="4"/>
  <c r="B28" i="4"/>
  <c r="B27" i="4"/>
  <c r="B21" i="4"/>
  <c r="B20" i="4"/>
  <c r="B19" i="4"/>
  <c r="B18" i="4"/>
  <c r="B17" i="4"/>
  <c r="B16" i="4"/>
  <c r="B15" i="4"/>
  <c r="B8" i="4"/>
  <c r="B7" i="4"/>
  <c r="B6" i="4"/>
  <c r="B5" i="4"/>
  <c r="B4" i="4"/>
  <c r="B3" i="4"/>
  <c r="B24" i="3"/>
  <c r="B25" i="3"/>
  <c r="B26" i="3"/>
  <c r="B27" i="3"/>
  <c r="B28" i="3"/>
  <c r="B29" i="3"/>
  <c r="B23" i="3"/>
  <c r="B31" i="1" l="1"/>
  <c r="B30" i="1"/>
  <c r="B29" i="1"/>
  <c r="B28" i="1"/>
  <c r="B27" i="1"/>
  <c r="B26" i="1"/>
  <c r="B25" i="1"/>
  <c r="B33" i="2"/>
  <c r="B35" i="2"/>
  <c r="B30" i="2"/>
  <c r="B31" i="2"/>
  <c r="B32" i="2"/>
  <c r="B34" i="2"/>
  <c r="B29" i="2"/>
</calcChain>
</file>

<file path=xl/sharedStrings.xml><?xml version="1.0" encoding="utf-8"?>
<sst xmlns="http://schemas.openxmlformats.org/spreadsheetml/2006/main" count="107" uniqueCount="44">
  <si>
    <t>进程数量</t>
    <phoneticPr fontId="1" type="noConversion"/>
  </si>
  <si>
    <t>总耗时</t>
    <phoneticPr fontId="1" type="noConversion"/>
  </si>
  <si>
    <t>单个进程平均耗时</t>
    <phoneticPr fontId="1" type="noConversion"/>
  </si>
  <si>
    <t>总耗时(秒)</t>
    <phoneticPr fontId="1" type="noConversion"/>
  </si>
  <si>
    <t>新增数据(条)</t>
    <phoneticPr fontId="1" type="noConversion"/>
  </si>
  <si>
    <t>单个进程平均耗时</t>
  </si>
  <si>
    <t>单个进程平均耗时</t>
    <phoneticPr fontId="1" type="noConversion"/>
  </si>
  <si>
    <t>写入失败</t>
    <phoneticPr fontId="1" type="noConversion"/>
  </si>
  <si>
    <t>2w</t>
    <phoneticPr fontId="1" type="noConversion"/>
  </si>
  <si>
    <t>1.3w</t>
    <phoneticPr fontId="1" type="noConversion"/>
  </si>
  <si>
    <t>4w</t>
    <phoneticPr fontId="1" type="noConversion"/>
  </si>
  <si>
    <t>平均</t>
    <phoneticPr fontId="1" type="noConversion"/>
  </si>
  <si>
    <t>mongodb</t>
    <phoneticPr fontId="1" type="noConversion"/>
  </si>
  <si>
    <t>mysql</t>
    <phoneticPr fontId="1" type="noConversion"/>
  </si>
  <si>
    <t>redis</t>
    <phoneticPr fontId="1" type="noConversion"/>
  </si>
  <si>
    <t>额外测试:开2个server , 耗时为8.394.估说明 单个server处于繁忙</t>
    <phoneticPr fontId="1" type="noConversion"/>
  </si>
  <si>
    <t>F-Game_linux版服务(windows版服务 有问题 耗时约120秒)</t>
    <phoneticPr fontId="1" type="noConversion"/>
  </si>
  <si>
    <t>备注:未能测试出服务端的最高性能</t>
  </si>
  <si>
    <t>asio_win_收发多线程_无锁</t>
    <phoneticPr fontId="1" type="noConversion"/>
  </si>
  <si>
    <t>asio_linux_收发多线程_无锁</t>
    <phoneticPr fontId="1" type="noConversion"/>
  </si>
  <si>
    <t>asio_linux_收发单线程</t>
    <phoneticPr fontId="1" type="noConversion"/>
  </si>
  <si>
    <t>额外测试:开2个server , 耗时为 10.242 这个结果我无法理解(服务端和客户端所在的 机器的cpu 都没有跑满)</t>
    <phoneticPr fontId="1" type="noConversion"/>
  </si>
  <si>
    <t>额外测试:开2个server , 耗时为 11.176 这个结果我无法理解(服务端和客户端所在的 机器的cpu 都没有跑满)</t>
    <phoneticPr fontId="1" type="noConversion"/>
  </si>
  <si>
    <t>备注:未能测试出服务端的最高性能(后续-&gt;总结2)</t>
    <phoneticPr fontId="1" type="noConversion"/>
  </si>
  <si>
    <t>额外测试:开2个server , 耗时为 7.356 (客户端分别在2个机器上运行)</t>
    <phoneticPr fontId="1" type="noConversion"/>
  </si>
  <si>
    <t>总结:客户端所在的 windows 机器的 io 读写有瓶颈</t>
    <phoneticPr fontId="1" type="noConversion"/>
  </si>
  <si>
    <t>总结:100M网卡,io响应 平均 每秒10万次</t>
    <phoneticPr fontId="1" type="noConversion"/>
  </si>
  <si>
    <t>玩家表_1000条记录</t>
    <phoneticPr fontId="1" type="noConversion"/>
  </si>
  <si>
    <t>查询数据(次)</t>
    <phoneticPr fontId="1" type="noConversion"/>
  </si>
  <si>
    <t>总结:100M网卡的 吞吐量 达到峰值了</t>
  </si>
  <si>
    <t>总结:100M网卡的 吞吐量 达到峰值了</t>
    <phoneticPr fontId="1" type="noConversion"/>
  </si>
  <si>
    <t>总结:还未达到网卡吞吐峰值,估计达到了mysql的瓶颈了</t>
    <phoneticPr fontId="1" type="noConversion"/>
  </si>
  <si>
    <t>总结:每秒100次, 单次查询平均10ms</t>
    <phoneticPr fontId="1" type="noConversion"/>
  </si>
  <si>
    <t>总结:单次查询平均39ms</t>
    <phoneticPr fontId="1" type="noConversion"/>
  </si>
  <si>
    <t>装备表_100万条记录_无索引</t>
    <phoneticPr fontId="1" type="noConversion"/>
  </si>
  <si>
    <t>装备表_100万条记录_带索引</t>
    <phoneticPr fontId="1" type="noConversion"/>
  </si>
  <si>
    <t>asio_linux_收发单线程_消息包10kb</t>
    <phoneticPr fontId="1" type="noConversion"/>
  </si>
  <si>
    <t>asio_linux_收发单线程_消息包8字节</t>
    <phoneticPr fontId="1" type="noConversion"/>
  </si>
  <si>
    <t>F-Game_linux版服务_消息包8字节</t>
    <phoneticPr fontId="1" type="noConversion"/>
  </si>
  <si>
    <t>asio_linux_收发单线程_消息包10kb_本机访问</t>
    <phoneticPr fontId="1" type="noConversion"/>
  </si>
  <si>
    <t>##########################################################################################</t>
    <phoneticPr fontId="1" type="noConversion"/>
  </si>
  <si>
    <t xml:space="preserve">服务端在 linux ,客户端在windows </t>
    <phoneticPr fontId="1" type="noConversion"/>
  </si>
  <si>
    <t>服务端在 linux ,客户端在linux</t>
    <phoneticPr fontId="1" type="noConversion"/>
  </si>
  <si>
    <t>asio_linux_收发单线程_消息包8字节_本机访问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</si>
</sst>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mongodb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总结!$B$3:$B$8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总结!$C$3:$C$8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ser>
          <c:idx val="1"/>
          <c:order val="1"/>
          <c:tx>
            <c:v>mysql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总结!$B$15:$B$21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总结!$C$15:$C$21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ser>
          <c:idx val="2"/>
          <c:order val="2"/>
          <c:tx>
            <c:v>redis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总结!$B$27:$B$33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总结!$C$27:$C$33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7952"/>
        <c:axId val="661888512"/>
      </c:scatterChart>
      <c:valAx>
        <c:axId val="661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88512"/>
        <c:crosses val="autoZero"/>
        <c:crossBetween val="midCat"/>
      </c:valAx>
      <c:valAx>
        <c:axId val="6618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8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redis!$C$22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redis!$B$23:$B$29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redis!$C$23:$C$29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41808"/>
        <c:axId val="663742368"/>
      </c:scatterChart>
      <c:valAx>
        <c:axId val="6637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新增数据</a:t>
                </a:r>
                <a:r>
                  <a:rPr lang="en-US" altLang="zh-CN" sz="1000" b="0" i="0" u="none" strike="noStrike" baseline="0">
                    <a:effectLst/>
                  </a:rPr>
                  <a:t>(</a:t>
                </a:r>
                <a:r>
                  <a:rPr lang="zh-CN" altLang="en-US" sz="1000" b="0" i="0" u="none" strike="noStrike" baseline="0">
                    <a:effectLst/>
                  </a:rPr>
                  <a:t>条</a:t>
                </a:r>
                <a:r>
                  <a:rPr lang="en-US" altLang="zh-CN" sz="1000" b="0" i="0" u="none" strike="noStrike" baseline="0">
                    <a:effectLst/>
                  </a:rPr>
                  <a:t>)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42368"/>
        <c:crosses val="autoZero"/>
        <c:crossBetween val="midCat"/>
      </c:valAx>
      <c:valAx>
        <c:axId val="6637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单个进程平均耗时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95432989732542E-2"/>
          <c:y val="4.8245614035087717E-2"/>
          <c:w val="0.51526196010660952"/>
          <c:h val="0.84562163282221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总结!$A$36</c:f>
              <c:strCache>
                <c:ptCount val="1"/>
                <c:pt idx="0">
                  <c:v>asio_win_收发多线程_无锁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总结!$B$38:$B$44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总结!$C$38:$C$44</c:f>
              <c:numCache>
                <c:formatCode>General</c:formatCode>
                <c:ptCount val="7"/>
                <c:pt idx="0">
                  <c:v>4.3920000000000003</c:v>
                </c:pt>
                <c:pt idx="1">
                  <c:v>4.4640000000000004</c:v>
                </c:pt>
                <c:pt idx="2">
                  <c:v>5.75</c:v>
                </c:pt>
                <c:pt idx="3">
                  <c:v>4.2640000000000002</c:v>
                </c:pt>
                <c:pt idx="4">
                  <c:v>5.5279999999999996</c:v>
                </c:pt>
                <c:pt idx="5">
                  <c:v>7.6159999999999997</c:v>
                </c:pt>
                <c:pt idx="6">
                  <c:v>12.629</c:v>
                </c:pt>
              </c:numCache>
            </c:numRef>
          </c:yVal>
          <c:smooth val="0"/>
        </c:ser>
        <c:ser>
          <c:idx val="1"/>
          <c:order val="1"/>
          <c:tx>
            <c:v>F-Game_linux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总结!$B$49:$B$55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总结!$C$49:$C$55</c:f>
              <c:numCache>
                <c:formatCode>General</c:formatCode>
                <c:ptCount val="7"/>
                <c:pt idx="0">
                  <c:v>4.7809999999999997</c:v>
                </c:pt>
                <c:pt idx="1">
                  <c:v>5.899</c:v>
                </c:pt>
                <c:pt idx="2">
                  <c:v>5.4569999999999999</c:v>
                </c:pt>
                <c:pt idx="3">
                  <c:v>5.2190000000000003</c:v>
                </c:pt>
                <c:pt idx="4">
                  <c:v>5.2169999999999996</c:v>
                </c:pt>
                <c:pt idx="5">
                  <c:v>5.2380000000000004</c:v>
                </c:pt>
                <c:pt idx="6">
                  <c:v>5.2850000000000001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总结!$A$58</c:f>
              <c:strCache>
                <c:ptCount val="1"/>
                <c:pt idx="0">
                  <c:v>asio_linux_收发多线程_无锁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总结!$B$60:$B$66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总结!$C$60:$C$66</c:f>
              <c:numCache>
                <c:formatCode>General</c:formatCode>
                <c:ptCount val="7"/>
                <c:pt idx="0">
                  <c:v>5.9569999999999999</c:v>
                </c:pt>
                <c:pt idx="1">
                  <c:v>6.3319999999999999</c:v>
                </c:pt>
                <c:pt idx="2">
                  <c:v>6.41</c:v>
                </c:pt>
                <c:pt idx="3">
                  <c:v>6.4930000000000003</c:v>
                </c:pt>
                <c:pt idx="4">
                  <c:v>6.4740000000000002</c:v>
                </c:pt>
                <c:pt idx="5">
                  <c:v>6.5049999999999999</c:v>
                </c:pt>
                <c:pt idx="6">
                  <c:v>7.0090000000000003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总结!$A$69</c:f>
              <c:strCache>
                <c:ptCount val="1"/>
                <c:pt idx="0">
                  <c:v>asio_linux_收发单线程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总结!$B$71:$B$77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总结!$C$71:$C$77</c:f>
              <c:numCache>
                <c:formatCode>General</c:formatCode>
                <c:ptCount val="7"/>
                <c:pt idx="0">
                  <c:v>3.23</c:v>
                </c:pt>
                <c:pt idx="1">
                  <c:v>3.8660000000000001</c:v>
                </c:pt>
                <c:pt idx="2">
                  <c:v>3.903</c:v>
                </c:pt>
                <c:pt idx="3">
                  <c:v>3.831</c:v>
                </c:pt>
                <c:pt idx="4">
                  <c:v>3.7970000000000002</c:v>
                </c:pt>
                <c:pt idx="5">
                  <c:v>3.948</c:v>
                </c:pt>
                <c:pt idx="6">
                  <c:v>4.1909999999999998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总结!$A$25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总结!$B$27:$B$33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总结!$C$27:$C$33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93552"/>
        <c:axId val="661894112"/>
      </c:scatterChart>
      <c:valAx>
        <c:axId val="6618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94112"/>
        <c:crosses val="autoZero"/>
        <c:crossBetween val="midCat"/>
      </c:valAx>
      <c:valAx>
        <c:axId val="6618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7882534775889"/>
          <c:y val="0.38897948611686695"/>
          <c:w val="0.39684698608964453"/>
          <c:h val="0.24397085232766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总结2!$A$4</c:f>
              <c:strCache>
                <c:ptCount val="1"/>
                <c:pt idx="0">
                  <c:v>F-Game_linux版服务_消息包8字节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总结2!$B$6:$B$10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总结2!$C$6:$C$10</c:f>
              <c:numCache>
                <c:formatCode>General</c:formatCode>
                <c:ptCount val="5"/>
                <c:pt idx="0">
                  <c:v>6.1920000000000002</c:v>
                </c:pt>
                <c:pt idx="1">
                  <c:v>6.6239999999999997</c:v>
                </c:pt>
                <c:pt idx="2">
                  <c:v>7.0259999999999998</c:v>
                </c:pt>
                <c:pt idx="3">
                  <c:v>8.4529999999999994</c:v>
                </c:pt>
                <c:pt idx="4">
                  <c:v>10.896000000000001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总结2!$A$14</c:f>
              <c:strCache>
                <c:ptCount val="1"/>
                <c:pt idx="0">
                  <c:v>asio_linux_收发单线程_消息包8字节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总结2!$B$16:$B$20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总结2!$C$16:$C$20</c:f>
              <c:numCache>
                <c:formatCode>General</c:formatCode>
                <c:ptCount val="5"/>
                <c:pt idx="0">
                  <c:v>5.4320000000000004</c:v>
                </c:pt>
                <c:pt idx="1">
                  <c:v>5.907</c:v>
                </c:pt>
                <c:pt idx="2">
                  <c:v>6.7930000000000001</c:v>
                </c:pt>
                <c:pt idx="3">
                  <c:v>8.6560000000000006</c:v>
                </c:pt>
                <c:pt idx="4">
                  <c:v>11.262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8512"/>
        <c:axId val="753058432"/>
      </c:scatterChart>
      <c:valAx>
        <c:axId val="7530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58432"/>
        <c:crosses val="autoZero"/>
        <c:crossBetween val="midCat"/>
      </c:valAx>
      <c:valAx>
        <c:axId val="7530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608443639589521E-2"/>
          <c:y val="5.1014483439099222E-2"/>
          <c:w val="0.53404020068928115"/>
          <c:h val="0.84549066991902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总结2!$A$34</c:f>
              <c:strCache>
                <c:ptCount val="1"/>
                <c:pt idx="0">
                  <c:v>asio_linux_收发单线程_消息包8字节_本机访问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总结2!$B$36:$B$40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总结2!$C$36:$C$40</c:f>
              <c:numCache>
                <c:formatCode>General</c:formatCode>
                <c:ptCount val="5"/>
                <c:pt idx="0">
                  <c:v>1.9510000000000001</c:v>
                </c:pt>
                <c:pt idx="1">
                  <c:v>2.8410000000000002</c:v>
                </c:pt>
                <c:pt idx="2">
                  <c:v>2.931</c:v>
                </c:pt>
                <c:pt idx="3">
                  <c:v>3.7749999999999999</c:v>
                </c:pt>
                <c:pt idx="4">
                  <c:v>4.8099999999999996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总结2!$A$42</c:f>
              <c:strCache>
                <c:ptCount val="1"/>
                <c:pt idx="0">
                  <c:v>asio_linux_收发单线程_消息包10kb_本机访问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总结2!$B$44:$B$48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总结2!$C$44:$C$48</c:f>
              <c:numCache>
                <c:formatCode>General</c:formatCode>
                <c:ptCount val="5"/>
                <c:pt idx="0">
                  <c:v>2.5910000000000002</c:v>
                </c:pt>
                <c:pt idx="1">
                  <c:v>3.3069999999999999</c:v>
                </c:pt>
                <c:pt idx="2">
                  <c:v>5.8339999999999996</c:v>
                </c:pt>
                <c:pt idx="3">
                  <c:v>8.4640000000000004</c:v>
                </c:pt>
                <c:pt idx="4">
                  <c:v>11.173999999999999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总结2!$A$50</c:f>
              <c:strCache>
                <c:ptCount val="1"/>
                <c:pt idx="0">
                  <c:v>asio_linux_收发单线程_消息包10kb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总结2!$B$52:$B$56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总结2!$C$52:$C$56</c:f>
              <c:numCache>
                <c:formatCode>General</c:formatCode>
                <c:ptCount val="5"/>
                <c:pt idx="0">
                  <c:v>4.4550000000000001</c:v>
                </c:pt>
                <c:pt idx="1">
                  <c:v>7.1669999999999998</c:v>
                </c:pt>
                <c:pt idx="2">
                  <c:v>12.406000000000001</c:v>
                </c:pt>
                <c:pt idx="3">
                  <c:v>16.462</c:v>
                </c:pt>
                <c:pt idx="4">
                  <c:v>21.030999999999999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73968"/>
        <c:axId val="47541056"/>
      </c:scatterChart>
      <c:valAx>
        <c:axId val="7606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1056"/>
        <c:crosses val="autoZero"/>
        <c:crossBetween val="midCat"/>
      </c:valAx>
      <c:valAx>
        <c:axId val="475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插入数据</a:t>
            </a:r>
            <a:r>
              <a:rPr lang="en-US" altLang="zh-CN"/>
              <a:t>1w</a:t>
            </a:r>
            <a:r>
              <a:rPr lang="zh-CN" altLang="en-US"/>
              <a:t>条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mongodb!$B$2:$B$10</c:f>
              <c:numCache>
                <c:formatCode>General</c:formatCode>
                <c:ptCount val="9"/>
                <c:pt idx="0">
                  <c:v>9.5909999999999993</c:v>
                </c:pt>
                <c:pt idx="1">
                  <c:v>4.5410000000000004</c:v>
                </c:pt>
                <c:pt idx="2">
                  <c:v>2.0249999999999999</c:v>
                </c:pt>
                <c:pt idx="3">
                  <c:v>1.375</c:v>
                </c:pt>
                <c:pt idx="4">
                  <c:v>1.421</c:v>
                </c:pt>
                <c:pt idx="5">
                  <c:v>1.5780000000000001</c:v>
                </c:pt>
                <c:pt idx="6">
                  <c:v>1.861</c:v>
                </c:pt>
                <c:pt idx="7">
                  <c:v>2.2000000000000002</c:v>
                </c:pt>
                <c:pt idx="8">
                  <c:v>3.87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1896912"/>
        <c:axId val="661897472"/>
      </c:barChart>
      <c:catAx>
        <c:axId val="6618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进程数量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97472"/>
        <c:crosses val="autoZero"/>
        <c:auto val="1"/>
        <c:lblAlgn val="ctr"/>
        <c:lblOffset val="100"/>
        <c:noMultiLvlLbl val="0"/>
      </c:catAx>
      <c:valAx>
        <c:axId val="661897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总耗时</a:t>
                </a:r>
                <a:r>
                  <a:rPr lang="en-US" altLang="zh-CN" sz="1800" baseline="0"/>
                  <a:t>(</a:t>
                </a:r>
                <a:r>
                  <a:rPr lang="zh-CN" altLang="en-US" sz="1800" baseline="0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61896912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mongodb!$B$25:$B$30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mongodb!$C$25:$C$30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34192"/>
        <c:axId val="661638672"/>
      </c:scatterChart>
      <c:valAx>
        <c:axId val="6616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638672"/>
        <c:crosses val="autoZero"/>
        <c:crossBetween val="midCat"/>
      </c:valAx>
      <c:valAx>
        <c:axId val="6616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6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插入数据</a:t>
            </a:r>
            <a:r>
              <a:rPr lang="en-US" altLang="zh-CN">
                <a:effectLst/>
              </a:rPr>
              <a:t>1w</a:t>
            </a:r>
            <a:r>
              <a:rPr lang="zh-CN" altLang="en-US">
                <a:effectLst/>
              </a:rPr>
              <a:t>条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cat>
          <c:val>
            <c:numRef>
              <c:f>mysql!$B$2:$B$13</c:f>
              <c:numCache>
                <c:formatCode>General</c:formatCode>
                <c:ptCount val="12"/>
                <c:pt idx="0">
                  <c:v>19.829999999999998</c:v>
                </c:pt>
                <c:pt idx="1">
                  <c:v>9.4529999999999994</c:v>
                </c:pt>
                <c:pt idx="2">
                  <c:v>5.0720000000000001</c:v>
                </c:pt>
                <c:pt idx="3">
                  <c:v>4.2859999999999996</c:v>
                </c:pt>
                <c:pt idx="4">
                  <c:v>3.9670000000000001</c:v>
                </c:pt>
                <c:pt idx="5">
                  <c:v>2.9510000000000001</c:v>
                </c:pt>
                <c:pt idx="6">
                  <c:v>2.5059999999999998</c:v>
                </c:pt>
                <c:pt idx="7">
                  <c:v>2.0209999999999999</c:v>
                </c:pt>
                <c:pt idx="8">
                  <c:v>1.49</c:v>
                </c:pt>
                <c:pt idx="9">
                  <c:v>1.5029999999999999</c:v>
                </c:pt>
                <c:pt idx="10">
                  <c:v>1.911</c:v>
                </c:pt>
                <c:pt idx="11">
                  <c:v>3.1219999999999999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733408"/>
        <c:axId val="663733968"/>
      </c:barChart>
      <c:catAx>
        <c:axId val="66373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33968"/>
        <c:crosses val="autoZero"/>
        <c:auto val="1"/>
        <c:lblAlgn val="ctr"/>
        <c:lblOffset val="100"/>
        <c:noMultiLvlLbl val="0"/>
      </c:catAx>
      <c:valAx>
        <c:axId val="66373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u="none" strike="noStrike" baseline="0">
                    <a:effectLst/>
                  </a:rPr>
                  <a:t>总耗时</a:t>
                </a:r>
                <a:r>
                  <a:rPr lang="en-US" altLang="zh-CN" sz="1800" b="1" i="0" u="none" strike="noStrike" baseline="0">
                    <a:effectLst/>
                  </a:rPr>
                  <a:t>(</a:t>
                </a:r>
                <a:r>
                  <a:rPr lang="zh-CN" altLang="zh-CN" sz="1800" b="1" i="0" u="none" strike="noStrike" baseline="0">
                    <a:effectLst/>
                  </a:rPr>
                  <a:t>秒</a:t>
                </a:r>
                <a:endParaRPr lang="zh-CN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637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mysql!$C$28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mysql!$B$29:$B$35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mysql!$C$29:$C$35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6208"/>
        <c:axId val="663736768"/>
      </c:scatterChart>
      <c:valAx>
        <c:axId val="6637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36768"/>
        <c:crosses val="autoZero"/>
        <c:crossBetween val="midCat"/>
      </c:valAx>
      <c:valAx>
        <c:axId val="663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/>
              <a:t>插入</a:t>
            </a:r>
            <a:r>
              <a:rPr lang="en-US" altLang="zh-CN"/>
              <a:t>5w</a:t>
            </a:r>
            <a:r>
              <a:rPr lang="zh-CN" altLang="en-US"/>
              <a:t>条数据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redis!$B$1</c:f>
              <c:strCache>
                <c:ptCount val="1"/>
                <c:pt idx="0">
                  <c:v>总耗时(秒)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redis!$A$2:$A$7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redis!$B$2:$B$7</c:f>
              <c:numCache>
                <c:formatCode>General</c:formatCode>
                <c:ptCount val="6"/>
                <c:pt idx="0">
                  <c:v>11.183</c:v>
                </c:pt>
                <c:pt idx="1">
                  <c:v>5.6580000000000004</c:v>
                </c:pt>
                <c:pt idx="2">
                  <c:v>4.1159999999999997</c:v>
                </c:pt>
                <c:pt idx="3">
                  <c:v>3.37</c:v>
                </c:pt>
                <c:pt idx="4">
                  <c:v>2.4529999999999998</c:v>
                </c:pt>
                <c:pt idx="5">
                  <c:v>2.923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3739008"/>
        <c:axId val="663739568"/>
      </c:barChart>
      <c:catAx>
        <c:axId val="6637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进程数量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39568"/>
        <c:crosses val="autoZero"/>
        <c:auto val="1"/>
        <c:lblAlgn val="ctr"/>
        <c:lblOffset val="100"/>
        <c:noMultiLvlLbl val="0"/>
      </c:catAx>
      <c:valAx>
        <c:axId val="6637395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总耗时</a:t>
                </a:r>
                <a:r>
                  <a:rPr lang="en-US" altLang="zh-CN" sz="900" b="0" i="0" u="none" strike="noStrike" baseline="0">
                    <a:effectLst/>
                  </a:rPr>
                  <a:t>(</a:t>
                </a:r>
                <a:r>
                  <a:rPr lang="zh-CN" altLang="en-US" sz="900" b="0" i="0" u="none" strike="noStrike" baseline="0">
                    <a:effectLst/>
                  </a:rPr>
                  <a:t>秒</a:t>
                </a:r>
                <a:r>
                  <a:rPr lang="en-US" altLang="zh-CN" sz="900" b="0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637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23812</xdr:rowOff>
    </xdr:from>
    <xdr:to>
      <xdr:col>11</xdr:col>
      <xdr:colOff>28575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29</xdr:row>
      <xdr:rowOff>152400</xdr:rowOff>
    </xdr:from>
    <xdr:to>
      <xdr:col>19</xdr:col>
      <xdr:colOff>0</xdr:colOff>
      <xdr:row>46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638174</xdr:colOff>
      <xdr:row>1</xdr:row>
      <xdr:rowOff>23812</xdr:rowOff>
    </xdr:from>
    <xdr:to>
      <xdr:col>22</xdr:col>
      <xdr:colOff>609599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685799</xdr:colOff>
      <xdr:row>30</xdr:row>
      <xdr:rowOff>166686</xdr:rowOff>
    </xdr:from>
    <xdr:to>
      <xdr:col>16</xdr:col>
      <xdr:colOff>0</xdr:colOff>
      <xdr:row>47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15</xdr:col>
      <xdr:colOff>314325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90487</xdr:rowOff>
    </xdr:from>
    <xdr:to>
      <xdr:col>10</xdr:col>
      <xdr:colOff>190500</xdr:colOff>
      <xdr:row>36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23811</xdr:rowOff>
    </xdr:from>
    <xdr:to>
      <xdr:col>15</xdr:col>
      <xdr:colOff>1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23</xdr:row>
      <xdr:rowOff>166687</xdr:rowOff>
    </xdr:from>
    <xdr:to>
      <xdr:col>10</xdr:col>
      <xdr:colOff>676274</xdr:colOff>
      <xdr:row>40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4762</xdr:rowOff>
    </xdr:from>
    <xdr:to>
      <xdr:col>11</xdr:col>
      <xdr:colOff>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171449</xdr:rowOff>
    </xdr:from>
    <xdr:to>
      <xdr:col>10</xdr:col>
      <xdr:colOff>609600</xdr:colOff>
      <xdr:row>33</xdr:row>
      <xdr:rowOff>66674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37" workbookViewId="0">
      <selection activeCell="C77" sqref="A71:C77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12</v>
      </c>
    </row>
    <row r="2" spans="1:3" x14ac:dyDescent="0.15">
      <c r="A2" t="s">
        <v>0</v>
      </c>
      <c r="B2" t="s">
        <v>4</v>
      </c>
      <c r="C2" t="s">
        <v>5</v>
      </c>
    </row>
    <row r="3" spans="1:3" x14ac:dyDescent="0.15">
      <c r="A3">
        <v>5</v>
      </c>
      <c r="B3">
        <f>A3*2500</f>
        <v>12500</v>
      </c>
      <c r="C3">
        <v>2.754</v>
      </c>
    </row>
    <row r="4" spans="1:3" x14ac:dyDescent="0.15">
      <c r="A4">
        <v>15</v>
      </c>
      <c r="B4">
        <f t="shared" ref="B4:B8" si="0">A4*2500</f>
        <v>37500</v>
      </c>
      <c r="C4">
        <v>3.0030000000000001</v>
      </c>
    </row>
    <row r="5" spans="1:3" x14ac:dyDescent="0.15">
      <c r="A5">
        <v>20</v>
      </c>
      <c r="B5">
        <f t="shared" si="0"/>
        <v>50000</v>
      </c>
      <c r="C5">
        <v>3.331</v>
      </c>
    </row>
    <row r="6" spans="1:3" x14ac:dyDescent="0.15">
      <c r="A6">
        <v>30</v>
      </c>
      <c r="B6">
        <f t="shared" si="0"/>
        <v>75000</v>
      </c>
      <c r="C6">
        <v>3.8490000000000002</v>
      </c>
    </row>
    <row r="7" spans="1:3" x14ac:dyDescent="0.15">
      <c r="A7">
        <v>40</v>
      </c>
      <c r="B7">
        <f t="shared" si="0"/>
        <v>100000</v>
      </c>
      <c r="C7">
        <v>4.8380000000000001</v>
      </c>
    </row>
    <row r="8" spans="1:3" x14ac:dyDescent="0.15">
      <c r="A8">
        <v>50</v>
      </c>
      <c r="B8">
        <f t="shared" si="0"/>
        <v>125000</v>
      </c>
      <c r="C8">
        <v>5.9660000000000002</v>
      </c>
    </row>
    <row r="13" spans="1:3" x14ac:dyDescent="0.15">
      <c r="A13" t="s">
        <v>13</v>
      </c>
    </row>
    <row r="14" spans="1:3" x14ac:dyDescent="0.15">
      <c r="A14" t="s">
        <v>0</v>
      </c>
      <c r="B14" t="s">
        <v>4</v>
      </c>
      <c r="C14" t="s">
        <v>5</v>
      </c>
    </row>
    <row r="15" spans="1:3" x14ac:dyDescent="0.15">
      <c r="A15">
        <v>5</v>
      </c>
      <c r="B15">
        <f>A15*2500</f>
        <v>12500</v>
      </c>
      <c r="C15">
        <v>5.8239999999999998</v>
      </c>
    </row>
    <row r="16" spans="1:3" x14ac:dyDescent="0.15">
      <c r="A16">
        <v>15</v>
      </c>
      <c r="B16">
        <f t="shared" ref="B16:B21" si="1">A16*2500</f>
        <v>37500</v>
      </c>
      <c r="C16">
        <v>5.5679999999999996</v>
      </c>
    </row>
    <row r="17" spans="1:3" x14ac:dyDescent="0.15">
      <c r="A17">
        <v>20</v>
      </c>
      <c r="B17">
        <f t="shared" si="1"/>
        <v>50000</v>
      </c>
      <c r="C17">
        <v>5.6749999999999998</v>
      </c>
    </row>
    <row r="18" spans="1:3" x14ac:dyDescent="0.15">
      <c r="A18">
        <v>30</v>
      </c>
      <c r="B18">
        <f t="shared" si="1"/>
        <v>75000</v>
      </c>
      <c r="C18">
        <v>5.7279999999999998</v>
      </c>
    </row>
    <row r="19" spans="1:3" x14ac:dyDescent="0.15">
      <c r="A19">
        <v>40</v>
      </c>
      <c r="B19">
        <f t="shared" si="1"/>
        <v>100000</v>
      </c>
      <c r="C19">
        <v>6.673</v>
      </c>
    </row>
    <row r="20" spans="1:3" x14ac:dyDescent="0.15">
      <c r="A20">
        <v>50</v>
      </c>
      <c r="B20">
        <f t="shared" si="1"/>
        <v>125000</v>
      </c>
      <c r="C20">
        <v>7.2279999999999998</v>
      </c>
    </row>
    <row r="21" spans="1:3" x14ac:dyDescent="0.15">
      <c r="A21">
        <v>80</v>
      </c>
      <c r="B21">
        <f t="shared" si="1"/>
        <v>200000</v>
      </c>
      <c r="C21">
        <v>10.518000000000001</v>
      </c>
    </row>
    <row r="25" spans="1:3" x14ac:dyDescent="0.15">
      <c r="A25" t="s">
        <v>14</v>
      </c>
    </row>
    <row r="26" spans="1:3" x14ac:dyDescent="0.15">
      <c r="A26" t="s">
        <v>0</v>
      </c>
      <c r="B26" t="s">
        <v>4</v>
      </c>
      <c r="C26" t="s">
        <v>5</v>
      </c>
    </row>
    <row r="27" spans="1:3" x14ac:dyDescent="0.15">
      <c r="A27">
        <v>5</v>
      </c>
      <c r="B27">
        <f>A27*2500</f>
        <v>12500</v>
      </c>
      <c r="C27">
        <v>2.669</v>
      </c>
    </row>
    <row r="28" spans="1:3" x14ac:dyDescent="0.15">
      <c r="A28">
        <v>15</v>
      </c>
      <c r="B28">
        <f t="shared" ref="B28:B33" si="2">A28*2500</f>
        <v>37500</v>
      </c>
      <c r="C28">
        <v>2.762</v>
      </c>
    </row>
    <row r="29" spans="1:3" x14ac:dyDescent="0.15">
      <c r="A29">
        <v>20</v>
      </c>
      <c r="B29">
        <f t="shared" si="2"/>
        <v>50000</v>
      </c>
      <c r="C29">
        <v>2.548</v>
      </c>
    </row>
    <row r="30" spans="1:3" x14ac:dyDescent="0.15">
      <c r="A30">
        <v>30</v>
      </c>
      <c r="B30">
        <f t="shared" si="2"/>
        <v>75000</v>
      </c>
      <c r="C30">
        <v>2.4350000000000001</v>
      </c>
    </row>
    <row r="31" spans="1:3" x14ac:dyDescent="0.15">
      <c r="A31">
        <v>40</v>
      </c>
      <c r="B31">
        <f t="shared" si="2"/>
        <v>100000</v>
      </c>
      <c r="C31">
        <v>2.7519999999999998</v>
      </c>
    </row>
    <row r="32" spans="1:3" x14ac:dyDescent="0.15">
      <c r="A32">
        <v>50</v>
      </c>
      <c r="B32">
        <f t="shared" si="2"/>
        <v>125000</v>
      </c>
      <c r="C32">
        <v>3.016</v>
      </c>
    </row>
    <row r="33" spans="1:4" x14ac:dyDescent="0.15">
      <c r="A33">
        <v>80</v>
      </c>
      <c r="B33">
        <f t="shared" si="2"/>
        <v>200000</v>
      </c>
      <c r="C33">
        <v>3.3260000000000001</v>
      </c>
      <c r="D33" t="s">
        <v>17</v>
      </c>
    </row>
    <row r="36" spans="1:4" x14ac:dyDescent="0.15">
      <c r="A36" t="s">
        <v>18</v>
      </c>
    </row>
    <row r="37" spans="1:4" x14ac:dyDescent="0.15">
      <c r="A37" t="s">
        <v>0</v>
      </c>
      <c r="B37" t="s">
        <v>4</v>
      </c>
      <c r="C37" t="s">
        <v>5</v>
      </c>
    </row>
    <row r="38" spans="1:4" x14ac:dyDescent="0.15">
      <c r="A38">
        <v>5</v>
      </c>
      <c r="B38">
        <f>A38*2500</f>
        <v>12500</v>
      </c>
      <c r="C38">
        <v>4.3920000000000003</v>
      </c>
    </row>
    <row r="39" spans="1:4" x14ac:dyDescent="0.15">
      <c r="A39">
        <v>15</v>
      </c>
      <c r="B39">
        <f t="shared" ref="B39:B44" si="3">A39*2500</f>
        <v>37500</v>
      </c>
      <c r="C39">
        <v>4.4640000000000004</v>
      </c>
    </row>
    <row r="40" spans="1:4" x14ac:dyDescent="0.15">
      <c r="A40">
        <v>20</v>
      </c>
      <c r="B40">
        <f t="shared" si="3"/>
        <v>50000</v>
      </c>
      <c r="C40">
        <v>5.75</v>
      </c>
    </row>
    <row r="41" spans="1:4" x14ac:dyDescent="0.15">
      <c r="A41">
        <v>30</v>
      </c>
      <c r="B41">
        <f t="shared" si="3"/>
        <v>75000</v>
      </c>
      <c r="C41">
        <v>4.2640000000000002</v>
      </c>
    </row>
    <row r="42" spans="1:4" x14ac:dyDescent="0.15">
      <c r="A42">
        <v>40</v>
      </c>
      <c r="B42">
        <f t="shared" si="3"/>
        <v>100000</v>
      </c>
      <c r="C42">
        <v>5.5279999999999996</v>
      </c>
    </row>
    <row r="43" spans="1:4" x14ac:dyDescent="0.15">
      <c r="A43">
        <v>50</v>
      </c>
      <c r="B43">
        <f t="shared" si="3"/>
        <v>125000</v>
      </c>
      <c r="C43">
        <v>7.6159999999999997</v>
      </c>
    </row>
    <row r="44" spans="1:4" x14ac:dyDescent="0.15">
      <c r="A44">
        <v>80</v>
      </c>
      <c r="B44">
        <f t="shared" si="3"/>
        <v>200000</v>
      </c>
      <c r="C44">
        <v>12.629</v>
      </c>
      <c r="D44" t="s">
        <v>15</v>
      </c>
    </row>
    <row r="47" spans="1:4" x14ac:dyDescent="0.15">
      <c r="A47" t="s">
        <v>16</v>
      </c>
    </row>
    <row r="48" spans="1:4" x14ac:dyDescent="0.15">
      <c r="A48" t="s">
        <v>0</v>
      </c>
      <c r="B48" t="s">
        <v>4</v>
      </c>
      <c r="C48" t="s">
        <v>5</v>
      </c>
    </row>
    <row r="49" spans="1:4" x14ac:dyDescent="0.15">
      <c r="A49">
        <v>5</v>
      </c>
      <c r="B49">
        <f>A49*2500</f>
        <v>12500</v>
      </c>
      <c r="C49">
        <v>4.7809999999999997</v>
      </c>
    </row>
    <row r="50" spans="1:4" x14ac:dyDescent="0.15">
      <c r="A50">
        <v>15</v>
      </c>
      <c r="B50">
        <f t="shared" ref="B50:B55" si="4">A50*2500</f>
        <v>37500</v>
      </c>
      <c r="C50">
        <v>5.899</v>
      </c>
    </row>
    <row r="51" spans="1:4" x14ac:dyDescent="0.15">
      <c r="A51">
        <v>20</v>
      </c>
      <c r="B51">
        <f t="shared" si="4"/>
        <v>50000</v>
      </c>
      <c r="C51">
        <v>5.4569999999999999</v>
      </c>
    </row>
    <row r="52" spans="1:4" x14ac:dyDescent="0.15">
      <c r="A52">
        <v>30</v>
      </c>
      <c r="B52">
        <f t="shared" si="4"/>
        <v>75000</v>
      </c>
      <c r="C52">
        <v>5.2190000000000003</v>
      </c>
    </row>
    <row r="53" spans="1:4" x14ac:dyDescent="0.15">
      <c r="A53">
        <v>40</v>
      </c>
      <c r="B53">
        <f t="shared" si="4"/>
        <v>100000</v>
      </c>
      <c r="C53">
        <v>5.2169999999999996</v>
      </c>
    </row>
    <row r="54" spans="1:4" x14ac:dyDescent="0.15">
      <c r="A54">
        <v>50</v>
      </c>
      <c r="B54">
        <f t="shared" si="4"/>
        <v>125000</v>
      </c>
      <c r="C54">
        <v>5.2380000000000004</v>
      </c>
    </row>
    <row r="55" spans="1:4" x14ac:dyDescent="0.15">
      <c r="A55">
        <v>80</v>
      </c>
      <c r="B55">
        <f t="shared" si="4"/>
        <v>200000</v>
      </c>
      <c r="C55">
        <v>5.2850000000000001</v>
      </c>
      <c r="D55" t="s">
        <v>23</v>
      </c>
    </row>
    <row r="58" spans="1:4" x14ac:dyDescent="0.15">
      <c r="A58" t="s">
        <v>19</v>
      </c>
    </row>
    <row r="59" spans="1:4" x14ac:dyDescent="0.15">
      <c r="A59" t="s">
        <v>0</v>
      </c>
      <c r="B59" t="s">
        <v>4</v>
      </c>
      <c r="C59" t="s">
        <v>5</v>
      </c>
    </row>
    <row r="60" spans="1:4" x14ac:dyDescent="0.15">
      <c r="A60">
        <v>5</v>
      </c>
      <c r="B60">
        <f>A60*2500</f>
        <v>12500</v>
      </c>
      <c r="C60">
        <v>5.9569999999999999</v>
      </c>
    </row>
    <row r="61" spans="1:4" x14ac:dyDescent="0.15">
      <c r="A61">
        <v>15</v>
      </c>
      <c r="B61">
        <f t="shared" ref="B61:B66" si="5">A61*2500</f>
        <v>37500</v>
      </c>
      <c r="C61">
        <v>6.3319999999999999</v>
      </c>
    </row>
    <row r="62" spans="1:4" x14ac:dyDescent="0.15">
      <c r="A62">
        <v>20</v>
      </c>
      <c r="B62">
        <f t="shared" si="5"/>
        <v>50000</v>
      </c>
      <c r="C62">
        <v>6.41</v>
      </c>
    </row>
    <row r="63" spans="1:4" x14ac:dyDescent="0.15">
      <c r="A63">
        <v>30</v>
      </c>
      <c r="B63">
        <f t="shared" si="5"/>
        <v>75000</v>
      </c>
      <c r="C63">
        <v>6.4930000000000003</v>
      </c>
    </row>
    <row r="64" spans="1:4" x14ac:dyDescent="0.15">
      <c r="A64">
        <v>40</v>
      </c>
      <c r="B64">
        <f t="shared" si="5"/>
        <v>100000</v>
      </c>
      <c r="C64">
        <v>6.4740000000000002</v>
      </c>
    </row>
    <row r="65" spans="1:4" x14ac:dyDescent="0.15">
      <c r="A65">
        <v>50</v>
      </c>
      <c r="B65">
        <f t="shared" si="5"/>
        <v>125000</v>
      </c>
      <c r="C65">
        <v>6.5049999999999999</v>
      </c>
    </row>
    <row r="66" spans="1:4" x14ac:dyDescent="0.15">
      <c r="A66">
        <v>80</v>
      </c>
      <c r="B66">
        <f t="shared" si="5"/>
        <v>200000</v>
      </c>
      <c r="C66">
        <v>7.0090000000000003</v>
      </c>
    </row>
    <row r="69" spans="1:4" x14ac:dyDescent="0.15">
      <c r="A69" t="s">
        <v>20</v>
      </c>
    </row>
    <row r="70" spans="1:4" x14ac:dyDescent="0.15">
      <c r="A70" t="s">
        <v>0</v>
      </c>
      <c r="B70" t="s">
        <v>4</v>
      </c>
      <c r="C70" t="s">
        <v>5</v>
      </c>
    </row>
    <row r="71" spans="1:4" x14ac:dyDescent="0.15">
      <c r="A71">
        <v>5</v>
      </c>
      <c r="B71">
        <f>A71*2500</f>
        <v>12500</v>
      </c>
      <c r="C71">
        <v>3.23</v>
      </c>
    </row>
    <row r="72" spans="1:4" x14ac:dyDescent="0.15">
      <c r="A72">
        <v>15</v>
      </c>
      <c r="B72">
        <f t="shared" ref="B72:B77" si="6">A72*2500</f>
        <v>37500</v>
      </c>
      <c r="C72">
        <v>3.8660000000000001</v>
      </c>
    </row>
    <row r="73" spans="1:4" x14ac:dyDescent="0.15">
      <c r="A73">
        <v>20</v>
      </c>
      <c r="B73">
        <f t="shared" si="6"/>
        <v>50000</v>
      </c>
      <c r="C73">
        <v>3.903</v>
      </c>
    </row>
    <row r="74" spans="1:4" x14ac:dyDescent="0.15">
      <c r="A74">
        <v>30</v>
      </c>
      <c r="B74">
        <f t="shared" si="6"/>
        <v>75000</v>
      </c>
      <c r="C74">
        <v>3.831</v>
      </c>
    </row>
    <row r="75" spans="1:4" x14ac:dyDescent="0.15">
      <c r="A75">
        <v>40</v>
      </c>
      <c r="B75">
        <f t="shared" si="6"/>
        <v>100000</v>
      </c>
      <c r="C75">
        <v>3.7970000000000002</v>
      </c>
    </row>
    <row r="76" spans="1:4" x14ac:dyDescent="0.15">
      <c r="A76">
        <v>50</v>
      </c>
      <c r="B76">
        <f t="shared" si="6"/>
        <v>125000</v>
      </c>
      <c r="C76">
        <v>3.948</v>
      </c>
    </row>
    <row r="77" spans="1:4" x14ac:dyDescent="0.15">
      <c r="A77">
        <v>80</v>
      </c>
      <c r="B77">
        <f t="shared" si="6"/>
        <v>200000</v>
      </c>
      <c r="C77">
        <v>4.1909999999999998</v>
      </c>
      <c r="D77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tabSelected="1" topLeftCell="A34" workbookViewId="0">
      <selection activeCell="I58" sqref="I58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2" spans="1:4" x14ac:dyDescent="0.15">
      <c r="A2" t="s">
        <v>41</v>
      </c>
    </row>
    <row r="4" spans="1:4" x14ac:dyDescent="0.15">
      <c r="A4" t="s">
        <v>38</v>
      </c>
    </row>
    <row r="5" spans="1:4" x14ac:dyDescent="0.15">
      <c r="A5" t="s">
        <v>0</v>
      </c>
      <c r="B5" t="s">
        <v>4</v>
      </c>
      <c r="C5" t="s">
        <v>5</v>
      </c>
    </row>
    <row r="6" spans="1:4" x14ac:dyDescent="0.15">
      <c r="A6">
        <v>1</v>
      </c>
      <c r="B6">
        <f>A6*2500*80</f>
        <v>200000</v>
      </c>
      <c r="C6">
        <v>6.1920000000000002</v>
      </c>
    </row>
    <row r="7" spans="1:4" x14ac:dyDescent="0.15">
      <c r="A7">
        <v>2</v>
      </c>
      <c r="B7">
        <f t="shared" ref="B7:B10" si="0">A7*2500*80</f>
        <v>400000</v>
      </c>
      <c r="C7">
        <v>6.6239999999999997</v>
      </c>
    </row>
    <row r="8" spans="1:4" x14ac:dyDescent="0.15">
      <c r="A8">
        <v>3</v>
      </c>
      <c r="B8">
        <f t="shared" si="0"/>
        <v>600000</v>
      </c>
      <c r="C8">
        <v>7.0259999999999998</v>
      </c>
    </row>
    <row r="9" spans="1:4" x14ac:dyDescent="0.15">
      <c r="A9">
        <v>4</v>
      </c>
      <c r="B9">
        <f t="shared" si="0"/>
        <v>800000</v>
      </c>
      <c r="C9">
        <v>8.4529999999999994</v>
      </c>
    </row>
    <row r="10" spans="1:4" x14ac:dyDescent="0.15">
      <c r="A10">
        <v>5</v>
      </c>
      <c r="B10">
        <f t="shared" si="0"/>
        <v>1000000</v>
      </c>
      <c r="C10">
        <v>10.896000000000001</v>
      </c>
      <c r="D10" t="s">
        <v>21</v>
      </c>
    </row>
    <row r="14" spans="1:4" x14ac:dyDescent="0.15">
      <c r="A14" t="s">
        <v>37</v>
      </c>
    </row>
    <row r="15" spans="1:4" x14ac:dyDescent="0.15">
      <c r="A15" t="s">
        <v>0</v>
      </c>
      <c r="B15" t="s">
        <v>4</v>
      </c>
      <c r="C15" t="s">
        <v>5</v>
      </c>
    </row>
    <row r="16" spans="1:4" x14ac:dyDescent="0.15">
      <c r="A16">
        <v>1</v>
      </c>
      <c r="B16">
        <f>A16*2500*80</f>
        <v>200000</v>
      </c>
      <c r="C16">
        <v>5.4320000000000004</v>
      </c>
    </row>
    <row r="17" spans="1:4" x14ac:dyDescent="0.15">
      <c r="A17">
        <v>2</v>
      </c>
      <c r="B17">
        <f t="shared" ref="B17:B20" si="1">A17*2500*80</f>
        <v>400000</v>
      </c>
      <c r="C17">
        <v>5.907</v>
      </c>
    </row>
    <row r="18" spans="1:4" x14ac:dyDescent="0.15">
      <c r="A18">
        <v>3</v>
      </c>
      <c r="B18">
        <f t="shared" si="1"/>
        <v>600000</v>
      </c>
      <c r="C18">
        <v>6.7930000000000001</v>
      </c>
    </row>
    <row r="19" spans="1:4" x14ac:dyDescent="0.15">
      <c r="A19">
        <v>4</v>
      </c>
      <c r="B19">
        <f t="shared" si="1"/>
        <v>800000</v>
      </c>
      <c r="C19">
        <v>8.6560000000000006</v>
      </c>
    </row>
    <row r="20" spans="1:4" x14ac:dyDescent="0.15">
      <c r="A20">
        <v>5</v>
      </c>
      <c r="B20">
        <f t="shared" si="1"/>
        <v>1000000</v>
      </c>
      <c r="C20">
        <v>11.262</v>
      </c>
      <c r="D20" t="s">
        <v>22</v>
      </c>
    </row>
    <row r="21" spans="1:4" x14ac:dyDescent="0.15">
      <c r="D21" t="s">
        <v>24</v>
      </c>
    </row>
    <row r="22" spans="1:4" x14ac:dyDescent="0.15">
      <c r="D22" t="s">
        <v>25</v>
      </c>
    </row>
    <row r="23" spans="1:4" x14ac:dyDescent="0.15">
      <c r="D23" t="s">
        <v>26</v>
      </c>
    </row>
    <row r="27" spans="1:4" x14ac:dyDescent="0.15">
      <c r="A27" t="s">
        <v>40</v>
      </c>
    </row>
    <row r="30" spans="1:4" x14ac:dyDescent="0.15">
      <c r="A30" t="s">
        <v>42</v>
      </c>
    </row>
    <row r="34" spans="1:3" x14ac:dyDescent="0.15">
      <c r="A34" t="s">
        <v>43</v>
      </c>
    </row>
    <row r="35" spans="1:3" x14ac:dyDescent="0.15">
      <c r="A35" t="s">
        <v>0</v>
      </c>
      <c r="B35" t="s">
        <v>4</v>
      </c>
      <c r="C35" t="s">
        <v>5</v>
      </c>
    </row>
    <row r="36" spans="1:3" x14ac:dyDescent="0.15">
      <c r="A36">
        <v>1</v>
      </c>
      <c r="B36">
        <f>A36*2500*80</f>
        <v>200000</v>
      </c>
      <c r="C36">
        <v>1.9510000000000001</v>
      </c>
    </row>
    <row r="37" spans="1:3" x14ac:dyDescent="0.15">
      <c r="A37">
        <v>2</v>
      </c>
      <c r="B37">
        <f>A37*2500*80</f>
        <v>400000</v>
      </c>
      <c r="C37">
        <v>2.8410000000000002</v>
      </c>
    </row>
    <row r="38" spans="1:3" x14ac:dyDescent="0.15">
      <c r="A38">
        <v>3</v>
      </c>
      <c r="B38">
        <f t="shared" ref="B38:B40" si="2">A38*2500*80</f>
        <v>600000</v>
      </c>
      <c r="C38">
        <v>2.931</v>
      </c>
    </row>
    <row r="39" spans="1:3" x14ac:dyDescent="0.15">
      <c r="A39">
        <v>4</v>
      </c>
      <c r="B39">
        <f t="shared" si="2"/>
        <v>800000</v>
      </c>
      <c r="C39">
        <v>3.7749999999999999</v>
      </c>
    </row>
    <row r="40" spans="1:3" x14ac:dyDescent="0.15">
      <c r="A40">
        <v>5</v>
      </c>
      <c r="B40">
        <f t="shared" si="2"/>
        <v>1000000</v>
      </c>
      <c r="C40">
        <v>4.8099999999999996</v>
      </c>
    </row>
    <row r="42" spans="1:3" x14ac:dyDescent="0.15">
      <c r="A42" t="s">
        <v>39</v>
      </c>
    </row>
    <row r="43" spans="1:3" x14ac:dyDescent="0.15">
      <c r="A43" t="s">
        <v>0</v>
      </c>
      <c r="B43" t="s">
        <v>4</v>
      </c>
      <c r="C43" t="s">
        <v>5</v>
      </c>
    </row>
    <row r="44" spans="1:3" x14ac:dyDescent="0.15">
      <c r="A44">
        <v>1</v>
      </c>
      <c r="B44">
        <f>A44*2500*80</f>
        <v>200000</v>
      </c>
      <c r="C44">
        <v>2.5910000000000002</v>
      </c>
    </row>
    <row r="45" spans="1:3" x14ac:dyDescent="0.15">
      <c r="A45">
        <v>2</v>
      </c>
      <c r="B45">
        <f>A45*2500*80</f>
        <v>400000</v>
      </c>
      <c r="C45">
        <v>3.3069999999999999</v>
      </c>
    </row>
    <row r="46" spans="1:3" x14ac:dyDescent="0.15">
      <c r="A46">
        <v>3</v>
      </c>
      <c r="B46">
        <f t="shared" ref="B46:B48" si="3">A46*2500*80</f>
        <v>600000</v>
      </c>
      <c r="C46">
        <v>5.8339999999999996</v>
      </c>
    </row>
    <row r="47" spans="1:3" x14ac:dyDescent="0.15">
      <c r="A47">
        <v>4</v>
      </c>
      <c r="B47">
        <f t="shared" si="3"/>
        <v>800000</v>
      </c>
      <c r="C47">
        <v>8.4640000000000004</v>
      </c>
    </row>
    <row r="48" spans="1:3" x14ac:dyDescent="0.15">
      <c r="A48">
        <v>5</v>
      </c>
      <c r="B48">
        <f t="shared" si="3"/>
        <v>1000000</v>
      </c>
      <c r="C48">
        <v>11.173999999999999</v>
      </c>
    </row>
    <row r="50" spans="1:3" x14ac:dyDescent="0.15">
      <c r="A50" t="s">
        <v>36</v>
      </c>
    </row>
    <row r="51" spans="1:3" x14ac:dyDescent="0.15">
      <c r="A51" t="s">
        <v>0</v>
      </c>
      <c r="B51" t="s">
        <v>4</v>
      </c>
      <c r="C51" t="s">
        <v>5</v>
      </c>
    </row>
    <row r="52" spans="1:3" x14ac:dyDescent="0.15">
      <c r="A52">
        <v>1</v>
      </c>
      <c r="B52">
        <f>A52*2500*80</f>
        <v>200000</v>
      </c>
      <c r="C52">
        <v>4.4550000000000001</v>
      </c>
    </row>
    <row r="53" spans="1:3" x14ac:dyDescent="0.15">
      <c r="A53">
        <v>2</v>
      </c>
      <c r="B53">
        <f>A53*2500*80</f>
        <v>400000</v>
      </c>
      <c r="C53">
        <v>7.1669999999999998</v>
      </c>
    </row>
    <row r="54" spans="1:3" x14ac:dyDescent="0.15">
      <c r="A54">
        <v>3</v>
      </c>
      <c r="B54">
        <f t="shared" ref="B54:B56" si="4">A54*2500*80</f>
        <v>600000</v>
      </c>
      <c r="C54">
        <v>12.406000000000001</v>
      </c>
    </row>
    <row r="55" spans="1:3" x14ac:dyDescent="0.15">
      <c r="A55">
        <v>4</v>
      </c>
      <c r="B55">
        <f t="shared" si="4"/>
        <v>800000</v>
      </c>
      <c r="C55">
        <v>16.462</v>
      </c>
    </row>
    <row r="56" spans="1:3" x14ac:dyDescent="0.15">
      <c r="A56">
        <v>5</v>
      </c>
      <c r="B56">
        <f t="shared" si="4"/>
        <v>1000000</v>
      </c>
      <c r="C56">
        <v>21.030999999999999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C38" sqref="C38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2" spans="1:4" x14ac:dyDescent="0.15">
      <c r="A2" t="s">
        <v>27</v>
      </c>
    </row>
    <row r="3" spans="1:4" x14ac:dyDescent="0.15">
      <c r="A3" t="s">
        <v>0</v>
      </c>
      <c r="B3" t="s">
        <v>28</v>
      </c>
      <c r="C3" t="s">
        <v>5</v>
      </c>
    </row>
    <row r="4" spans="1:4" x14ac:dyDescent="0.15">
      <c r="A4">
        <v>1</v>
      </c>
      <c r="B4">
        <f>A4*1000</f>
        <v>1000</v>
      </c>
      <c r="C4">
        <v>1.736</v>
      </c>
    </row>
    <row r="5" spans="1:4" x14ac:dyDescent="0.15">
      <c r="A5">
        <v>2</v>
      </c>
      <c r="B5">
        <f t="shared" ref="B5:B8" si="0">A5*1000</f>
        <v>2000</v>
      </c>
      <c r="C5">
        <v>2.3199999999999998</v>
      </c>
      <c r="D5" t="s">
        <v>30</v>
      </c>
    </row>
    <row r="6" spans="1:4" x14ac:dyDescent="0.15">
      <c r="A6">
        <v>3</v>
      </c>
      <c r="B6">
        <f t="shared" si="0"/>
        <v>3000</v>
      </c>
      <c r="C6">
        <v>3.1869999999999998</v>
      </c>
      <c r="D6" t="s">
        <v>29</v>
      </c>
    </row>
    <row r="7" spans="1:4" x14ac:dyDescent="0.15">
      <c r="A7">
        <v>4</v>
      </c>
      <c r="B7">
        <f t="shared" si="0"/>
        <v>4000</v>
      </c>
      <c r="C7">
        <v>4.2489999999999997</v>
      </c>
      <c r="D7" t="s">
        <v>29</v>
      </c>
    </row>
    <row r="8" spans="1:4" x14ac:dyDescent="0.15">
      <c r="A8">
        <v>5</v>
      </c>
      <c r="B8">
        <f t="shared" si="0"/>
        <v>5000</v>
      </c>
      <c r="C8">
        <v>5.2990000000000004</v>
      </c>
      <c r="D8" t="s">
        <v>29</v>
      </c>
    </row>
    <row r="13" spans="1:4" x14ac:dyDescent="0.15">
      <c r="A13" t="s">
        <v>34</v>
      </c>
    </row>
    <row r="14" spans="1:4" x14ac:dyDescent="0.15">
      <c r="A14" t="s">
        <v>0</v>
      </c>
      <c r="B14" t="s">
        <v>28</v>
      </c>
      <c r="C14" t="s">
        <v>5</v>
      </c>
    </row>
    <row r="15" spans="1:4" x14ac:dyDescent="0.15">
      <c r="A15">
        <v>1</v>
      </c>
      <c r="B15">
        <f>A15*1000</f>
        <v>1000</v>
      </c>
      <c r="C15">
        <v>39.076999999999998</v>
      </c>
      <c r="D15" t="s">
        <v>33</v>
      </c>
    </row>
    <row r="16" spans="1:4" x14ac:dyDescent="0.15">
      <c r="A16">
        <v>2</v>
      </c>
      <c r="B16">
        <f t="shared" ref="B16:B19" si="1">A16*1000</f>
        <v>2000</v>
      </c>
      <c r="C16">
        <v>39.685000000000002</v>
      </c>
    </row>
    <row r="17" spans="1:4" x14ac:dyDescent="0.15">
      <c r="A17">
        <v>3</v>
      </c>
      <c r="B17">
        <f t="shared" si="1"/>
        <v>3000</v>
      </c>
      <c r="C17">
        <v>39.988999999999997</v>
      </c>
    </row>
    <row r="18" spans="1:4" x14ac:dyDescent="0.15">
      <c r="A18">
        <v>4</v>
      </c>
      <c r="B18">
        <f t="shared" si="1"/>
        <v>4000</v>
      </c>
      <c r="C18">
        <v>40.369999999999997</v>
      </c>
    </row>
    <row r="19" spans="1:4" x14ac:dyDescent="0.15">
      <c r="A19">
        <v>5</v>
      </c>
      <c r="B19">
        <f t="shared" si="1"/>
        <v>5000</v>
      </c>
      <c r="C19">
        <v>48.369</v>
      </c>
      <c r="D19" t="s">
        <v>31</v>
      </c>
    </row>
    <row r="20" spans="1:4" x14ac:dyDescent="0.15">
      <c r="D20" t="s">
        <v>32</v>
      </c>
    </row>
    <row r="23" spans="1:4" x14ac:dyDescent="0.15">
      <c r="A23" t="s">
        <v>35</v>
      </c>
    </row>
    <row r="24" spans="1:4" x14ac:dyDescent="0.15">
      <c r="A24" t="s">
        <v>0</v>
      </c>
      <c r="B24" t="s">
        <v>28</v>
      </c>
      <c r="C24" t="s">
        <v>5</v>
      </c>
    </row>
    <row r="25" spans="1:4" x14ac:dyDescent="0.15">
      <c r="A25">
        <v>1</v>
      </c>
      <c r="B25">
        <f>A25*1000</f>
        <v>1000</v>
      </c>
      <c r="C25">
        <v>4.0229999999999997</v>
      </c>
    </row>
    <row r="26" spans="1:4" x14ac:dyDescent="0.15">
      <c r="A26">
        <v>2</v>
      </c>
      <c r="B26">
        <f t="shared" ref="B26:B29" si="2">A26*1000</f>
        <v>2000</v>
      </c>
      <c r="C26">
        <v>4.3449999999999998</v>
      </c>
    </row>
    <row r="27" spans="1:4" x14ac:dyDescent="0.15">
      <c r="A27">
        <v>3</v>
      </c>
      <c r="B27">
        <f t="shared" si="2"/>
        <v>3000</v>
      </c>
      <c r="C27">
        <v>5.1079999999999997</v>
      </c>
      <c r="D27" t="s">
        <v>29</v>
      </c>
    </row>
    <row r="28" spans="1:4" x14ac:dyDescent="0.15">
      <c r="A28">
        <v>4</v>
      </c>
      <c r="B28">
        <f t="shared" si="2"/>
        <v>4000</v>
      </c>
      <c r="C28">
        <v>6.7889999999999997</v>
      </c>
      <c r="D28" t="s">
        <v>29</v>
      </c>
    </row>
    <row r="29" spans="1:4" x14ac:dyDescent="0.15">
      <c r="A29">
        <v>5</v>
      </c>
      <c r="B29">
        <f t="shared" si="2"/>
        <v>5000</v>
      </c>
      <c r="C29">
        <v>8.2840000000000007</v>
      </c>
      <c r="D29" t="s">
        <v>29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defaultRowHeight="13.5" x14ac:dyDescent="0.15"/>
  <cols>
    <col min="1" max="1" width="9" bestFit="1" customWidth="1"/>
    <col min="2" max="2" width="13.125" bestFit="1" customWidth="1"/>
    <col min="3" max="3" width="17.25" bestFit="1" customWidth="1"/>
    <col min="4" max="4" width="10.875" customWidth="1"/>
    <col min="5" max="5" width="12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9.5909999999999993</v>
      </c>
      <c r="C2">
        <v>9.4610000000000003</v>
      </c>
    </row>
    <row r="3" spans="1:3" x14ac:dyDescent="0.15">
      <c r="A3">
        <v>2</v>
      </c>
      <c r="B3">
        <v>4.5410000000000004</v>
      </c>
      <c r="C3">
        <v>4.3789999999999996</v>
      </c>
    </row>
    <row r="4" spans="1:3" x14ac:dyDescent="0.15">
      <c r="A4">
        <v>5</v>
      </c>
      <c r="B4">
        <v>2.0249999999999999</v>
      </c>
      <c r="C4">
        <v>1.782</v>
      </c>
    </row>
    <row r="5" spans="1:3" x14ac:dyDescent="0.15">
      <c r="A5">
        <v>10</v>
      </c>
      <c r="B5">
        <v>1.375</v>
      </c>
      <c r="C5">
        <v>0.95799999999999996</v>
      </c>
    </row>
    <row r="6" spans="1:3" x14ac:dyDescent="0.15">
      <c r="A6">
        <v>15</v>
      </c>
      <c r="B6">
        <v>1.421</v>
      </c>
      <c r="C6">
        <v>0.72499999999999998</v>
      </c>
    </row>
    <row r="7" spans="1:3" x14ac:dyDescent="0.15">
      <c r="A7">
        <v>20</v>
      </c>
      <c r="B7">
        <v>1.5780000000000001</v>
      </c>
      <c r="C7">
        <v>0.59399999999999997</v>
      </c>
    </row>
    <row r="8" spans="1:3" x14ac:dyDescent="0.15">
      <c r="A8">
        <v>30</v>
      </c>
      <c r="B8">
        <v>1.861</v>
      </c>
      <c r="C8">
        <v>0.35799999999999998</v>
      </c>
    </row>
    <row r="9" spans="1:3" x14ac:dyDescent="0.15">
      <c r="A9">
        <v>50</v>
      </c>
      <c r="B9">
        <v>2.2000000000000002</v>
      </c>
      <c r="C9">
        <v>0.187</v>
      </c>
    </row>
    <row r="10" spans="1:3" x14ac:dyDescent="0.15">
      <c r="A10">
        <v>100</v>
      </c>
      <c r="B10">
        <v>3.87</v>
      </c>
      <c r="C10">
        <v>0.111</v>
      </c>
    </row>
    <row r="24" spans="1:3" x14ac:dyDescent="0.15">
      <c r="A24" t="s">
        <v>0</v>
      </c>
      <c r="B24" t="s">
        <v>4</v>
      </c>
      <c r="C24" t="s">
        <v>5</v>
      </c>
    </row>
    <row r="25" spans="1:3" x14ac:dyDescent="0.15">
      <c r="A25">
        <v>5</v>
      </c>
      <c r="B25">
        <f>A25*2500</f>
        <v>12500</v>
      </c>
      <c r="C25">
        <v>2.754</v>
      </c>
    </row>
    <row r="26" spans="1:3" x14ac:dyDescent="0.15">
      <c r="A26">
        <v>15</v>
      </c>
      <c r="B26">
        <f t="shared" ref="B26:B31" si="0">A26*2500</f>
        <v>37500</v>
      </c>
      <c r="C26">
        <v>3.0030000000000001</v>
      </c>
    </row>
    <row r="27" spans="1:3" x14ac:dyDescent="0.15">
      <c r="A27">
        <v>20</v>
      </c>
      <c r="B27">
        <f t="shared" si="0"/>
        <v>50000</v>
      </c>
      <c r="C27">
        <v>3.331</v>
      </c>
    </row>
    <row r="28" spans="1:3" x14ac:dyDescent="0.15">
      <c r="A28">
        <v>30</v>
      </c>
      <c r="B28">
        <f t="shared" si="0"/>
        <v>75000</v>
      </c>
      <c r="C28">
        <v>3.8490000000000002</v>
      </c>
    </row>
    <row r="29" spans="1:3" x14ac:dyDescent="0.15">
      <c r="A29">
        <v>40</v>
      </c>
      <c r="B29">
        <f t="shared" si="0"/>
        <v>100000</v>
      </c>
      <c r="C29">
        <v>4.8380000000000001</v>
      </c>
    </row>
    <row r="30" spans="1:3" x14ac:dyDescent="0.15">
      <c r="A30">
        <v>50</v>
      </c>
      <c r="B30">
        <f t="shared" si="0"/>
        <v>125000</v>
      </c>
      <c r="C30">
        <v>5.9660000000000002</v>
      </c>
    </row>
    <row r="31" spans="1:3" x14ac:dyDescent="0.15">
      <c r="A31">
        <v>80</v>
      </c>
      <c r="B31">
        <f t="shared" si="0"/>
        <v>200000</v>
      </c>
      <c r="C31" t="s">
        <v>7</v>
      </c>
    </row>
    <row r="35" spans="1:2" x14ac:dyDescent="0.15">
      <c r="A35" t="s">
        <v>11</v>
      </c>
      <c r="B35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9" sqref="B29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19.829999999999998</v>
      </c>
      <c r="C2">
        <v>19.548999999999999</v>
      </c>
    </row>
    <row r="3" spans="1:3" x14ac:dyDescent="0.15">
      <c r="A3">
        <v>2</v>
      </c>
      <c r="B3">
        <v>9.4529999999999994</v>
      </c>
      <c r="C3">
        <v>9.3490000000000002</v>
      </c>
    </row>
    <row r="4" spans="1:3" x14ac:dyDescent="0.15">
      <c r="A4">
        <v>4</v>
      </c>
      <c r="B4">
        <v>5.0720000000000001</v>
      </c>
      <c r="C4">
        <v>4.8869999999999996</v>
      </c>
    </row>
    <row r="5" spans="1:3" x14ac:dyDescent="0.15">
      <c r="A5">
        <v>5</v>
      </c>
      <c r="B5">
        <v>4.2859999999999996</v>
      </c>
      <c r="C5">
        <v>4.0590000000000002</v>
      </c>
    </row>
    <row r="6" spans="1:3" x14ac:dyDescent="0.15">
      <c r="A6">
        <v>6</v>
      </c>
      <c r="B6">
        <v>3.9670000000000001</v>
      </c>
      <c r="C6">
        <v>3.7090000000000001</v>
      </c>
    </row>
    <row r="7" spans="1:3" x14ac:dyDescent="0.15">
      <c r="A7">
        <v>8</v>
      </c>
      <c r="B7">
        <v>2.9510000000000001</v>
      </c>
      <c r="C7">
        <v>2.605</v>
      </c>
    </row>
    <row r="8" spans="1:3" x14ac:dyDescent="0.15">
      <c r="A8">
        <v>10</v>
      </c>
      <c r="B8">
        <v>2.5059999999999998</v>
      </c>
      <c r="C8">
        <v>2.0950000000000002</v>
      </c>
    </row>
    <row r="9" spans="1:3" x14ac:dyDescent="0.15">
      <c r="A9">
        <v>15</v>
      </c>
      <c r="B9">
        <v>2.0209999999999999</v>
      </c>
      <c r="C9">
        <v>1.4379999999999999</v>
      </c>
    </row>
    <row r="10" spans="1:3" x14ac:dyDescent="0.15">
      <c r="A10">
        <v>20</v>
      </c>
      <c r="B10">
        <v>1.49</v>
      </c>
      <c r="C10">
        <v>0.81699999999999995</v>
      </c>
    </row>
    <row r="11" spans="1:3" x14ac:dyDescent="0.15">
      <c r="A11">
        <v>30</v>
      </c>
      <c r="B11">
        <v>1.5029999999999999</v>
      </c>
      <c r="C11">
        <v>0.52300000000000002</v>
      </c>
    </row>
    <row r="12" spans="1:3" x14ac:dyDescent="0.15">
      <c r="A12">
        <v>50</v>
      </c>
      <c r="B12">
        <v>1.911</v>
      </c>
      <c r="C12">
        <v>0.313</v>
      </c>
    </row>
    <row r="13" spans="1:3" x14ac:dyDescent="0.15">
      <c r="A13">
        <v>100</v>
      </c>
      <c r="B13">
        <v>3.1219999999999999</v>
      </c>
      <c r="C13">
        <v>0.16700000000000001</v>
      </c>
    </row>
    <row r="28" spans="1:3" x14ac:dyDescent="0.15">
      <c r="A28" t="s">
        <v>0</v>
      </c>
      <c r="B28" t="s">
        <v>4</v>
      </c>
      <c r="C28" t="s">
        <v>5</v>
      </c>
    </row>
    <row r="29" spans="1:3" x14ac:dyDescent="0.15">
      <c r="A29">
        <v>5</v>
      </c>
      <c r="B29">
        <f>A29*2500</f>
        <v>12500</v>
      </c>
      <c r="C29">
        <v>5.8239999999999998</v>
      </c>
    </row>
    <row r="30" spans="1:3" x14ac:dyDescent="0.15">
      <c r="A30">
        <v>15</v>
      </c>
      <c r="B30">
        <f t="shared" ref="B30:B35" si="0">A30*2500</f>
        <v>37500</v>
      </c>
      <c r="C30">
        <v>5.5679999999999996</v>
      </c>
    </row>
    <row r="31" spans="1:3" x14ac:dyDescent="0.15">
      <c r="A31">
        <v>20</v>
      </c>
      <c r="B31">
        <f t="shared" si="0"/>
        <v>50000</v>
      </c>
      <c r="C31">
        <v>5.6749999999999998</v>
      </c>
    </row>
    <row r="32" spans="1:3" x14ac:dyDescent="0.15">
      <c r="A32">
        <v>30</v>
      </c>
      <c r="B32">
        <f t="shared" si="0"/>
        <v>75000</v>
      </c>
      <c r="C32">
        <v>5.7279999999999998</v>
      </c>
    </row>
    <row r="33" spans="1:3" x14ac:dyDescent="0.15">
      <c r="A33">
        <v>40</v>
      </c>
      <c r="B33">
        <f t="shared" si="0"/>
        <v>100000</v>
      </c>
      <c r="C33">
        <v>6.673</v>
      </c>
    </row>
    <row r="34" spans="1:3" x14ac:dyDescent="0.15">
      <c r="A34">
        <v>50</v>
      </c>
      <c r="B34">
        <f t="shared" si="0"/>
        <v>125000</v>
      </c>
      <c r="C34">
        <v>7.2279999999999998</v>
      </c>
    </row>
    <row r="35" spans="1:3" x14ac:dyDescent="0.15">
      <c r="A35">
        <v>80</v>
      </c>
      <c r="B35">
        <f t="shared" si="0"/>
        <v>200000</v>
      </c>
      <c r="C35">
        <v>10.518000000000001</v>
      </c>
    </row>
    <row r="38" spans="1:3" x14ac:dyDescent="0.15">
      <c r="A38" t="s">
        <v>11</v>
      </c>
      <c r="B38" t="s">
        <v>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43" sqref="D43"/>
    </sheetView>
  </sheetViews>
  <sheetFormatPr defaultRowHeight="13.5" x14ac:dyDescent="0.15"/>
  <cols>
    <col min="2" max="4" width="17.25" bestFit="1" customWidth="1"/>
  </cols>
  <sheetData>
    <row r="1" spans="1:3" x14ac:dyDescent="0.15">
      <c r="A1" t="s">
        <v>0</v>
      </c>
      <c r="B1" t="s">
        <v>3</v>
      </c>
      <c r="C1" t="s">
        <v>6</v>
      </c>
    </row>
    <row r="2" spans="1:3" x14ac:dyDescent="0.15">
      <c r="A2">
        <v>5</v>
      </c>
      <c r="B2">
        <v>11.183</v>
      </c>
      <c r="C2">
        <v>10.955</v>
      </c>
    </row>
    <row r="3" spans="1:3" x14ac:dyDescent="0.15">
      <c r="A3">
        <v>10</v>
      </c>
      <c r="B3">
        <v>5.6580000000000004</v>
      </c>
      <c r="C3">
        <v>5.2389999999999999</v>
      </c>
    </row>
    <row r="4" spans="1:3" x14ac:dyDescent="0.15">
      <c r="A4">
        <v>15</v>
      </c>
      <c r="B4">
        <v>4.1159999999999997</v>
      </c>
      <c r="C4">
        <v>3.512</v>
      </c>
    </row>
    <row r="5" spans="1:3" x14ac:dyDescent="0.15">
      <c r="A5">
        <v>20</v>
      </c>
      <c r="B5">
        <v>3.37</v>
      </c>
      <c r="C5">
        <v>2.548</v>
      </c>
    </row>
    <row r="6" spans="1:3" x14ac:dyDescent="0.15">
      <c r="A6">
        <v>30</v>
      </c>
      <c r="B6">
        <v>2.4529999999999998</v>
      </c>
      <c r="C6">
        <v>1.3480000000000001</v>
      </c>
    </row>
    <row r="7" spans="1:3" x14ac:dyDescent="0.15">
      <c r="A7">
        <v>50</v>
      </c>
      <c r="B7">
        <v>2.923</v>
      </c>
      <c r="C7">
        <v>1.107</v>
      </c>
    </row>
    <row r="22" spans="1:3" x14ac:dyDescent="0.15">
      <c r="A22" t="s">
        <v>0</v>
      </c>
      <c r="B22" t="s">
        <v>4</v>
      </c>
      <c r="C22" t="s">
        <v>5</v>
      </c>
    </row>
    <row r="23" spans="1:3" x14ac:dyDescent="0.15">
      <c r="A23">
        <v>5</v>
      </c>
      <c r="B23">
        <f>A23*2500</f>
        <v>12500</v>
      </c>
      <c r="C23">
        <v>2.669</v>
      </c>
    </row>
    <row r="24" spans="1:3" x14ac:dyDescent="0.15">
      <c r="A24">
        <v>15</v>
      </c>
      <c r="B24">
        <f t="shared" ref="B24:B29" si="0">A24*2500</f>
        <v>37500</v>
      </c>
      <c r="C24">
        <v>2.762</v>
      </c>
    </row>
    <row r="25" spans="1:3" x14ac:dyDescent="0.15">
      <c r="A25">
        <v>20</v>
      </c>
      <c r="B25">
        <f t="shared" si="0"/>
        <v>50000</v>
      </c>
      <c r="C25">
        <v>2.548</v>
      </c>
    </row>
    <row r="26" spans="1:3" x14ac:dyDescent="0.15">
      <c r="A26">
        <v>30</v>
      </c>
      <c r="B26">
        <f t="shared" si="0"/>
        <v>75000</v>
      </c>
      <c r="C26">
        <v>2.4350000000000001</v>
      </c>
    </row>
    <row r="27" spans="1:3" x14ac:dyDescent="0.15">
      <c r="A27">
        <v>40</v>
      </c>
      <c r="B27">
        <f t="shared" si="0"/>
        <v>100000</v>
      </c>
      <c r="C27">
        <v>2.7519999999999998</v>
      </c>
    </row>
    <row r="28" spans="1:3" x14ac:dyDescent="0.15">
      <c r="A28">
        <v>50</v>
      </c>
      <c r="B28">
        <f t="shared" si="0"/>
        <v>125000</v>
      </c>
      <c r="C28">
        <v>3.016</v>
      </c>
    </row>
    <row r="29" spans="1:3" x14ac:dyDescent="0.15">
      <c r="A29">
        <v>80</v>
      </c>
      <c r="B29">
        <f t="shared" si="0"/>
        <v>200000</v>
      </c>
      <c r="C29">
        <v>3.3260000000000001</v>
      </c>
    </row>
    <row r="34" spans="1:2" x14ac:dyDescent="0.15">
      <c r="A34" t="s">
        <v>11</v>
      </c>
      <c r="B3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总结</vt:lpstr>
      <vt:lpstr>总结2</vt:lpstr>
      <vt:lpstr>装备表</vt:lpstr>
      <vt:lpstr>mongodb</vt:lpstr>
      <vt:lpstr>mysql</vt:lpstr>
      <vt:lpstr>redis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2017-08-03T05:08:53Z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df792209-6e3e-4045-b0cd-2f4a55ef0e09</vt:lpwstr>
  </property>
</Properties>
</file>