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bin.huang\Downloads\配置文件校验\ConfigXlsx\"/>
    </mc:Choice>
  </mc:AlternateContent>
  <bookViews>
    <workbookView xWindow="18030" yWindow="0" windowWidth="32670" windowHeight="19050"/>
  </bookViews>
  <sheets>
    <sheet name="Hero" sheetId="1" r:id="rId1"/>
    <sheet name="快捷" sheetId="3" r:id="rId2"/>
    <sheet name="Sheet1" sheetId="2" r:id="rId3"/>
  </sheets>
  <definedNames>
    <definedName name="_xlnm._FilterDatabase" localSheetId="0" hidden="1">Hero!$A$1:$B$170</definedName>
  </definedNames>
  <calcPr calcId="152511"/>
</workbook>
</file>

<file path=xl/calcChain.xml><?xml version="1.0" encoding="utf-8"?>
<calcChain xmlns="http://schemas.openxmlformats.org/spreadsheetml/2006/main">
  <c r="D172" i="2" l="1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K126" i="2"/>
  <c r="M126" i="2" s="1"/>
  <c r="F126" i="2"/>
  <c r="K125" i="2"/>
  <c r="M125" i="2" s="1"/>
  <c r="F125" i="2"/>
  <c r="K124" i="2"/>
  <c r="M124" i="2" s="1"/>
  <c r="F124" i="2"/>
  <c r="K123" i="2"/>
  <c r="M123" i="2" s="1"/>
  <c r="F123" i="2"/>
  <c r="K122" i="2"/>
  <c r="M122" i="2" s="1"/>
  <c r="F122" i="2"/>
  <c r="K121" i="2"/>
  <c r="M121" i="2" s="1"/>
  <c r="F121" i="2"/>
  <c r="K120" i="2"/>
  <c r="M120" i="2" s="1"/>
  <c r="F120" i="2"/>
  <c r="K119" i="2"/>
  <c r="M119" i="2" s="1"/>
  <c r="F119" i="2"/>
  <c r="K118" i="2"/>
  <c r="M118" i="2" s="1"/>
  <c r="F118" i="2"/>
  <c r="K117" i="2"/>
  <c r="M117" i="2" s="1"/>
  <c r="F117" i="2"/>
  <c r="K116" i="2"/>
  <c r="M116" i="2" s="1"/>
  <c r="F116" i="2"/>
  <c r="K115" i="2"/>
  <c r="M115" i="2" s="1"/>
  <c r="F115" i="2"/>
  <c r="K114" i="2"/>
  <c r="M114" i="2" s="1"/>
  <c r="F114" i="2"/>
  <c r="K113" i="2"/>
  <c r="M113" i="2" s="1"/>
  <c r="F113" i="2"/>
  <c r="K112" i="2"/>
  <c r="M112" i="2" s="1"/>
  <c r="F112" i="2"/>
  <c r="K111" i="2"/>
  <c r="M111" i="2" s="1"/>
  <c r="F111" i="2"/>
  <c r="K110" i="2"/>
  <c r="M110" i="2" s="1"/>
  <c r="F110" i="2"/>
  <c r="K109" i="2"/>
  <c r="M109" i="2" s="1"/>
  <c r="F109" i="2"/>
  <c r="K108" i="2"/>
  <c r="M108" i="2" s="1"/>
  <c r="F108" i="2"/>
  <c r="K107" i="2"/>
  <c r="M107" i="2" s="1"/>
  <c r="F107" i="2"/>
  <c r="K106" i="2"/>
  <c r="M106" i="2" s="1"/>
  <c r="F106" i="2"/>
  <c r="K105" i="2"/>
  <c r="M105" i="2" s="1"/>
  <c r="F105" i="2"/>
  <c r="K104" i="2"/>
  <c r="M104" i="2" s="1"/>
  <c r="F104" i="2"/>
  <c r="K103" i="2"/>
  <c r="M103" i="2" s="1"/>
  <c r="F103" i="2"/>
  <c r="K102" i="2"/>
  <c r="M102" i="2" s="1"/>
  <c r="F102" i="2"/>
  <c r="K101" i="2"/>
  <c r="M101" i="2" s="1"/>
  <c r="F101" i="2"/>
  <c r="K100" i="2"/>
  <c r="M100" i="2" s="1"/>
  <c r="F100" i="2"/>
  <c r="K99" i="2"/>
  <c r="M99" i="2" s="1"/>
  <c r="F99" i="2"/>
  <c r="K98" i="2"/>
  <c r="M98" i="2" s="1"/>
  <c r="F98" i="2"/>
  <c r="K97" i="2"/>
  <c r="M97" i="2" s="1"/>
  <c r="F97" i="2"/>
  <c r="K96" i="2"/>
  <c r="M96" i="2" s="1"/>
  <c r="F96" i="2"/>
  <c r="K95" i="2"/>
  <c r="M95" i="2" s="1"/>
  <c r="F95" i="2"/>
  <c r="K94" i="2"/>
  <c r="M94" i="2" s="1"/>
  <c r="F94" i="2"/>
  <c r="K93" i="2"/>
  <c r="M93" i="2" s="1"/>
  <c r="F93" i="2"/>
  <c r="K92" i="2"/>
  <c r="M92" i="2" s="1"/>
  <c r="F92" i="2"/>
  <c r="K91" i="2"/>
  <c r="M91" i="2" s="1"/>
  <c r="F91" i="2"/>
  <c r="K90" i="2"/>
  <c r="M90" i="2" s="1"/>
  <c r="F90" i="2"/>
  <c r="K89" i="2"/>
  <c r="M89" i="2" s="1"/>
  <c r="F89" i="2"/>
  <c r="K88" i="2"/>
  <c r="M88" i="2" s="1"/>
  <c r="F88" i="2"/>
  <c r="K87" i="2"/>
  <c r="M87" i="2" s="1"/>
  <c r="F87" i="2"/>
  <c r="K86" i="2"/>
  <c r="M86" i="2" s="1"/>
  <c r="F86" i="2"/>
  <c r="K85" i="2"/>
  <c r="M85" i="2" s="1"/>
  <c r="F85" i="2"/>
  <c r="K84" i="2"/>
  <c r="M84" i="2" s="1"/>
  <c r="F84" i="2"/>
  <c r="K83" i="2"/>
  <c r="M83" i="2" s="1"/>
  <c r="F83" i="2"/>
  <c r="K82" i="2"/>
  <c r="M82" i="2" s="1"/>
  <c r="F82" i="2"/>
  <c r="K81" i="2"/>
  <c r="M81" i="2" s="1"/>
  <c r="F81" i="2"/>
  <c r="K80" i="2"/>
  <c r="M80" i="2" s="1"/>
  <c r="F80" i="2"/>
  <c r="K79" i="2"/>
  <c r="M79" i="2" s="1"/>
  <c r="F79" i="2"/>
  <c r="K78" i="2"/>
  <c r="M78" i="2" s="1"/>
  <c r="F78" i="2"/>
  <c r="K77" i="2"/>
  <c r="M77" i="2" s="1"/>
  <c r="F77" i="2"/>
  <c r="K76" i="2"/>
  <c r="M76" i="2" s="1"/>
  <c r="F76" i="2"/>
  <c r="K75" i="2"/>
  <c r="M75" i="2" s="1"/>
  <c r="F75" i="2"/>
  <c r="K74" i="2"/>
  <c r="M74" i="2" s="1"/>
  <c r="F74" i="2"/>
  <c r="K73" i="2"/>
  <c r="M73" i="2" s="1"/>
  <c r="F73" i="2"/>
  <c r="K72" i="2"/>
  <c r="M72" i="2" s="1"/>
  <c r="F72" i="2"/>
  <c r="K71" i="2"/>
  <c r="M71" i="2" s="1"/>
  <c r="F71" i="2"/>
  <c r="K70" i="2"/>
  <c r="M70" i="2" s="1"/>
  <c r="F70" i="2"/>
  <c r="K69" i="2"/>
  <c r="M69" i="2" s="1"/>
  <c r="F69" i="2"/>
  <c r="K68" i="2"/>
  <c r="M68" i="2" s="1"/>
  <c r="F68" i="2"/>
  <c r="K67" i="2"/>
  <c r="M67" i="2" s="1"/>
  <c r="F67" i="2"/>
  <c r="K66" i="2"/>
  <c r="M66" i="2" s="1"/>
  <c r="F66" i="2"/>
  <c r="K65" i="2"/>
  <c r="M65" i="2" s="1"/>
  <c r="F65" i="2"/>
  <c r="K64" i="2"/>
  <c r="M64" i="2" s="1"/>
  <c r="F64" i="2"/>
  <c r="K63" i="2"/>
  <c r="M63" i="2" s="1"/>
  <c r="F63" i="2"/>
  <c r="K62" i="2"/>
  <c r="M62" i="2" s="1"/>
  <c r="F62" i="2"/>
  <c r="K61" i="2"/>
  <c r="M61" i="2" s="1"/>
  <c r="F61" i="2"/>
  <c r="K60" i="2"/>
  <c r="M60" i="2" s="1"/>
  <c r="F60" i="2"/>
  <c r="K59" i="2"/>
  <c r="M59" i="2" s="1"/>
  <c r="F59" i="2"/>
  <c r="K58" i="2"/>
  <c r="M58" i="2" s="1"/>
  <c r="F58" i="2"/>
  <c r="K57" i="2"/>
  <c r="M57" i="2" s="1"/>
  <c r="F57" i="2"/>
  <c r="K56" i="2"/>
  <c r="M56" i="2" s="1"/>
  <c r="F56" i="2"/>
  <c r="K55" i="2"/>
  <c r="M55" i="2" s="1"/>
  <c r="F55" i="2"/>
  <c r="K54" i="2"/>
  <c r="M54" i="2" s="1"/>
  <c r="F54" i="2"/>
  <c r="K53" i="2"/>
  <c r="M53" i="2" s="1"/>
  <c r="F53" i="2"/>
  <c r="K52" i="2"/>
  <c r="M52" i="2" s="1"/>
  <c r="F52" i="2"/>
  <c r="K51" i="2"/>
  <c r="M51" i="2" s="1"/>
  <c r="F51" i="2"/>
  <c r="K50" i="2"/>
  <c r="M50" i="2" s="1"/>
  <c r="F50" i="2"/>
  <c r="K49" i="2"/>
  <c r="M49" i="2" s="1"/>
  <c r="F49" i="2"/>
  <c r="K48" i="2"/>
  <c r="M48" i="2" s="1"/>
  <c r="F48" i="2"/>
  <c r="K47" i="2"/>
  <c r="M47" i="2" s="1"/>
  <c r="F47" i="2"/>
  <c r="K46" i="2"/>
  <c r="M46" i="2" s="1"/>
  <c r="F46" i="2"/>
  <c r="K45" i="2"/>
  <c r="M45" i="2" s="1"/>
  <c r="F45" i="2"/>
  <c r="K44" i="2"/>
  <c r="M44" i="2" s="1"/>
  <c r="F44" i="2"/>
  <c r="K43" i="2"/>
  <c r="M43" i="2" s="1"/>
  <c r="F43" i="2"/>
  <c r="K42" i="2"/>
  <c r="M42" i="2" s="1"/>
  <c r="F42" i="2"/>
  <c r="K41" i="2"/>
  <c r="M41" i="2" s="1"/>
  <c r="F41" i="2"/>
  <c r="K40" i="2"/>
  <c r="M40" i="2" s="1"/>
  <c r="F40" i="2"/>
  <c r="K39" i="2"/>
  <c r="M39" i="2" s="1"/>
  <c r="F39" i="2"/>
  <c r="K38" i="2"/>
  <c r="M38" i="2" s="1"/>
  <c r="F38" i="2"/>
  <c r="K37" i="2"/>
  <c r="M37" i="2" s="1"/>
  <c r="F37" i="2"/>
  <c r="K36" i="2"/>
  <c r="M36" i="2" s="1"/>
  <c r="F36" i="2"/>
  <c r="K35" i="2"/>
  <c r="M35" i="2" s="1"/>
  <c r="F35" i="2"/>
  <c r="K34" i="2"/>
  <c r="M34" i="2" s="1"/>
  <c r="F34" i="2"/>
  <c r="K33" i="2"/>
  <c r="M33" i="2" s="1"/>
  <c r="F33" i="2"/>
  <c r="K32" i="2"/>
  <c r="M32" i="2" s="1"/>
  <c r="F32" i="2"/>
  <c r="K31" i="2"/>
  <c r="M31" i="2" s="1"/>
  <c r="F31" i="2"/>
  <c r="K30" i="2"/>
  <c r="M30" i="2" s="1"/>
  <c r="F30" i="2"/>
  <c r="K29" i="2"/>
  <c r="M29" i="2" s="1"/>
  <c r="F29" i="2"/>
  <c r="K28" i="2"/>
  <c r="M28" i="2" s="1"/>
  <c r="F28" i="2"/>
  <c r="K27" i="2"/>
  <c r="M27" i="2" s="1"/>
  <c r="F27" i="2"/>
  <c r="K26" i="2"/>
  <c r="M26" i="2" s="1"/>
  <c r="F26" i="2"/>
  <c r="K25" i="2"/>
  <c r="M25" i="2" s="1"/>
  <c r="F25" i="2"/>
  <c r="K24" i="2"/>
  <c r="M24" i="2" s="1"/>
  <c r="F24" i="2"/>
  <c r="K23" i="2"/>
  <c r="M23" i="2" s="1"/>
  <c r="K22" i="2"/>
  <c r="M22" i="2" s="1"/>
  <c r="K21" i="2"/>
  <c r="M21" i="2" s="1"/>
  <c r="K20" i="2"/>
  <c r="M20" i="2" s="1"/>
  <c r="K19" i="2"/>
  <c r="M19" i="2" s="1"/>
  <c r="K18" i="2"/>
  <c r="M18" i="2" s="1"/>
  <c r="K17" i="2"/>
  <c r="M17" i="2" s="1"/>
  <c r="K16" i="2"/>
  <c r="M16" i="2" s="1"/>
  <c r="K15" i="2"/>
  <c r="M15" i="2" s="1"/>
  <c r="K14" i="2"/>
  <c r="M14" i="2" s="1"/>
  <c r="K13" i="2"/>
  <c r="M13" i="2" s="1"/>
  <c r="K12" i="2"/>
  <c r="M12" i="2" s="1"/>
  <c r="K11" i="2"/>
  <c r="M11" i="2" s="1"/>
  <c r="K10" i="2"/>
  <c r="M10" i="2" s="1"/>
  <c r="K9" i="2"/>
  <c r="M9" i="2" s="1"/>
  <c r="K8" i="2"/>
  <c r="M8" i="2" s="1"/>
  <c r="K7" i="2"/>
  <c r="M7" i="2" s="1"/>
  <c r="K6" i="2"/>
  <c r="M6" i="2" s="1"/>
  <c r="K5" i="2"/>
  <c r="M5" i="2" s="1"/>
  <c r="K4" i="2"/>
  <c r="M4" i="2" s="1"/>
  <c r="K3" i="2"/>
  <c r="M3" i="2" s="1"/>
  <c r="K2" i="2"/>
  <c r="M2" i="2" s="1"/>
  <c r="L109" i="3"/>
  <c r="J109" i="3"/>
  <c r="I109" i="3"/>
  <c r="K109" i="3" s="1"/>
  <c r="G109" i="3"/>
  <c r="F109" i="3"/>
  <c r="E109" i="3"/>
  <c r="D109" i="3"/>
  <c r="L108" i="3"/>
  <c r="J108" i="3"/>
  <c r="I108" i="3"/>
  <c r="G108" i="3"/>
  <c r="F108" i="3"/>
  <c r="E108" i="3"/>
  <c r="D108" i="3"/>
  <c r="L107" i="3"/>
  <c r="J107" i="3"/>
  <c r="I107" i="3"/>
  <c r="G107" i="3"/>
  <c r="F107" i="3"/>
  <c r="E107" i="3"/>
  <c r="D107" i="3"/>
  <c r="L106" i="3"/>
  <c r="J106" i="3"/>
  <c r="I106" i="3"/>
  <c r="G106" i="3"/>
  <c r="F106" i="3"/>
  <c r="E106" i="3"/>
  <c r="D106" i="3"/>
  <c r="L105" i="3"/>
  <c r="J105" i="3"/>
  <c r="I105" i="3"/>
  <c r="G105" i="3"/>
  <c r="F105" i="3"/>
  <c r="E105" i="3"/>
  <c r="D105" i="3"/>
  <c r="L104" i="3"/>
  <c r="J104" i="3"/>
  <c r="I104" i="3"/>
  <c r="G104" i="3"/>
  <c r="F104" i="3"/>
  <c r="E104" i="3"/>
  <c r="D104" i="3"/>
  <c r="L103" i="3"/>
  <c r="J103" i="3"/>
  <c r="I103" i="3"/>
  <c r="G103" i="3"/>
  <c r="F103" i="3"/>
  <c r="E103" i="3"/>
  <c r="D103" i="3"/>
  <c r="L102" i="3"/>
  <c r="J102" i="3"/>
  <c r="I102" i="3"/>
  <c r="G102" i="3"/>
  <c r="F102" i="3"/>
  <c r="E102" i="3"/>
  <c r="D102" i="3"/>
  <c r="L101" i="3"/>
  <c r="J101" i="3"/>
  <c r="I101" i="3"/>
  <c r="G101" i="3"/>
  <c r="F101" i="3"/>
  <c r="E101" i="3"/>
  <c r="D101" i="3"/>
  <c r="L100" i="3"/>
  <c r="J100" i="3"/>
  <c r="I100" i="3"/>
  <c r="G100" i="3"/>
  <c r="F100" i="3"/>
  <c r="E100" i="3"/>
  <c r="D100" i="3"/>
  <c r="L99" i="3"/>
  <c r="J99" i="3"/>
  <c r="I99" i="3"/>
  <c r="G99" i="3"/>
  <c r="F99" i="3"/>
  <c r="E99" i="3"/>
  <c r="D99" i="3"/>
  <c r="L98" i="3"/>
  <c r="J98" i="3"/>
  <c r="I98" i="3"/>
  <c r="G98" i="3"/>
  <c r="F98" i="3"/>
  <c r="E98" i="3"/>
  <c r="D98" i="3"/>
  <c r="L97" i="3"/>
  <c r="J97" i="3"/>
  <c r="I97" i="3"/>
  <c r="G97" i="3"/>
  <c r="F97" i="3"/>
  <c r="E97" i="3"/>
  <c r="D97" i="3"/>
  <c r="L96" i="3"/>
  <c r="J96" i="3"/>
  <c r="I96" i="3"/>
  <c r="G96" i="3"/>
  <c r="F96" i="3"/>
  <c r="E96" i="3"/>
  <c r="D96" i="3"/>
  <c r="L95" i="3"/>
  <c r="M95" i="3" s="1"/>
  <c r="J95" i="3"/>
  <c r="I95" i="3"/>
  <c r="G95" i="3"/>
  <c r="F95" i="3"/>
  <c r="E95" i="3"/>
  <c r="D95" i="3"/>
  <c r="L94" i="3"/>
  <c r="J94" i="3"/>
  <c r="I94" i="3"/>
  <c r="G94" i="3"/>
  <c r="F94" i="3"/>
  <c r="E94" i="3"/>
  <c r="D94" i="3"/>
  <c r="L93" i="3"/>
  <c r="J93" i="3"/>
  <c r="I93" i="3"/>
  <c r="G93" i="3"/>
  <c r="F93" i="3"/>
  <c r="E93" i="3"/>
  <c r="D93" i="3"/>
  <c r="L92" i="3"/>
  <c r="J92" i="3"/>
  <c r="I92" i="3"/>
  <c r="G92" i="3"/>
  <c r="F92" i="3"/>
  <c r="E92" i="3"/>
  <c r="D92" i="3"/>
  <c r="L91" i="3"/>
  <c r="J91" i="3"/>
  <c r="I91" i="3"/>
  <c r="G91" i="3"/>
  <c r="F91" i="3"/>
  <c r="E91" i="3"/>
  <c r="D91" i="3"/>
  <c r="L90" i="3"/>
  <c r="J90" i="3"/>
  <c r="I90" i="3"/>
  <c r="G90" i="3"/>
  <c r="F90" i="3"/>
  <c r="E90" i="3"/>
  <c r="D90" i="3"/>
  <c r="L89" i="3"/>
  <c r="J89" i="3"/>
  <c r="I89" i="3"/>
  <c r="G89" i="3"/>
  <c r="F89" i="3"/>
  <c r="E89" i="3"/>
  <c r="D89" i="3"/>
  <c r="L88" i="3"/>
  <c r="J88" i="3"/>
  <c r="I88" i="3"/>
  <c r="G88" i="3"/>
  <c r="F88" i="3"/>
  <c r="E88" i="3"/>
  <c r="D88" i="3"/>
  <c r="L87" i="3"/>
  <c r="J87" i="3"/>
  <c r="I87" i="3"/>
  <c r="G87" i="3"/>
  <c r="F87" i="3"/>
  <c r="E87" i="3"/>
  <c r="D87" i="3"/>
  <c r="L86" i="3"/>
  <c r="J86" i="3"/>
  <c r="I86" i="3"/>
  <c r="G86" i="3"/>
  <c r="F86" i="3"/>
  <c r="E86" i="3"/>
  <c r="D86" i="3"/>
  <c r="L85" i="3"/>
  <c r="J85" i="3"/>
  <c r="I85" i="3"/>
  <c r="G85" i="3"/>
  <c r="F85" i="3"/>
  <c r="E85" i="3"/>
  <c r="D85" i="3"/>
  <c r="L84" i="3"/>
  <c r="J84" i="3"/>
  <c r="I84" i="3"/>
  <c r="G84" i="3"/>
  <c r="F84" i="3"/>
  <c r="E84" i="3"/>
  <c r="D84" i="3"/>
  <c r="L83" i="3"/>
  <c r="J83" i="3"/>
  <c r="I83" i="3"/>
  <c r="G83" i="3"/>
  <c r="F83" i="3"/>
  <c r="E83" i="3"/>
  <c r="D83" i="3"/>
  <c r="L82" i="3"/>
  <c r="J82" i="3"/>
  <c r="I82" i="3"/>
  <c r="G82" i="3"/>
  <c r="F82" i="3"/>
  <c r="E82" i="3"/>
  <c r="D82" i="3"/>
  <c r="L81" i="3"/>
  <c r="J81" i="3"/>
  <c r="I81" i="3"/>
  <c r="G81" i="3"/>
  <c r="F81" i="3"/>
  <c r="E81" i="3"/>
  <c r="D81" i="3"/>
  <c r="L80" i="3"/>
  <c r="J80" i="3"/>
  <c r="I80" i="3"/>
  <c r="G80" i="3"/>
  <c r="F80" i="3"/>
  <c r="E80" i="3"/>
  <c r="D80" i="3"/>
  <c r="L79" i="3"/>
  <c r="J79" i="3"/>
  <c r="I79" i="3"/>
  <c r="G79" i="3"/>
  <c r="F79" i="3"/>
  <c r="E79" i="3"/>
  <c r="D79" i="3"/>
  <c r="L78" i="3"/>
  <c r="J78" i="3"/>
  <c r="I78" i="3"/>
  <c r="G78" i="3"/>
  <c r="F78" i="3"/>
  <c r="E78" i="3"/>
  <c r="D78" i="3"/>
  <c r="L77" i="3"/>
  <c r="J77" i="3"/>
  <c r="I77" i="3"/>
  <c r="G77" i="3"/>
  <c r="F77" i="3"/>
  <c r="E77" i="3"/>
  <c r="D77" i="3"/>
  <c r="L76" i="3"/>
  <c r="J76" i="3"/>
  <c r="I76" i="3"/>
  <c r="G76" i="3"/>
  <c r="F76" i="3"/>
  <c r="E76" i="3"/>
  <c r="D76" i="3"/>
  <c r="L75" i="3"/>
  <c r="J75" i="3"/>
  <c r="I75" i="3"/>
  <c r="G75" i="3"/>
  <c r="F75" i="3"/>
  <c r="E75" i="3"/>
  <c r="D75" i="3"/>
  <c r="L74" i="3"/>
  <c r="J74" i="3"/>
  <c r="I74" i="3"/>
  <c r="G74" i="3"/>
  <c r="F74" i="3"/>
  <c r="E74" i="3"/>
  <c r="D74" i="3"/>
  <c r="L73" i="3"/>
  <c r="J73" i="3"/>
  <c r="I73" i="3"/>
  <c r="G73" i="3"/>
  <c r="F73" i="3"/>
  <c r="E73" i="3"/>
  <c r="D73" i="3"/>
  <c r="L72" i="3"/>
  <c r="J72" i="3"/>
  <c r="I72" i="3"/>
  <c r="G72" i="3"/>
  <c r="F72" i="3"/>
  <c r="E72" i="3"/>
  <c r="D72" i="3"/>
  <c r="L71" i="3"/>
  <c r="J71" i="3"/>
  <c r="I71" i="3"/>
  <c r="G71" i="3"/>
  <c r="F71" i="3"/>
  <c r="E71" i="3"/>
  <c r="D71" i="3"/>
  <c r="L70" i="3"/>
  <c r="J70" i="3"/>
  <c r="I70" i="3"/>
  <c r="G70" i="3"/>
  <c r="F70" i="3"/>
  <c r="E70" i="3"/>
  <c r="D70" i="3"/>
  <c r="L69" i="3"/>
  <c r="J69" i="3"/>
  <c r="I69" i="3"/>
  <c r="G69" i="3"/>
  <c r="F69" i="3"/>
  <c r="E69" i="3"/>
  <c r="D69" i="3"/>
  <c r="L68" i="3"/>
  <c r="J68" i="3"/>
  <c r="I68" i="3"/>
  <c r="G68" i="3"/>
  <c r="F68" i="3"/>
  <c r="E68" i="3"/>
  <c r="D68" i="3"/>
  <c r="L67" i="3"/>
  <c r="J67" i="3"/>
  <c r="I67" i="3"/>
  <c r="G67" i="3"/>
  <c r="F67" i="3"/>
  <c r="E67" i="3"/>
  <c r="D67" i="3"/>
  <c r="L66" i="3"/>
  <c r="J66" i="3"/>
  <c r="I66" i="3"/>
  <c r="G66" i="3"/>
  <c r="F66" i="3"/>
  <c r="E66" i="3"/>
  <c r="D66" i="3"/>
  <c r="L65" i="3"/>
  <c r="J65" i="3"/>
  <c r="I65" i="3"/>
  <c r="G65" i="3"/>
  <c r="F65" i="3"/>
  <c r="E65" i="3"/>
  <c r="D65" i="3"/>
  <c r="L64" i="3"/>
  <c r="J64" i="3"/>
  <c r="I64" i="3"/>
  <c r="G64" i="3"/>
  <c r="F64" i="3"/>
  <c r="E64" i="3"/>
  <c r="D64" i="3"/>
  <c r="L63" i="3"/>
  <c r="J63" i="3"/>
  <c r="I63" i="3"/>
  <c r="G63" i="3"/>
  <c r="F63" i="3"/>
  <c r="E63" i="3"/>
  <c r="D63" i="3"/>
  <c r="L62" i="3"/>
  <c r="J62" i="3"/>
  <c r="I62" i="3"/>
  <c r="G62" i="3"/>
  <c r="F62" i="3"/>
  <c r="E62" i="3"/>
  <c r="D62" i="3"/>
  <c r="L61" i="3"/>
  <c r="J61" i="3"/>
  <c r="I61" i="3"/>
  <c r="G61" i="3"/>
  <c r="F61" i="3"/>
  <c r="E61" i="3"/>
  <c r="D61" i="3"/>
  <c r="L60" i="3"/>
  <c r="J60" i="3"/>
  <c r="I60" i="3"/>
  <c r="G60" i="3"/>
  <c r="F60" i="3"/>
  <c r="E60" i="3"/>
  <c r="D60" i="3"/>
  <c r="L59" i="3"/>
  <c r="J59" i="3"/>
  <c r="I59" i="3"/>
  <c r="G59" i="3"/>
  <c r="F59" i="3"/>
  <c r="E59" i="3"/>
  <c r="D59" i="3"/>
  <c r="L58" i="3"/>
  <c r="J58" i="3"/>
  <c r="I58" i="3"/>
  <c r="G58" i="3"/>
  <c r="F58" i="3"/>
  <c r="E58" i="3"/>
  <c r="D58" i="3"/>
  <c r="L57" i="3"/>
  <c r="J57" i="3"/>
  <c r="I57" i="3"/>
  <c r="G57" i="3"/>
  <c r="F57" i="3"/>
  <c r="E57" i="3"/>
  <c r="D57" i="3"/>
  <c r="L56" i="3"/>
  <c r="J56" i="3"/>
  <c r="I56" i="3"/>
  <c r="G56" i="3"/>
  <c r="F56" i="3"/>
  <c r="E56" i="3"/>
  <c r="D56" i="3"/>
  <c r="L55" i="3"/>
  <c r="J55" i="3"/>
  <c r="I55" i="3"/>
  <c r="G55" i="3"/>
  <c r="F55" i="3"/>
  <c r="E55" i="3"/>
  <c r="D55" i="3"/>
  <c r="L54" i="3"/>
  <c r="J54" i="3"/>
  <c r="I54" i="3"/>
  <c r="G54" i="3"/>
  <c r="F54" i="3"/>
  <c r="E54" i="3"/>
  <c r="D54" i="3"/>
  <c r="L53" i="3"/>
  <c r="J53" i="3"/>
  <c r="I53" i="3"/>
  <c r="G53" i="3"/>
  <c r="F53" i="3"/>
  <c r="E53" i="3"/>
  <c r="D53" i="3"/>
  <c r="L52" i="3"/>
  <c r="J52" i="3"/>
  <c r="I52" i="3"/>
  <c r="G52" i="3"/>
  <c r="F52" i="3"/>
  <c r="E52" i="3"/>
  <c r="D52" i="3"/>
  <c r="L51" i="3"/>
  <c r="J51" i="3"/>
  <c r="I51" i="3"/>
  <c r="G51" i="3"/>
  <c r="F51" i="3"/>
  <c r="E51" i="3"/>
  <c r="D51" i="3"/>
  <c r="L50" i="3"/>
  <c r="J50" i="3"/>
  <c r="I50" i="3"/>
  <c r="G50" i="3"/>
  <c r="F50" i="3"/>
  <c r="E50" i="3"/>
  <c r="D50" i="3"/>
  <c r="L49" i="3"/>
  <c r="J49" i="3"/>
  <c r="I49" i="3"/>
  <c r="G49" i="3"/>
  <c r="F49" i="3"/>
  <c r="E49" i="3"/>
  <c r="D49" i="3"/>
  <c r="L48" i="3"/>
  <c r="J48" i="3"/>
  <c r="I48" i="3"/>
  <c r="G48" i="3"/>
  <c r="F48" i="3"/>
  <c r="E48" i="3"/>
  <c r="D48" i="3"/>
  <c r="L47" i="3"/>
  <c r="J47" i="3"/>
  <c r="I47" i="3"/>
  <c r="G47" i="3"/>
  <c r="F47" i="3"/>
  <c r="E47" i="3"/>
  <c r="D47" i="3"/>
  <c r="L46" i="3"/>
  <c r="J46" i="3"/>
  <c r="I46" i="3"/>
  <c r="G46" i="3"/>
  <c r="F46" i="3"/>
  <c r="E46" i="3"/>
  <c r="D46" i="3"/>
  <c r="L45" i="3"/>
  <c r="J45" i="3"/>
  <c r="I45" i="3"/>
  <c r="G45" i="3"/>
  <c r="F45" i="3"/>
  <c r="E45" i="3"/>
  <c r="D45" i="3"/>
  <c r="L44" i="3"/>
  <c r="J44" i="3"/>
  <c r="I44" i="3"/>
  <c r="G44" i="3"/>
  <c r="F44" i="3"/>
  <c r="E44" i="3"/>
  <c r="D44" i="3"/>
  <c r="L43" i="3"/>
  <c r="J43" i="3"/>
  <c r="I43" i="3"/>
  <c r="G43" i="3"/>
  <c r="F43" i="3"/>
  <c r="E43" i="3"/>
  <c r="D43" i="3"/>
  <c r="L42" i="3"/>
  <c r="J42" i="3"/>
  <c r="I42" i="3"/>
  <c r="G42" i="3"/>
  <c r="F42" i="3"/>
  <c r="E42" i="3"/>
  <c r="D42" i="3"/>
  <c r="L41" i="3"/>
  <c r="J41" i="3"/>
  <c r="I41" i="3"/>
  <c r="G41" i="3"/>
  <c r="F41" i="3"/>
  <c r="E41" i="3"/>
  <c r="D41" i="3"/>
  <c r="L40" i="3"/>
  <c r="J40" i="3"/>
  <c r="I40" i="3"/>
  <c r="G40" i="3"/>
  <c r="F40" i="3"/>
  <c r="E40" i="3"/>
  <c r="D40" i="3"/>
  <c r="L39" i="3"/>
  <c r="J39" i="3"/>
  <c r="I39" i="3"/>
  <c r="G39" i="3"/>
  <c r="F39" i="3"/>
  <c r="E39" i="3"/>
  <c r="D39" i="3"/>
  <c r="L38" i="3"/>
  <c r="J38" i="3"/>
  <c r="I38" i="3"/>
  <c r="G38" i="3"/>
  <c r="F38" i="3"/>
  <c r="E38" i="3"/>
  <c r="D38" i="3"/>
  <c r="L37" i="3"/>
  <c r="J37" i="3"/>
  <c r="I37" i="3"/>
  <c r="G37" i="3"/>
  <c r="F37" i="3"/>
  <c r="E37" i="3"/>
  <c r="D37" i="3"/>
  <c r="L36" i="3"/>
  <c r="J36" i="3"/>
  <c r="I36" i="3"/>
  <c r="G36" i="3"/>
  <c r="F36" i="3"/>
  <c r="E36" i="3"/>
  <c r="D36" i="3"/>
  <c r="L35" i="3"/>
  <c r="J35" i="3"/>
  <c r="I35" i="3"/>
  <c r="G35" i="3"/>
  <c r="F35" i="3"/>
  <c r="E35" i="3"/>
  <c r="D35" i="3"/>
  <c r="L34" i="3"/>
  <c r="J34" i="3"/>
  <c r="I34" i="3"/>
  <c r="G34" i="3"/>
  <c r="F34" i="3"/>
  <c r="E34" i="3"/>
  <c r="D34" i="3"/>
  <c r="L33" i="3"/>
  <c r="J33" i="3"/>
  <c r="I33" i="3"/>
  <c r="G33" i="3"/>
  <c r="F33" i="3"/>
  <c r="E33" i="3"/>
  <c r="D33" i="3"/>
  <c r="L32" i="3"/>
  <c r="J32" i="3"/>
  <c r="I32" i="3"/>
  <c r="G32" i="3"/>
  <c r="F32" i="3"/>
  <c r="E32" i="3"/>
  <c r="D32" i="3"/>
  <c r="L31" i="3"/>
  <c r="J31" i="3"/>
  <c r="I31" i="3"/>
  <c r="G31" i="3"/>
  <c r="F31" i="3"/>
  <c r="E31" i="3"/>
  <c r="D31" i="3"/>
  <c r="L30" i="3"/>
  <c r="J30" i="3"/>
  <c r="I30" i="3"/>
  <c r="G30" i="3"/>
  <c r="F30" i="3"/>
  <c r="E30" i="3"/>
  <c r="D30" i="3"/>
  <c r="L29" i="3"/>
  <c r="J29" i="3"/>
  <c r="I29" i="3"/>
  <c r="G29" i="3"/>
  <c r="F29" i="3"/>
  <c r="E29" i="3"/>
  <c r="D29" i="3"/>
  <c r="L28" i="3"/>
  <c r="J28" i="3"/>
  <c r="I28" i="3"/>
  <c r="G28" i="3"/>
  <c r="F28" i="3"/>
  <c r="E28" i="3"/>
  <c r="D28" i="3"/>
  <c r="L27" i="3"/>
  <c r="J27" i="3"/>
  <c r="I27" i="3"/>
  <c r="G27" i="3"/>
  <c r="F27" i="3"/>
  <c r="E27" i="3"/>
  <c r="D27" i="3"/>
  <c r="L26" i="3"/>
  <c r="J26" i="3"/>
  <c r="I26" i="3"/>
  <c r="G26" i="3"/>
  <c r="F26" i="3"/>
  <c r="E26" i="3"/>
  <c r="D26" i="3"/>
  <c r="L25" i="3"/>
  <c r="J25" i="3"/>
  <c r="I25" i="3"/>
  <c r="G25" i="3"/>
  <c r="F25" i="3"/>
  <c r="E25" i="3"/>
  <c r="D25" i="3"/>
  <c r="L24" i="3"/>
  <c r="J24" i="3"/>
  <c r="I24" i="3"/>
  <c r="G24" i="3"/>
  <c r="F24" i="3"/>
  <c r="E24" i="3"/>
  <c r="D24" i="3"/>
  <c r="L23" i="3"/>
  <c r="J23" i="3"/>
  <c r="I23" i="3"/>
  <c r="G23" i="3"/>
  <c r="F23" i="3"/>
  <c r="E23" i="3"/>
  <c r="D23" i="3"/>
  <c r="L22" i="3"/>
  <c r="J22" i="3"/>
  <c r="I22" i="3"/>
  <c r="G22" i="3"/>
  <c r="F22" i="3"/>
  <c r="E22" i="3"/>
  <c r="D22" i="3"/>
  <c r="L21" i="3"/>
  <c r="J21" i="3"/>
  <c r="I21" i="3"/>
  <c r="G21" i="3"/>
  <c r="F21" i="3"/>
  <c r="E21" i="3"/>
  <c r="D21" i="3"/>
  <c r="L20" i="3"/>
  <c r="J20" i="3"/>
  <c r="I20" i="3"/>
  <c r="G20" i="3"/>
  <c r="F20" i="3"/>
  <c r="E20" i="3"/>
  <c r="D20" i="3"/>
  <c r="L19" i="3"/>
  <c r="J19" i="3"/>
  <c r="I19" i="3"/>
  <c r="G19" i="3"/>
  <c r="F19" i="3"/>
  <c r="E19" i="3"/>
  <c r="D19" i="3"/>
  <c r="L18" i="3"/>
  <c r="J18" i="3"/>
  <c r="I18" i="3"/>
  <c r="G18" i="3"/>
  <c r="F18" i="3"/>
  <c r="E18" i="3"/>
  <c r="D18" i="3"/>
  <c r="L17" i="3"/>
  <c r="J17" i="3"/>
  <c r="I17" i="3"/>
  <c r="G17" i="3"/>
  <c r="F17" i="3"/>
  <c r="E17" i="3"/>
  <c r="D17" i="3"/>
  <c r="L16" i="3"/>
  <c r="J16" i="3"/>
  <c r="I16" i="3"/>
  <c r="G16" i="3"/>
  <c r="F16" i="3"/>
  <c r="E16" i="3"/>
  <c r="D16" i="3"/>
  <c r="L15" i="3"/>
  <c r="J15" i="3"/>
  <c r="I15" i="3"/>
  <c r="G15" i="3"/>
  <c r="F15" i="3"/>
  <c r="E15" i="3"/>
  <c r="D15" i="3"/>
  <c r="L14" i="3"/>
  <c r="J14" i="3"/>
  <c r="I14" i="3"/>
  <c r="G14" i="3"/>
  <c r="F14" i="3"/>
  <c r="E14" i="3"/>
  <c r="D14" i="3"/>
  <c r="L13" i="3"/>
  <c r="J13" i="3"/>
  <c r="I13" i="3"/>
  <c r="G13" i="3"/>
  <c r="F13" i="3"/>
  <c r="E13" i="3"/>
  <c r="D13" i="3"/>
  <c r="L12" i="3"/>
  <c r="J12" i="3"/>
  <c r="I12" i="3"/>
  <c r="G12" i="3"/>
  <c r="F12" i="3"/>
  <c r="E12" i="3"/>
  <c r="D12" i="3"/>
  <c r="L11" i="3"/>
  <c r="J11" i="3"/>
  <c r="I11" i="3"/>
  <c r="G11" i="3"/>
  <c r="F11" i="3"/>
  <c r="E11" i="3"/>
  <c r="D11" i="3"/>
  <c r="L10" i="3"/>
  <c r="J10" i="3"/>
  <c r="I10" i="3"/>
  <c r="G10" i="3"/>
  <c r="F10" i="3"/>
  <c r="E10" i="3"/>
  <c r="D10" i="3"/>
  <c r="L9" i="3"/>
  <c r="J9" i="3"/>
  <c r="I9" i="3"/>
  <c r="G9" i="3"/>
  <c r="F9" i="3"/>
  <c r="E9" i="3"/>
  <c r="D9" i="3"/>
  <c r="L8" i="3"/>
  <c r="J8" i="3"/>
  <c r="I8" i="3"/>
  <c r="G8" i="3"/>
  <c r="F8" i="3"/>
  <c r="E8" i="3"/>
  <c r="D8" i="3"/>
  <c r="L7" i="3"/>
  <c r="J7" i="3"/>
  <c r="I7" i="3"/>
  <c r="G7" i="3"/>
  <c r="F7" i="3"/>
  <c r="E7" i="3"/>
  <c r="D7" i="3"/>
  <c r="L6" i="3"/>
  <c r="J6" i="3"/>
  <c r="I6" i="3"/>
  <c r="G6" i="3"/>
  <c r="F6" i="3"/>
  <c r="E6" i="3"/>
  <c r="D6" i="3"/>
  <c r="L5" i="3"/>
  <c r="J5" i="3"/>
  <c r="I5" i="3"/>
  <c r="G5" i="3"/>
  <c r="F5" i="3"/>
  <c r="E5" i="3"/>
  <c r="D5" i="3"/>
  <c r="L4" i="3"/>
  <c r="J4" i="3"/>
  <c r="I4" i="3"/>
  <c r="G4" i="3"/>
  <c r="F4" i="3"/>
  <c r="E4" i="3"/>
  <c r="D4" i="3"/>
  <c r="L3" i="3"/>
  <c r="J3" i="3"/>
  <c r="I3" i="3"/>
  <c r="G3" i="3"/>
  <c r="F3" i="3"/>
  <c r="E3" i="3"/>
  <c r="D3" i="3"/>
  <c r="K92" i="3"/>
  <c r="M21" i="3" l="1"/>
  <c r="K6" i="3"/>
  <c r="K38" i="3"/>
  <c r="K78" i="3"/>
  <c r="K14" i="3"/>
  <c r="K18" i="3"/>
  <c r="M4" i="3"/>
  <c r="M10" i="3"/>
  <c r="M12" i="3"/>
  <c r="M18" i="3"/>
  <c r="M26" i="3"/>
  <c r="M52" i="3"/>
  <c r="M78" i="3"/>
  <c r="K11" i="3"/>
  <c r="K15" i="3"/>
  <c r="K19" i="3"/>
  <c r="K23" i="3"/>
  <c r="K68" i="3"/>
  <c r="K72" i="3"/>
  <c r="M97" i="3"/>
  <c r="M9" i="3"/>
  <c r="M11" i="3"/>
  <c r="M19" i="3"/>
  <c r="M23" i="3"/>
  <c r="M25" i="3"/>
  <c r="M37" i="3"/>
  <c r="M71" i="3"/>
  <c r="M101" i="3"/>
  <c r="M109" i="3"/>
  <c r="K104" i="3"/>
  <c r="K13" i="3"/>
  <c r="K20" i="3"/>
  <c r="K52" i="3"/>
  <c r="K93" i="3"/>
  <c r="M3" i="3"/>
  <c r="M27" i="3"/>
  <c r="M69" i="3"/>
  <c r="K76" i="3"/>
  <c r="M77" i="3"/>
  <c r="M83" i="3"/>
  <c r="M28" i="3"/>
  <c r="M30" i="3"/>
  <c r="K31" i="3"/>
  <c r="M32" i="3"/>
  <c r="K34" i="3"/>
  <c r="K35" i="3"/>
  <c r="M38" i="3"/>
  <c r="M43" i="3"/>
  <c r="K46" i="3"/>
  <c r="M47" i="3"/>
  <c r="M53" i="3"/>
  <c r="M59" i="3"/>
  <c r="K62" i="3"/>
  <c r="K70" i="3"/>
  <c r="M80" i="3"/>
  <c r="K82" i="3"/>
  <c r="M84" i="3"/>
  <c r="K87" i="3"/>
  <c r="M88" i="3"/>
  <c r="M92" i="3"/>
  <c r="K94" i="3"/>
  <c r="K98" i="3"/>
  <c r="M108" i="3"/>
  <c r="K16" i="3"/>
  <c r="M24" i="3"/>
  <c r="K25" i="3"/>
  <c r="M31" i="3"/>
  <c r="K39" i="3"/>
  <c r="K40" i="3"/>
  <c r="K41" i="3"/>
  <c r="M46" i="3"/>
  <c r="K48" i="3"/>
  <c r="K53" i="3"/>
  <c r="M54" i="3"/>
  <c r="K60" i="3"/>
  <c r="M62" i="3"/>
  <c r="M67" i="3"/>
  <c r="M73" i="3"/>
  <c r="K74" i="3"/>
  <c r="M87" i="3"/>
  <c r="K90" i="3"/>
  <c r="K97" i="3"/>
  <c r="K105" i="3"/>
  <c r="M98" i="3"/>
  <c r="M70" i="3"/>
  <c r="M6" i="3"/>
  <c r="M16" i="3"/>
  <c r="K24" i="3"/>
  <c r="K43" i="3"/>
  <c r="K47" i="3"/>
  <c r="M51" i="3"/>
  <c r="K55" i="3"/>
  <c r="M57" i="3"/>
  <c r="M72" i="3"/>
  <c r="K88" i="3"/>
  <c r="K71" i="3"/>
  <c r="K75" i="3"/>
  <c r="K79" i="3"/>
  <c r="M85" i="3"/>
  <c r="M93" i="3"/>
  <c r="M75" i="3"/>
  <c r="K28" i="3"/>
  <c r="K29" i="3"/>
  <c r="M61" i="3"/>
  <c r="M91" i="3"/>
  <c r="K99" i="3"/>
  <c r="M20" i="3"/>
  <c r="M8" i="3"/>
  <c r="K17" i="3"/>
  <c r="K27" i="3"/>
  <c r="K50" i="3"/>
  <c r="M81" i="3"/>
  <c r="M107" i="3"/>
  <c r="M55" i="3"/>
  <c r="M17" i="3"/>
  <c r="M39" i="3"/>
  <c r="M48" i="3"/>
  <c r="K49" i="3"/>
  <c r="K69" i="3"/>
  <c r="M22" i="3"/>
  <c r="K95" i="3"/>
  <c r="K103" i="3"/>
  <c r="K3" i="3"/>
  <c r="K4" i="3"/>
  <c r="M15" i="3"/>
  <c r="K21" i="3"/>
  <c r="M33" i="3"/>
  <c r="M56" i="3"/>
  <c r="K66" i="3"/>
  <c r="K67" i="3"/>
  <c r="M68" i="3"/>
  <c r="K77" i="3"/>
  <c r="M86" i="3"/>
  <c r="M102" i="3"/>
  <c r="M29" i="3"/>
  <c r="K30" i="3"/>
  <c r="K42" i="3"/>
  <c r="K54" i="3"/>
  <c r="K63" i="3"/>
  <c r="K64" i="3"/>
  <c r="M74" i="3"/>
  <c r="M100" i="3"/>
  <c r="M103" i="3"/>
  <c r="K102" i="3"/>
  <c r="M13" i="3"/>
  <c r="M34" i="3"/>
  <c r="M41" i="3"/>
  <c r="K57" i="3"/>
  <c r="M60" i="3"/>
  <c r="M66" i="3"/>
  <c r="M82" i="3"/>
  <c r="M90" i="3"/>
  <c r="M99" i="3"/>
  <c r="M105" i="3"/>
  <c r="K12" i="3"/>
  <c r="K101" i="3"/>
  <c r="K32" i="3"/>
  <c r="K37" i="3"/>
  <c r="M40" i="3"/>
  <c r="M42" i="3"/>
  <c r="M49" i="3"/>
  <c r="M50" i="3"/>
  <c r="K56" i="3"/>
  <c r="K59" i="3"/>
  <c r="M76" i="3"/>
  <c r="K81" i="3"/>
  <c r="K86" i="3"/>
  <c r="K91" i="3"/>
  <c r="K108" i="3"/>
  <c r="K100" i="3"/>
  <c r="K8" i="3"/>
  <c r="K26" i="3"/>
  <c r="K80" i="3"/>
  <c r="K84" i="3"/>
  <c r="K85" i="3"/>
  <c r="M104" i="3"/>
  <c r="K106" i="3"/>
  <c r="K83" i="3"/>
  <c r="M5" i="3"/>
  <c r="K5" i="3"/>
  <c r="M7" i="3"/>
  <c r="K7" i="3"/>
  <c r="M89" i="3"/>
  <c r="K89" i="3"/>
  <c r="M64" i="3"/>
  <c r="K73" i="3"/>
  <c r="K10" i="3"/>
  <c r="M14" i="3"/>
  <c r="K33" i="3"/>
  <c r="M35" i="3"/>
  <c r="M45" i="3"/>
  <c r="K45" i="3"/>
  <c r="K96" i="3"/>
  <c r="M96" i="3"/>
  <c r="K107" i="3"/>
  <c r="M79" i="3"/>
  <c r="M63" i="3"/>
  <c r="K22" i="3"/>
  <c r="M94" i="3"/>
  <c r="K61" i="3"/>
  <c r="K9" i="3"/>
  <c r="M36" i="3"/>
  <c r="K36" i="3"/>
  <c r="M44" i="3"/>
  <c r="K44" i="3"/>
  <c r="K51" i="3"/>
  <c r="K58" i="3"/>
  <c r="M65" i="3"/>
  <c r="K65" i="3"/>
  <c r="M106" i="3"/>
  <c r="M58" i="3"/>
</calcChain>
</file>

<file path=xl/sharedStrings.xml><?xml version="1.0" encoding="utf-8"?>
<sst xmlns="http://schemas.openxmlformats.org/spreadsheetml/2006/main" count="392" uniqueCount="262">
  <si>
    <t>格斗家id</t>
  </si>
  <si>
    <t>角色分组</t>
  </si>
  <si>
    <t>显示名字</t>
  </si>
  <si>
    <t>介绍文字</t>
  </si>
  <si>
    <t>配音</t>
  </si>
  <si>
    <t>ID</t>
  </si>
  <si>
    <t>int</t>
  </si>
  <si>
    <t>a</t>
  </si>
  <si>
    <t>草薙京</t>
  </si>
  <si>
    <t>二阶堂红丸</t>
  </si>
  <si>
    <t>3100201;3100221;3100222;3100241</t>
  </si>
  <si>
    <t>大门五郎</t>
  </si>
  <si>
    <t>八神庵</t>
  </si>
  <si>
    <t>麦卓</t>
  </si>
  <si>
    <t>不知火舞</t>
  </si>
  <si>
    <t>3100701;3100721;3100722;3100741</t>
  </si>
  <si>
    <t>KING</t>
  </si>
  <si>
    <t>神乐千鹤</t>
  </si>
  <si>
    <t>莉安娜</t>
  </si>
  <si>
    <t>克拉克</t>
  </si>
  <si>
    <t>拉尔夫</t>
  </si>
  <si>
    <t>麻宫雅典娜</t>
  </si>
  <si>
    <t>3101302;3101321;3101323;3101341</t>
  </si>
  <si>
    <t>镇元斋</t>
  </si>
  <si>
    <t>椎拳崇</t>
  </si>
  <si>
    <t>罗伯特</t>
  </si>
  <si>
    <t>坂崎良</t>
  </si>
  <si>
    <t>特瑞</t>
  </si>
  <si>
    <t>3101921;3101922;3101923;3101941</t>
  </si>
  <si>
    <t>安迪</t>
  </si>
  <si>
    <t>东丈</t>
  </si>
  <si>
    <t>山崎龙二</t>
  </si>
  <si>
    <t>玛丽</t>
  </si>
  <si>
    <t>比利</t>
  </si>
  <si>
    <t>金家潘</t>
  </si>
  <si>
    <t>陈国汉</t>
  </si>
  <si>
    <t>蔡宝健</t>
  </si>
  <si>
    <t>七枷社</t>
  </si>
  <si>
    <t>夏尔米</t>
  </si>
  <si>
    <t>克里斯</t>
  </si>
  <si>
    <t>K'</t>
  </si>
  <si>
    <t>3103101;3103121;3103122;3103141</t>
  </si>
  <si>
    <t>马克西马</t>
  </si>
  <si>
    <t>3103202;3103223;3103224;3103242</t>
  </si>
  <si>
    <t>库拉</t>
  </si>
  <si>
    <t>3103301;3103323;3103324;3103341</t>
  </si>
  <si>
    <t>卢卡尔</t>
  </si>
  <si>
    <t>3103401;3103421;3103422;3103441</t>
  </si>
  <si>
    <t>矢吹真吾</t>
  </si>
  <si>
    <t>大蛇</t>
  </si>
  <si>
    <t>高尼茨</t>
  </si>
  <si>
    <t>吉斯</t>
  </si>
  <si>
    <t>克劳萨</t>
  </si>
  <si>
    <t>暴走八神</t>
  </si>
  <si>
    <t>暴走莉安娜</t>
  </si>
  <si>
    <t>真七枷社</t>
  </si>
  <si>
    <t>真夏尔米</t>
  </si>
  <si>
    <t>藤堂香澄</t>
  </si>
  <si>
    <t>板崎琢磨</t>
  </si>
  <si>
    <t>薇普</t>
  </si>
  <si>
    <t>包</t>
  </si>
  <si>
    <t>李香绯</t>
  </si>
  <si>
    <t>库利扎里德</t>
  </si>
  <si>
    <t>Zero</t>
  </si>
  <si>
    <t xml:space="preserve"> 真 Zero</t>
  </si>
  <si>
    <t>伊格尼斯</t>
  </si>
  <si>
    <t>Ash</t>
  </si>
  <si>
    <t>伊丽莎白</t>
  </si>
  <si>
    <t>堕珑</t>
  </si>
  <si>
    <t>神武</t>
  </si>
  <si>
    <t>斋祀</t>
  </si>
  <si>
    <t>草薙柴舟</t>
  </si>
  <si>
    <t>霸王丸</t>
  </si>
  <si>
    <t>3120122;3120123;3120124;3120141</t>
  </si>
  <si>
    <t>橘右京</t>
  </si>
  <si>
    <t>服部半藏</t>
  </si>
  <si>
    <t>娜可露露</t>
  </si>
  <si>
    <t>牙神幻十郎</t>
  </si>
  <si>
    <t>风间苍月</t>
  </si>
  <si>
    <t>风间火月</t>
  </si>
  <si>
    <t>夏洛特</t>
  </si>
  <si>
    <t>加尔福特</t>
  </si>
  <si>
    <t>壬无月斩红郎</t>
  </si>
  <si>
    <t>天草四郎时贞</t>
  </si>
  <si>
    <t>柳生十兵卫</t>
  </si>
  <si>
    <t>千两狂死郎</t>
  </si>
  <si>
    <t>塔姆塔姆</t>
  </si>
  <si>
    <t>罗将神水姬</t>
  </si>
  <si>
    <t>真 天草四郎时贞</t>
  </si>
  <si>
    <t>真镜名弥娜</t>
  </si>
  <si>
    <t>查姆查姆</t>
  </si>
  <si>
    <t>枫</t>
  </si>
  <si>
    <t>御名方守矢</t>
  </si>
  <si>
    <t>雪</t>
  </si>
  <si>
    <t>嘉神慎之介</t>
  </si>
  <si>
    <t>马尔克·罗西</t>
  </si>
  <si>
    <t>3140101;3140121;3140122;3140141</t>
  </si>
  <si>
    <t>塔尔玛·罗宾三世</t>
  </si>
  <si>
    <t>菲奥莉娜·吉尔密</t>
  </si>
  <si>
    <t>笠本英里</t>
  </si>
  <si>
    <t>隆</t>
  </si>
  <si>
    <t>肯</t>
  </si>
  <si>
    <t>春丽</t>
  </si>
  <si>
    <t>达尔西</t>
  </si>
  <si>
    <t>桑吉尔夫</t>
  </si>
  <si>
    <t>本田</t>
  </si>
  <si>
    <t>布兰卡</t>
  </si>
  <si>
    <t>古烈</t>
  </si>
  <si>
    <t>沙盖特</t>
  </si>
  <si>
    <t>维加</t>
  </si>
  <si>
    <t>巴洛克</t>
  </si>
  <si>
    <t>拜森</t>
  </si>
  <si>
    <t>豪鬼</t>
  </si>
  <si>
    <t>嘉米</t>
  </si>
  <si>
    <t>樱</t>
  </si>
  <si>
    <t>刚拳</t>
  </si>
  <si>
    <t>杀意隆</t>
  </si>
  <si>
    <t>霞</t>
  </si>
  <si>
    <t>绫音</t>
  </si>
  <si>
    <t>假火舞</t>
  </si>
  <si>
    <t>假K</t>
  </si>
  <si>
    <t>假库拉</t>
  </si>
  <si>
    <t>3103801;3103802;3103821;3103841</t>
  </si>
  <si>
    <t>3120201;3120221;3120222;3120241</t>
  </si>
  <si>
    <t>战斗头像</t>
  </si>
  <si>
    <t>拼音缩写</t>
  </si>
  <si>
    <t>ID+拼音</t>
  </si>
  <si>
    <t>战斗Prefab名称</t>
  </si>
  <si>
    <t>战斗模型资源路径</t>
  </si>
  <si>
    <t>展示Prefab名称</t>
  </si>
  <si>
    <t>展示模型资源路径</t>
  </si>
  <si>
    <t>Fighter_Name_</t>
  </si>
  <si>
    <t>Fighter_Intro_</t>
  </si>
  <si>
    <t>Fighter_CV_</t>
  </si>
  <si>
    <t>BattleHead_Fighter_</t>
  </si>
  <si>
    <t>Char_Battle_</t>
  </si>
  <si>
    <t>Fighter/</t>
  </si>
  <si>
    <t>Char_Show_</t>
  </si>
  <si>
    <t>ShowModels/</t>
  </si>
  <si>
    <t>CTJ</t>
  </si>
  <si>
    <t>EJTHW</t>
  </si>
  <si>
    <t>DMWL</t>
  </si>
  <si>
    <t>BSA</t>
  </si>
  <si>
    <t>MZ</t>
  </si>
  <si>
    <t>薇丝</t>
  </si>
  <si>
    <t>WS</t>
  </si>
  <si>
    <t>BZHW</t>
  </si>
  <si>
    <t>SLQH</t>
  </si>
  <si>
    <t>LAN</t>
  </si>
  <si>
    <t>KLK</t>
  </si>
  <si>
    <t>LEF</t>
  </si>
  <si>
    <t>MGYDN</t>
  </si>
  <si>
    <t>ZYZ</t>
  </si>
  <si>
    <t>ZQC</t>
  </si>
  <si>
    <t>LBT</t>
  </si>
  <si>
    <t>BQL</t>
  </si>
  <si>
    <t>坂崎由莉</t>
  </si>
  <si>
    <t>BQYL</t>
  </si>
  <si>
    <t>TR</t>
  </si>
  <si>
    <t>AD</t>
  </si>
  <si>
    <t>DZ</t>
  </si>
  <si>
    <t>SQLE</t>
  </si>
  <si>
    <t>ML</t>
  </si>
  <si>
    <t>BL</t>
  </si>
  <si>
    <t>JJP</t>
  </si>
  <si>
    <t>CGH</t>
  </si>
  <si>
    <t>CBJ</t>
  </si>
  <si>
    <t>QJS</t>
  </si>
  <si>
    <t>XEM</t>
  </si>
  <si>
    <t>KLS</t>
  </si>
  <si>
    <t>K</t>
  </si>
  <si>
    <t>MKXM</t>
  </si>
  <si>
    <t>KL</t>
  </si>
  <si>
    <t>LKE</t>
  </si>
  <si>
    <t>SCZW</t>
  </si>
  <si>
    <t>DS</t>
  </si>
  <si>
    <t>GNZ</t>
  </si>
  <si>
    <t>JS</t>
  </si>
  <si>
    <t>BZBS</t>
  </si>
  <si>
    <t>BZLAN</t>
  </si>
  <si>
    <t>ZQJS</t>
  </si>
  <si>
    <t>ZXEM</t>
  </si>
  <si>
    <t>真克里斯</t>
  </si>
  <si>
    <t>ZKLS</t>
  </si>
  <si>
    <t>TTXC</t>
  </si>
  <si>
    <t>BQZM</t>
  </si>
  <si>
    <t>真 卢卡尔</t>
  </si>
  <si>
    <t>ZLKE</t>
  </si>
  <si>
    <t>WP</t>
  </si>
  <si>
    <t>BAO</t>
  </si>
  <si>
    <t>LXF</t>
  </si>
  <si>
    <t>KLZLD</t>
  </si>
  <si>
    <t>ZERO</t>
  </si>
  <si>
    <t>ZZERO</t>
  </si>
  <si>
    <t>YGNS</t>
  </si>
  <si>
    <t>ASH</t>
  </si>
  <si>
    <t>YLSB</t>
  </si>
  <si>
    <t>DL</t>
  </si>
  <si>
    <t>SW</t>
  </si>
  <si>
    <t>ZS</t>
  </si>
  <si>
    <t>CTCZ</t>
  </si>
  <si>
    <t>BWW</t>
  </si>
  <si>
    <t>JYJ</t>
  </si>
  <si>
    <t>FBBZ</t>
  </si>
  <si>
    <t>NKLL</t>
  </si>
  <si>
    <t>YSHSL</t>
  </si>
  <si>
    <t>FJCY</t>
  </si>
  <si>
    <t>FJHY</t>
  </si>
  <si>
    <t>XLT</t>
  </si>
  <si>
    <t>JEFT</t>
  </si>
  <si>
    <t>ZHL</t>
  </si>
  <si>
    <t>TCSL</t>
  </si>
  <si>
    <t>LSSBW</t>
  </si>
  <si>
    <t>QLKSL</t>
  </si>
  <si>
    <t>TMTM</t>
  </si>
  <si>
    <t>LJSSJ</t>
  </si>
  <si>
    <t>ZTCSL</t>
  </si>
  <si>
    <t>ZJMMN</t>
  </si>
  <si>
    <t>CMCM</t>
  </si>
  <si>
    <t>FENG</t>
  </si>
  <si>
    <t>YMFSS</t>
  </si>
  <si>
    <t>XUE</t>
  </si>
  <si>
    <t>JSSZJ</t>
  </si>
  <si>
    <t>MEK</t>
  </si>
  <si>
    <t>TEM</t>
  </si>
  <si>
    <t>FALN</t>
  </si>
  <si>
    <t>LBYL</t>
  </si>
  <si>
    <t>LONG</t>
  </si>
  <si>
    <t>KEN</t>
  </si>
  <si>
    <t>CL</t>
  </si>
  <si>
    <t>DEX</t>
  </si>
  <si>
    <t>SJEF</t>
  </si>
  <si>
    <t>BT</t>
  </si>
  <si>
    <t>BLK</t>
  </si>
  <si>
    <t>GL</t>
  </si>
  <si>
    <t>SJT</t>
  </si>
  <si>
    <t>WJ</t>
  </si>
  <si>
    <t>BS</t>
  </si>
  <si>
    <t>HG</t>
  </si>
  <si>
    <t>JM</t>
  </si>
  <si>
    <t>YING</t>
  </si>
  <si>
    <t>GQ</t>
  </si>
  <si>
    <t>SYL</t>
  </si>
  <si>
    <t>XIA</t>
  </si>
  <si>
    <t>LY</t>
  </si>
  <si>
    <t>杂兵（小混混）</t>
  </si>
  <si>
    <t>XHH</t>
  </si>
  <si>
    <t>杂兵（野武士）</t>
  </si>
  <si>
    <t>YWS</t>
  </si>
  <si>
    <t>说话</t>
  </si>
  <si>
    <t>[语音]</t>
  </si>
  <si>
    <t>马克西姆</t>
  </si>
  <si>
    <t>草稚柴舟</t>
  </si>
  <si>
    <t>僵尸马尔克</t>
  </si>
  <si>
    <t>小舞（测试）</t>
  </si>
  <si>
    <r>
      <rPr>
        <sz val="11"/>
        <color theme="1"/>
        <rFont val="宋体"/>
        <family val="3"/>
        <charset val="134"/>
      </rPr>
      <t>3100701;3100721;3100722</t>
    </r>
    <r>
      <rPr>
        <sz val="11"/>
        <color theme="1"/>
        <rFont val="宋体"/>
        <family val="3"/>
        <charset val="134"/>
      </rPr>
      <t>;3100741</t>
    </r>
  </si>
  <si>
    <r>
      <rPr>
        <sz val="11"/>
        <color theme="1"/>
        <rFont val="宋体"/>
        <family val="3"/>
        <charset val="134"/>
      </rPr>
      <t>3103801;</t>
    </r>
    <r>
      <rPr>
        <sz val="11"/>
        <color theme="1"/>
        <rFont val="宋体"/>
        <family val="3"/>
        <charset val="134"/>
      </rPr>
      <t>3103802;</t>
    </r>
    <r>
      <rPr>
        <sz val="11"/>
        <color theme="1"/>
        <rFont val="宋体"/>
        <family val="3"/>
        <charset val="134"/>
      </rPr>
      <t>3103821;3103841</t>
    </r>
  </si>
  <si>
    <r>
      <rPr>
        <sz val="11"/>
        <color theme="1"/>
        <rFont val="宋体"/>
        <family val="3"/>
        <charset val="134"/>
      </rPr>
      <t>3120201;3120221;</t>
    </r>
    <r>
      <rPr>
        <sz val="11"/>
        <color theme="1"/>
        <rFont val="宋体"/>
        <family val="3"/>
        <charset val="134"/>
      </rPr>
      <t>3120222;</t>
    </r>
    <r>
      <rPr>
        <sz val="11"/>
        <color theme="1"/>
        <rFont val="宋体"/>
        <family val="3"/>
        <charset val="134"/>
      </rPr>
      <t>3120241</t>
    </r>
  </si>
  <si>
    <t>3100101;3100102;3100121</t>
  </si>
  <si>
    <t>range(0:n)</t>
  </si>
  <si>
    <t>range(0:n)</t>
    <phoneticPr fontId="8" type="noConversion"/>
  </si>
  <si>
    <r>
      <rPr>
        <sz val="11"/>
        <color theme="1"/>
        <rFont val="宋体"/>
        <family val="3"/>
        <charset val="134"/>
        <scheme val="minor"/>
      </rPr>
      <t>RoleTeam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</si>
</sst>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0" borderId="0"/>
    <xf numFmtId="0" fontId="1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8" fillId="13" borderId="4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/>
    <xf numFmtId="0" fontId="3" fillId="0" borderId="0">
      <alignment vertical="center"/>
    </xf>
    <xf numFmtId="0" fontId="25" fillId="15" borderId="8" applyNumberFormat="0" applyFon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3" fillId="0" borderId="0">
      <alignment vertical="center"/>
    </xf>
    <xf numFmtId="0" fontId="27" fillId="40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 applyAlignment="1">
      <alignment vertical="center"/>
    </xf>
    <xf numFmtId="0" fontId="0" fillId="2" borderId="0" xfId="0" applyFont="1" applyFill="1" applyBorder="1" applyAlignment="1">
      <alignment horizontal="left" vertical="center"/>
    </xf>
    <xf numFmtId="0" fontId="0" fillId="5" borderId="0" xfId="0" applyFont="1" applyFill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2" fillId="7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3" borderId="0" xfId="0" applyFont="1" applyFill="1"/>
    <xf numFmtId="0" fontId="7" fillId="0" borderId="0" xfId="0" applyFont="1" applyAlignment="1">
      <alignment horizontal="left" vertical="center"/>
    </xf>
  </cellXfs>
  <cellStyles count="49">
    <cellStyle name="20% - 着色 1" xfId="18" builtinId="30" customBuiltin="1"/>
    <cellStyle name="20% - 着色 2" xfId="21" builtinId="34" customBuiltin="1"/>
    <cellStyle name="20% - 着色 3" xfId="24" builtinId="38" customBuiltin="1"/>
    <cellStyle name="20% - 着色 4" xfId="27" builtinId="42" customBuiltin="1"/>
    <cellStyle name="20% - 着色 5" xfId="30" builtinId="46" customBuiltin="1"/>
    <cellStyle name="20% - 着色 6" xfId="33" builtinId="50" customBuiltin="1"/>
    <cellStyle name="40% - 着色 1" xfId="19" builtinId="31" customBuiltin="1"/>
    <cellStyle name="40% - 着色 2" xfId="22" builtinId="35" customBuiltin="1"/>
    <cellStyle name="40% - 着色 3" xfId="25" builtinId="39" customBuiltin="1"/>
    <cellStyle name="40% - 着色 4" xfId="28" builtinId="43" customBuiltin="1"/>
    <cellStyle name="40% - 着色 5" xfId="31" builtinId="47" customBuiltin="1"/>
    <cellStyle name="40% - 着色 6" xfId="34" builtinId="51" customBuiltin="1"/>
    <cellStyle name="60% - 着色 1 2" xfId="41"/>
    <cellStyle name="60% - 着色 2 2" xfId="42"/>
    <cellStyle name="60% - 着色 3 2" xfId="43"/>
    <cellStyle name="60% - 着色 4 2" xfId="44"/>
    <cellStyle name="60% - 着色 5 2" xfId="45"/>
    <cellStyle name="60% - 着色 6 2" xfId="46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2 2" xfId="47"/>
    <cellStyle name="常规 2 3" xfId="36"/>
    <cellStyle name="常规 3" xfId="37"/>
    <cellStyle name="常规 4" xfId="38"/>
    <cellStyle name="常规 5" xfId="35"/>
    <cellStyle name="好" xfId="7" builtinId="26" customBuiltin="1"/>
    <cellStyle name="好 2" xfId="48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 2" xfId="40"/>
    <cellStyle name="输出" xfId="10" builtinId="21" customBuiltin="1"/>
    <cellStyle name="输入" xfId="9" builtinId="20" customBuiltin="1"/>
    <cellStyle name="着色 1" xfId="17" builtinId="29" customBuiltin="1"/>
    <cellStyle name="着色 2" xfId="20" builtinId="33" customBuiltin="1"/>
    <cellStyle name="着色 3" xfId="23" builtinId="37" customBuiltin="1"/>
    <cellStyle name="着色 4" xfId="26" builtinId="41" customBuiltin="1"/>
    <cellStyle name="着色 5" xfId="29" builtinId="45" customBuiltin="1"/>
    <cellStyle name="着色 6" xfId="32" builtinId="49" customBuiltin="1"/>
    <cellStyle name="注释 2" xfId="39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"/>
  <sheetViews>
    <sheetView tabSelected="1" zoomScale="90" zoomScaleNormal="90" workbookViewId="0">
      <pane xSplit="2" ySplit="6" topLeftCell="C55" activePane="bottomRight" state="frozen"/>
      <selection pane="topRight"/>
      <selection pane="bottomLeft"/>
      <selection pane="bottomRight" activeCell="E64" sqref="E64"/>
    </sheetView>
  </sheetViews>
  <sheetFormatPr defaultColWidth="9" defaultRowHeight="13.5" x14ac:dyDescent="0.15"/>
  <cols>
    <col min="1" max="2" width="11.125" customWidth="1"/>
  </cols>
  <sheetData>
    <row r="1" spans="1:2" ht="67.5" customHeight="1" x14ac:dyDescent="0.15">
      <c r="A1" t="s">
        <v>0</v>
      </c>
      <c r="B1" t="s">
        <v>1</v>
      </c>
    </row>
    <row r="2" spans="1:2" x14ac:dyDescent="0.15">
      <c r="A2" t="s">
        <v>5</v>
      </c>
      <c r="B2" t="s">
        <v>261</v>
      </c>
    </row>
    <row r="3" spans="1:2" ht="33.75" customHeight="1" x14ac:dyDescent="0.15">
      <c r="A3" t="s">
        <v>259</v>
      </c>
      <c r="B3" t="s">
        <v>260</v>
      </c>
    </row>
    <row r="4" spans="1:2" ht="22.5" customHeight="1" x14ac:dyDescent="0.15">
      <c r="A4" t="s">
        <v>6</v>
      </c>
      <c r="B4" t="s">
        <v>6</v>
      </c>
    </row>
    <row r="5" spans="1:2" ht="17.25" customHeight="1" x14ac:dyDescent="0.15">
      <c r="A5" t="s">
        <v>6</v>
      </c>
      <c r="B5" t="s">
        <v>6</v>
      </c>
    </row>
    <row r="6" spans="1:2" ht="22.5" customHeight="1" x14ac:dyDescent="0.15">
      <c r="A6" t="s">
        <v>7</v>
      </c>
      <c r="B6" t="s">
        <v>7</v>
      </c>
    </row>
    <row r="7" spans="1:2" ht="22.5" customHeight="1" x14ac:dyDescent="0.15">
      <c r="A7">
        <v>1001</v>
      </c>
      <c r="B7">
        <v>1001</v>
      </c>
    </row>
    <row r="8" spans="1:2" x14ac:dyDescent="0.15">
      <c r="A8">
        <v>1002</v>
      </c>
      <c r="B8">
        <v>1002</v>
      </c>
    </row>
    <row r="9" spans="1:2" x14ac:dyDescent="0.15">
      <c r="A9">
        <v>1003</v>
      </c>
      <c r="B9">
        <v>1003</v>
      </c>
    </row>
    <row r="146" ht="17.25" customHeight="1" x14ac:dyDescent="0.15"/>
    <row r="160" ht="17.25" customHeight="1" x14ac:dyDescent="0.15"/>
    <row r="163" ht="15.75" customHeight="1" x14ac:dyDescent="0.15"/>
    <row r="168" ht="15.75" customHeight="1" x14ac:dyDescent="0.15"/>
  </sheetData>
  <phoneticPr fontId="8" type="noConversion"/>
  <pageMargins left="0.69930555555555596" right="0.69930555555555596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35"/>
  <sheetViews>
    <sheetView workbookViewId="0">
      <pane ySplit="2" topLeftCell="A3" activePane="bottomLeft" state="frozen"/>
      <selection pane="bottomLeft" activeCell="G53" sqref="G53"/>
    </sheetView>
  </sheetViews>
  <sheetFormatPr defaultColWidth="9" defaultRowHeight="12" x14ac:dyDescent="0.15"/>
  <cols>
    <col min="1" max="1" width="9" style="15"/>
    <col min="2" max="2" width="5" style="15" customWidth="1"/>
    <col min="3" max="3" width="15" style="15" customWidth="1"/>
    <col min="4" max="4" width="17.125" style="15" customWidth="1"/>
    <col min="5" max="5" width="18" style="15" customWidth="1"/>
    <col min="6" max="6" width="15.125" style="15" customWidth="1"/>
    <col min="7" max="7" width="22.875" style="15" customWidth="1"/>
    <col min="8" max="8" width="8" style="15" customWidth="1"/>
    <col min="9" max="9" width="10.25" style="15" customWidth="1"/>
    <col min="10" max="10" width="19" style="15" customWidth="1"/>
    <col min="11" max="11" width="37.5" style="15" customWidth="1"/>
    <col min="12" max="12" width="17.125" style="15" customWidth="1"/>
    <col min="13" max="13" width="38.375" style="15" customWidth="1"/>
    <col min="14" max="16384" width="9" style="15"/>
  </cols>
  <sheetData>
    <row r="1" spans="2:15" ht="13.5" x14ac:dyDescent="0.15">
      <c r="D1" s="16" t="s">
        <v>2</v>
      </c>
      <c r="E1" s="16" t="s">
        <v>3</v>
      </c>
      <c r="F1" s="16" t="s">
        <v>4</v>
      </c>
      <c r="G1" s="17" t="s">
        <v>124</v>
      </c>
      <c r="H1" s="17" t="s">
        <v>125</v>
      </c>
      <c r="I1" s="17" t="s">
        <v>126</v>
      </c>
      <c r="J1" s="17" t="s">
        <v>127</v>
      </c>
      <c r="K1" s="17" t="s">
        <v>128</v>
      </c>
      <c r="L1" s="17" t="s">
        <v>129</v>
      </c>
      <c r="M1" s="17" t="s">
        <v>130</v>
      </c>
    </row>
    <row r="2" spans="2:15" x14ac:dyDescent="0.15">
      <c r="D2" s="17" t="s">
        <v>131</v>
      </c>
      <c r="E2" s="17" t="s">
        <v>132</v>
      </c>
      <c r="F2" s="17" t="s">
        <v>133</v>
      </c>
      <c r="G2" s="17" t="s">
        <v>134</v>
      </c>
      <c r="J2" s="17" t="s">
        <v>135</v>
      </c>
      <c r="K2" s="17" t="s">
        <v>136</v>
      </c>
      <c r="L2" s="17" t="s">
        <v>137</v>
      </c>
      <c r="M2" s="17" t="s">
        <v>138</v>
      </c>
    </row>
    <row r="3" spans="2:15" x14ac:dyDescent="0.15">
      <c r="B3" s="18">
        <v>1001</v>
      </c>
      <c r="C3" s="15" t="s">
        <v>8</v>
      </c>
      <c r="D3" s="15" t="str">
        <f>$D$2&amp;B3</f>
        <v>Fighter_Name_1001</v>
      </c>
      <c r="E3" s="15" t="str">
        <f>$E$2&amp;B3</f>
        <v>Fighter_Intro_1001</v>
      </c>
      <c r="F3" s="15" t="str">
        <f>$F$2&amp;B3</f>
        <v>Fighter_CV_1001</v>
      </c>
      <c r="G3" s="15" t="str">
        <f t="shared" ref="G3:G34" si="0">$G$2&amp;B3</f>
        <v>BattleHead_Fighter_1001</v>
      </c>
      <c r="H3" s="15" t="s">
        <v>139</v>
      </c>
      <c r="I3" s="15" t="str">
        <f t="shared" ref="I3:I34" si="1">B3&amp;"_"&amp;H3</f>
        <v>1001_CTJ</v>
      </c>
      <c r="J3" s="15" t="str">
        <f>$J$2&amp;B3&amp;"_01"</f>
        <v>Char_Battle_1001_01</v>
      </c>
      <c r="K3" s="15" t="str">
        <f>$K$2&amp;I3&amp;"/"&amp;J3</f>
        <v>Fighter/1001_CTJ/Char_Battle_1001_01</v>
      </c>
      <c r="L3" s="15" t="str">
        <f>$L$2&amp;B3&amp;"_01"</f>
        <v>Char_Show_1001_01</v>
      </c>
      <c r="M3" s="15" t="str">
        <f>$M$2&amp;I3&amp;"/"&amp;L3</f>
        <v>ShowModels/1001_CTJ/Char_Show_1001_01</v>
      </c>
      <c r="O3" s="19"/>
    </row>
    <row r="4" spans="2:15" x14ac:dyDescent="0.15">
      <c r="B4" s="18">
        <v>1002</v>
      </c>
      <c r="C4" s="15" t="s">
        <v>9</v>
      </c>
      <c r="D4" s="15" t="str">
        <f t="shared" ref="D4:D67" si="2">$D$2&amp;B4</f>
        <v>Fighter_Name_1002</v>
      </c>
      <c r="E4" s="15" t="str">
        <f t="shared" ref="E4:E67" si="3">$E$2&amp;B4</f>
        <v>Fighter_Intro_1002</v>
      </c>
      <c r="F4" s="15" t="str">
        <f t="shared" ref="F4:F67" si="4">$F$2&amp;B4</f>
        <v>Fighter_CV_1002</v>
      </c>
      <c r="G4" s="15" t="str">
        <f t="shared" si="0"/>
        <v>BattleHead_Fighter_1002</v>
      </c>
      <c r="H4" s="15" t="s">
        <v>140</v>
      </c>
      <c r="I4" s="15" t="str">
        <f t="shared" si="1"/>
        <v>1002_EJTHW</v>
      </c>
      <c r="J4" s="15" t="str">
        <f t="shared" ref="J4:J67" si="5">$J$2&amp;B4&amp;"_01"</f>
        <v>Char_Battle_1002_01</v>
      </c>
      <c r="K4" s="15" t="str">
        <f t="shared" ref="K4:K67" si="6">$K$2&amp;I4&amp;"/"&amp;J4</f>
        <v>Fighter/1002_EJTHW/Char_Battle_1002_01</v>
      </c>
      <c r="L4" s="15" t="str">
        <f t="shared" ref="L4:L67" si="7">$L$2&amp;B4&amp;"_01"</f>
        <v>Char_Show_1002_01</v>
      </c>
      <c r="M4" s="15" t="str">
        <f t="shared" ref="M4:M67" si="8">$M$2&amp;I4&amp;"/"&amp;L4</f>
        <v>ShowModels/1002_EJTHW/Char_Show_1002_01</v>
      </c>
    </row>
    <row r="5" spans="2:15" x14ac:dyDescent="0.15">
      <c r="B5" s="18">
        <v>1003</v>
      </c>
      <c r="C5" s="15" t="s">
        <v>11</v>
      </c>
      <c r="D5" s="15" t="str">
        <f t="shared" si="2"/>
        <v>Fighter_Name_1003</v>
      </c>
      <c r="E5" s="15" t="str">
        <f t="shared" si="3"/>
        <v>Fighter_Intro_1003</v>
      </c>
      <c r="F5" s="15" t="str">
        <f t="shared" si="4"/>
        <v>Fighter_CV_1003</v>
      </c>
      <c r="G5" s="15" t="str">
        <f t="shared" si="0"/>
        <v>BattleHead_Fighter_1003</v>
      </c>
      <c r="H5" s="15" t="s">
        <v>141</v>
      </c>
      <c r="I5" s="15" t="str">
        <f t="shared" si="1"/>
        <v>1003_DMWL</v>
      </c>
      <c r="J5" s="15" t="str">
        <f t="shared" si="5"/>
        <v>Char_Battle_1003_01</v>
      </c>
      <c r="K5" s="15" t="str">
        <f t="shared" si="6"/>
        <v>Fighter/1003_DMWL/Char_Battle_1003_01</v>
      </c>
      <c r="L5" s="15" t="str">
        <f t="shared" si="7"/>
        <v>Char_Show_1003_01</v>
      </c>
      <c r="M5" s="15" t="str">
        <f t="shared" si="8"/>
        <v>ShowModels/1003_DMWL/Char_Show_1003_01</v>
      </c>
    </row>
    <row r="6" spans="2:15" x14ac:dyDescent="0.15">
      <c r="B6" s="18">
        <v>1004</v>
      </c>
      <c r="C6" s="15" t="s">
        <v>12</v>
      </c>
      <c r="D6" s="15" t="str">
        <f t="shared" si="2"/>
        <v>Fighter_Name_1004</v>
      </c>
      <c r="E6" s="15" t="str">
        <f t="shared" si="3"/>
        <v>Fighter_Intro_1004</v>
      </c>
      <c r="F6" s="15" t="str">
        <f t="shared" si="4"/>
        <v>Fighter_CV_1004</v>
      </c>
      <c r="G6" s="15" t="str">
        <f t="shared" si="0"/>
        <v>BattleHead_Fighter_1004</v>
      </c>
      <c r="H6" s="15" t="s">
        <v>142</v>
      </c>
      <c r="I6" s="15" t="str">
        <f t="shared" si="1"/>
        <v>1004_BSA</v>
      </c>
      <c r="J6" s="15" t="str">
        <f t="shared" si="5"/>
        <v>Char_Battle_1004_01</v>
      </c>
      <c r="K6" s="15" t="str">
        <f t="shared" si="6"/>
        <v>Fighter/1004_BSA/Char_Battle_1004_01</v>
      </c>
      <c r="L6" s="15" t="str">
        <f t="shared" si="7"/>
        <v>Char_Show_1004_01</v>
      </c>
      <c r="M6" s="15" t="str">
        <f t="shared" si="8"/>
        <v>ShowModels/1004_BSA/Char_Show_1004_01</v>
      </c>
    </row>
    <row r="7" spans="2:15" x14ac:dyDescent="0.15">
      <c r="B7" s="18">
        <v>1005</v>
      </c>
      <c r="C7" s="15" t="s">
        <v>13</v>
      </c>
      <c r="D7" s="15" t="str">
        <f t="shared" si="2"/>
        <v>Fighter_Name_1005</v>
      </c>
      <c r="E7" s="15" t="str">
        <f t="shared" si="3"/>
        <v>Fighter_Intro_1005</v>
      </c>
      <c r="F7" s="15" t="str">
        <f t="shared" si="4"/>
        <v>Fighter_CV_1005</v>
      </c>
      <c r="G7" s="15" t="str">
        <f t="shared" si="0"/>
        <v>BattleHead_Fighter_1005</v>
      </c>
      <c r="H7" s="15" t="s">
        <v>143</v>
      </c>
      <c r="I7" s="15" t="str">
        <f t="shared" si="1"/>
        <v>1005_MZ</v>
      </c>
      <c r="J7" s="15" t="str">
        <f t="shared" si="5"/>
        <v>Char_Battle_1005_01</v>
      </c>
      <c r="K7" s="15" t="str">
        <f t="shared" si="6"/>
        <v>Fighter/1005_MZ/Char_Battle_1005_01</v>
      </c>
      <c r="L7" s="15" t="str">
        <f t="shared" si="7"/>
        <v>Char_Show_1005_01</v>
      </c>
      <c r="M7" s="15" t="str">
        <f t="shared" si="8"/>
        <v>ShowModels/1005_MZ/Char_Show_1005_01</v>
      </c>
    </row>
    <row r="8" spans="2:15" x14ac:dyDescent="0.15">
      <c r="B8" s="18">
        <v>1006</v>
      </c>
      <c r="C8" s="15" t="s">
        <v>144</v>
      </c>
      <c r="D8" s="15" t="str">
        <f t="shared" si="2"/>
        <v>Fighter_Name_1006</v>
      </c>
      <c r="E8" s="15" t="str">
        <f t="shared" si="3"/>
        <v>Fighter_Intro_1006</v>
      </c>
      <c r="F8" s="15" t="str">
        <f t="shared" si="4"/>
        <v>Fighter_CV_1006</v>
      </c>
      <c r="G8" s="15" t="str">
        <f t="shared" si="0"/>
        <v>BattleHead_Fighter_1006</v>
      </c>
      <c r="H8" s="15" t="s">
        <v>145</v>
      </c>
      <c r="I8" s="15" t="str">
        <f t="shared" si="1"/>
        <v>1006_WS</v>
      </c>
      <c r="J8" s="15" t="str">
        <f t="shared" si="5"/>
        <v>Char_Battle_1006_01</v>
      </c>
      <c r="K8" s="15" t="str">
        <f t="shared" si="6"/>
        <v>Fighter/1006_WS/Char_Battle_1006_01</v>
      </c>
      <c r="L8" s="15" t="str">
        <f t="shared" si="7"/>
        <v>Char_Show_1006_01</v>
      </c>
      <c r="M8" s="15" t="str">
        <f t="shared" si="8"/>
        <v>ShowModels/1006_WS/Char_Show_1006_01</v>
      </c>
    </row>
    <row r="9" spans="2:15" x14ac:dyDescent="0.15">
      <c r="B9" s="18">
        <v>1007</v>
      </c>
      <c r="C9" s="15" t="s">
        <v>14</v>
      </c>
      <c r="D9" s="15" t="str">
        <f t="shared" si="2"/>
        <v>Fighter_Name_1007</v>
      </c>
      <c r="E9" s="15" t="str">
        <f t="shared" si="3"/>
        <v>Fighter_Intro_1007</v>
      </c>
      <c r="F9" s="15" t="str">
        <f t="shared" si="4"/>
        <v>Fighter_CV_1007</v>
      </c>
      <c r="G9" s="15" t="str">
        <f t="shared" si="0"/>
        <v>BattleHead_Fighter_1007</v>
      </c>
      <c r="H9" s="15" t="s">
        <v>146</v>
      </c>
      <c r="I9" s="15" t="str">
        <f t="shared" si="1"/>
        <v>1007_BZHW</v>
      </c>
      <c r="J9" s="15" t="str">
        <f t="shared" si="5"/>
        <v>Char_Battle_1007_01</v>
      </c>
      <c r="K9" s="15" t="str">
        <f t="shared" si="6"/>
        <v>Fighter/1007_BZHW/Char_Battle_1007_01</v>
      </c>
      <c r="L9" s="15" t="str">
        <f t="shared" si="7"/>
        <v>Char_Show_1007_01</v>
      </c>
      <c r="M9" s="15" t="str">
        <f t="shared" si="8"/>
        <v>ShowModels/1007_BZHW/Char_Show_1007_01</v>
      </c>
    </row>
    <row r="10" spans="2:15" x14ac:dyDescent="0.15">
      <c r="B10" s="18">
        <v>1008</v>
      </c>
      <c r="C10" s="15" t="s">
        <v>16</v>
      </c>
      <c r="D10" s="15" t="str">
        <f t="shared" si="2"/>
        <v>Fighter_Name_1008</v>
      </c>
      <c r="E10" s="15" t="str">
        <f t="shared" si="3"/>
        <v>Fighter_Intro_1008</v>
      </c>
      <c r="F10" s="15" t="str">
        <f t="shared" si="4"/>
        <v>Fighter_CV_1008</v>
      </c>
      <c r="G10" s="15" t="str">
        <f t="shared" si="0"/>
        <v>BattleHead_Fighter_1008</v>
      </c>
      <c r="H10" s="15" t="s">
        <v>16</v>
      </c>
      <c r="I10" s="15" t="str">
        <f t="shared" si="1"/>
        <v>1008_KING</v>
      </c>
      <c r="J10" s="15" t="str">
        <f t="shared" si="5"/>
        <v>Char_Battle_1008_01</v>
      </c>
      <c r="K10" s="15" t="str">
        <f t="shared" si="6"/>
        <v>Fighter/1008_KING/Char_Battle_1008_01</v>
      </c>
      <c r="L10" s="15" t="str">
        <f t="shared" si="7"/>
        <v>Char_Show_1008_01</v>
      </c>
      <c r="M10" s="15" t="str">
        <f t="shared" si="8"/>
        <v>ShowModels/1008_KING/Char_Show_1008_01</v>
      </c>
    </row>
    <row r="11" spans="2:15" x14ac:dyDescent="0.15">
      <c r="B11" s="18">
        <v>1009</v>
      </c>
      <c r="C11" s="15" t="s">
        <v>17</v>
      </c>
      <c r="D11" s="15" t="str">
        <f t="shared" si="2"/>
        <v>Fighter_Name_1009</v>
      </c>
      <c r="E11" s="15" t="str">
        <f t="shared" si="3"/>
        <v>Fighter_Intro_1009</v>
      </c>
      <c r="F11" s="15" t="str">
        <f t="shared" si="4"/>
        <v>Fighter_CV_1009</v>
      </c>
      <c r="G11" s="15" t="str">
        <f t="shared" si="0"/>
        <v>BattleHead_Fighter_1009</v>
      </c>
      <c r="H11" s="15" t="s">
        <v>147</v>
      </c>
      <c r="I11" s="15" t="str">
        <f t="shared" si="1"/>
        <v>1009_SLQH</v>
      </c>
      <c r="J11" s="15" t="str">
        <f t="shared" si="5"/>
        <v>Char_Battle_1009_01</v>
      </c>
      <c r="K11" s="15" t="str">
        <f t="shared" si="6"/>
        <v>Fighter/1009_SLQH/Char_Battle_1009_01</v>
      </c>
      <c r="L11" s="15" t="str">
        <f t="shared" si="7"/>
        <v>Char_Show_1009_01</v>
      </c>
      <c r="M11" s="15" t="str">
        <f t="shared" si="8"/>
        <v>ShowModels/1009_SLQH/Char_Show_1009_01</v>
      </c>
    </row>
    <row r="12" spans="2:15" x14ac:dyDescent="0.15">
      <c r="B12" s="18">
        <v>1010</v>
      </c>
      <c r="C12" s="15" t="s">
        <v>18</v>
      </c>
      <c r="D12" s="15" t="str">
        <f t="shared" si="2"/>
        <v>Fighter_Name_1010</v>
      </c>
      <c r="E12" s="15" t="str">
        <f t="shared" si="3"/>
        <v>Fighter_Intro_1010</v>
      </c>
      <c r="F12" s="15" t="str">
        <f t="shared" si="4"/>
        <v>Fighter_CV_1010</v>
      </c>
      <c r="G12" s="15" t="str">
        <f t="shared" si="0"/>
        <v>BattleHead_Fighter_1010</v>
      </c>
      <c r="H12" s="15" t="s">
        <v>148</v>
      </c>
      <c r="I12" s="15" t="str">
        <f t="shared" si="1"/>
        <v>1010_LAN</v>
      </c>
      <c r="J12" s="15" t="str">
        <f t="shared" si="5"/>
        <v>Char_Battle_1010_01</v>
      </c>
      <c r="K12" s="15" t="str">
        <f t="shared" si="6"/>
        <v>Fighter/1010_LAN/Char_Battle_1010_01</v>
      </c>
      <c r="L12" s="15" t="str">
        <f t="shared" si="7"/>
        <v>Char_Show_1010_01</v>
      </c>
      <c r="M12" s="15" t="str">
        <f t="shared" si="8"/>
        <v>ShowModels/1010_LAN/Char_Show_1010_01</v>
      </c>
    </row>
    <row r="13" spans="2:15" x14ac:dyDescent="0.15">
      <c r="B13" s="18">
        <v>1011</v>
      </c>
      <c r="C13" s="15" t="s">
        <v>19</v>
      </c>
      <c r="D13" s="15" t="str">
        <f t="shared" si="2"/>
        <v>Fighter_Name_1011</v>
      </c>
      <c r="E13" s="15" t="str">
        <f t="shared" si="3"/>
        <v>Fighter_Intro_1011</v>
      </c>
      <c r="F13" s="15" t="str">
        <f t="shared" si="4"/>
        <v>Fighter_CV_1011</v>
      </c>
      <c r="G13" s="15" t="str">
        <f t="shared" si="0"/>
        <v>BattleHead_Fighter_1011</v>
      </c>
      <c r="H13" s="15" t="s">
        <v>149</v>
      </c>
      <c r="I13" s="15" t="str">
        <f t="shared" si="1"/>
        <v>1011_KLK</v>
      </c>
      <c r="J13" s="15" t="str">
        <f t="shared" si="5"/>
        <v>Char_Battle_1011_01</v>
      </c>
      <c r="K13" s="15" t="str">
        <f t="shared" si="6"/>
        <v>Fighter/1011_KLK/Char_Battle_1011_01</v>
      </c>
      <c r="L13" s="15" t="str">
        <f t="shared" si="7"/>
        <v>Char_Show_1011_01</v>
      </c>
      <c r="M13" s="15" t="str">
        <f t="shared" si="8"/>
        <v>ShowModels/1011_KLK/Char_Show_1011_01</v>
      </c>
    </row>
    <row r="14" spans="2:15" x14ac:dyDescent="0.15">
      <c r="B14" s="18">
        <v>1012</v>
      </c>
      <c r="C14" s="15" t="s">
        <v>20</v>
      </c>
      <c r="D14" s="15" t="str">
        <f t="shared" si="2"/>
        <v>Fighter_Name_1012</v>
      </c>
      <c r="E14" s="15" t="str">
        <f t="shared" si="3"/>
        <v>Fighter_Intro_1012</v>
      </c>
      <c r="F14" s="15" t="str">
        <f t="shared" si="4"/>
        <v>Fighter_CV_1012</v>
      </c>
      <c r="G14" s="15" t="str">
        <f t="shared" si="0"/>
        <v>BattleHead_Fighter_1012</v>
      </c>
      <c r="H14" s="15" t="s">
        <v>150</v>
      </c>
      <c r="I14" s="15" t="str">
        <f t="shared" si="1"/>
        <v>1012_LEF</v>
      </c>
      <c r="J14" s="15" t="str">
        <f t="shared" si="5"/>
        <v>Char_Battle_1012_01</v>
      </c>
      <c r="K14" s="15" t="str">
        <f t="shared" si="6"/>
        <v>Fighter/1012_LEF/Char_Battle_1012_01</v>
      </c>
      <c r="L14" s="15" t="str">
        <f t="shared" si="7"/>
        <v>Char_Show_1012_01</v>
      </c>
      <c r="M14" s="15" t="str">
        <f t="shared" si="8"/>
        <v>ShowModels/1012_LEF/Char_Show_1012_01</v>
      </c>
    </row>
    <row r="15" spans="2:15" x14ac:dyDescent="0.15">
      <c r="B15" s="18">
        <v>1013</v>
      </c>
      <c r="C15" s="15" t="s">
        <v>21</v>
      </c>
      <c r="D15" s="15" t="str">
        <f t="shared" si="2"/>
        <v>Fighter_Name_1013</v>
      </c>
      <c r="E15" s="15" t="str">
        <f t="shared" si="3"/>
        <v>Fighter_Intro_1013</v>
      </c>
      <c r="F15" s="15" t="str">
        <f t="shared" si="4"/>
        <v>Fighter_CV_1013</v>
      </c>
      <c r="G15" s="15" t="str">
        <f t="shared" si="0"/>
        <v>BattleHead_Fighter_1013</v>
      </c>
      <c r="H15" s="15" t="s">
        <v>151</v>
      </c>
      <c r="I15" s="15" t="str">
        <f t="shared" si="1"/>
        <v>1013_MGYDN</v>
      </c>
      <c r="J15" s="15" t="str">
        <f t="shared" si="5"/>
        <v>Char_Battle_1013_01</v>
      </c>
      <c r="K15" s="15" t="str">
        <f t="shared" si="6"/>
        <v>Fighter/1013_MGYDN/Char_Battle_1013_01</v>
      </c>
      <c r="L15" s="15" t="str">
        <f t="shared" si="7"/>
        <v>Char_Show_1013_01</v>
      </c>
      <c r="M15" s="15" t="str">
        <f t="shared" si="8"/>
        <v>ShowModels/1013_MGYDN/Char_Show_1013_01</v>
      </c>
    </row>
    <row r="16" spans="2:15" x14ac:dyDescent="0.15">
      <c r="B16" s="18">
        <v>1014</v>
      </c>
      <c r="C16" s="15" t="s">
        <v>23</v>
      </c>
      <c r="D16" s="15" t="str">
        <f t="shared" si="2"/>
        <v>Fighter_Name_1014</v>
      </c>
      <c r="E16" s="15" t="str">
        <f t="shared" si="3"/>
        <v>Fighter_Intro_1014</v>
      </c>
      <c r="F16" s="15" t="str">
        <f t="shared" si="4"/>
        <v>Fighter_CV_1014</v>
      </c>
      <c r="G16" s="15" t="str">
        <f t="shared" si="0"/>
        <v>BattleHead_Fighter_1014</v>
      </c>
      <c r="H16" s="15" t="s">
        <v>152</v>
      </c>
      <c r="I16" s="15" t="str">
        <f t="shared" si="1"/>
        <v>1014_ZYZ</v>
      </c>
      <c r="J16" s="15" t="str">
        <f t="shared" si="5"/>
        <v>Char_Battle_1014_01</v>
      </c>
      <c r="K16" s="15" t="str">
        <f t="shared" si="6"/>
        <v>Fighter/1014_ZYZ/Char_Battle_1014_01</v>
      </c>
      <c r="L16" s="15" t="str">
        <f t="shared" si="7"/>
        <v>Char_Show_1014_01</v>
      </c>
      <c r="M16" s="15" t="str">
        <f t="shared" si="8"/>
        <v>ShowModels/1014_ZYZ/Char_Show_1014_01</v>
      </c>
    </row>
    <row r="17" spans="2:13" x14ac:dyDescent="0.15">
      <c r="B17" s="18">
        <v>1015</v>
      </c>
      <c r="C17" s="15" t="s">
        <v>24</v>
      </c>
      <c r="D17" s="15" t="str">
        <f t="shared" si="2"/>
        <v>Fighter_Name_1015</v>
      </c>
      <c r="E17" s="15" t="str">
        <f t="shared" si="3"/>
        <v>Fighter_Intro_1015</v>
      </c>
      <c r="F17" s="15" t="str">
        <f t="shared" si="4"/>
        <v>Fighter_CV_1015</v>
      </c>
      <c r="G17" s="15" t="str">
        <f t="shared" si="0"/>
        <v>BattleHead_Fighter_1015</v>
      </c>
      <c r="H17" s="15" t="s">
        <v>153</v>
      </c>
      <c r="I17" s="15" t="str">
        <f t="shared" si="1"/>
        <v>1015_ZQC</v>
      </c>
      <c r="J17" s="15" t="str">
        <f t="shared" si="5"/>
        <v>Char_Battle_1015_01</v>
      </c>
      <c r="K17" s="15" t="str">
        <f t="shared" si="6"/>
        <v>Fighter/1015_ZQC/Char_Battle_1015_01</v>
      </c>
      <c r="L17" s="15" t="str">
        <f t="shared" si="7"/>
        <v>Char_Show_1015_01</v>
      </c>
      <c r="M17" s="15" t="str">
        <f t="shared" si="8"/>
        <v>ShowModels/1015_ZQC/Char_Show_1015_01</v>
      </c>
    </row>
    <row r="18" spans="2:13" x14ac:dyDescent="0.15">
      <c r="B18" s="18">
        <v>1016</v>
      </c>
      <c r="C18" s="15" t="s">
        <v>25</v>
      </c>
      <c r="D18" s="15" t="str">
        <f t="shared" si="2"/>
        <v>Fighter_Name_1016</v>
      </c>
      <c r="E18" s="15" t="str">
        <f t="shared" si="3"/>
        <v>Fighter_Intro_1016</v>
      </c>
      <c r="F18" s="15" t="str">
        <f t="shared" si="4"/>
        <v>Fighter_CV_1016</v>
      </c>
      <c r="G18" s="15" t="str">
        <f t="shared" si="0"/>
        <v>BattleHead_Fighter_1016</v>
      </c>
      <c r="H18" s="15" t="s">
        <v>154</v>
      </c>
      <c r="I18" s="15" t="str">
        <f t="shared" si="1"/>
        <v>1016_LBT</v>
      </c>
      <c r="J18" s="15" t="str">
        <f t="shared" si="5"/>
        <v>Char_Battle_1016_01</v>
      </c>
      <c r="K18" s="15" t="str">
        <f t="shared" si="6"/>
        <v>Fighter/1016_LBT/Char_Battle_1016_01</v>
      </c>
      <c r="L18" s="15" t="str">
        <f t="shared" si="7"/>
        <v>Char_Show_1016_01</v>
      </c>
      <c r="M18" s="15" t="str">
        <f t="shared" si="8"/>
        <v>ShowModels/1016_LBT/Char_Show_1016_01</v>
      </c>
    </row>
    <row r="19" spans="2:13" x14ac:dyDescent="0.15">
      <c r="B19" s="18">
        <v>1017</v>
      </c>
      <c r="C19" s="15" t="s">
        <v>26</v>
      </c>
      <c r="D19" s="15" t="str">
        <f t="shared" si="2"/>
        <v>Fighter_Name_1017</v>
      </c>
      <c r="E19" s="15" t="str">
        <f t="shared" si="3"/>
        <v>Fighter_Intro_1017</v>
      </c>
      <c r="F19" s="15" t="str">
        <f t="shared" si="4"/>
        <v>Fighter_CV_1017</v>
      </c>
      <c r="G19" s="15" t="str">
        <f t="shared" si="0"/>
        <v>BattleHead_Fighter_1017</v>
      </c>
      <c r="H19" s="15" t="s">
        <v>155</v>
      </c>
      <c r="I19" s="15" t="str">
        <f t="shared" si="1"/>
        <v>1017_BQL</v>
      </c>
      <c r="J19" s="15" t="str">
        <f t="shared" si="5"/>
        <v>Char_Battle_1017_01</v>
      </c>
      <c r="K19" s="15" t="str">
        <f t="shared" si="6"/>
        <v>Fighter/1017_BQL/Char_Battle_1017_01</v>
      </c>
      <c r="L19" s="15" t="str">
        <f t="shared" si="7"/>
        <v>Char_Show_1017_01</v>
      </c>
      <c r="M19" s="15" t="str">
        <f t="shared" si="8"/>
        <v>ShowModels/1017_BQL/Char_Show_1017_01</v>
      </c>
    </row>
    <row r="20" spans="2:13" x14ac:dyDescent="0.15">
      <c r="B20" s="18">
        <v>1018</v>
      </c>
      <c r="C20" s="15" t="s">
        <v>156</v>
      </c>
      <c r="D20" s="15" t="str">
        <f t="shared" si="2"/>
        <v>Fighter_Name_1018</v>
      </c>
      <c r="E20" s="15" t="str">
        <f t="shared" si="3"/>
        <v>Fighter_Intro_1018</v>
      </c>
      <c r="F20" s="15" t="str">
        <f t="shared" si="4"/>
        <v>Fighter_CV_1018</v>
      </c>
      <c r="G20" s="15" t="str">
        <f t="shared" si="0"/>
        <v>BattleHead_Fighter_1018</v>
      </c>
      <c r="H20" s="15" t="s">
        <v>157</v>
      </c>
      <c r="I20" s="15" t="str">
        <f t="shared" si="1"/>
        <v>1018_BQYL</v>
      </c>
      <c r="J20" s="15" t="str">
        <f t="shared" si="5"/>
        <v>Char_Battle_1018_01</v>
      </c>
      <c r="K20" s="15" t="str">
        <f t="shared" si="6"/>
        <v>Fighter/1018_BQYL/Char_Battle_1018_01</v>
      </c>
      <c r="L20" s="15" t="str">
        <f t="shared" si="7"/>
        <v>Char_Show_1018_01</v>
      </c>
      <c r="M20" s="15" t="str">
        <f t="shared" si="8"/>
        <v>ShowModels/1018_BQYL/Char_Show_1018_01</v>
      </c>
    </row>
    <row r="21" spans="2:13" x14ac:dyDescent="0.15">
      <c r="B21" s="18">
        <v>1019</v>
      </c>
      <c r="C21" s="15" t="s">
        <v>27</v>
      </c>
      <c r="D21" s="15" t="str">
        <f t="shared" si="2"/>
        <v>Fighter_Name_1019</v>
      </c>
      <c r="E21" s="15" t="str">
        <f t="shared" si="3"/>
        <v>Fighter_Intro_1019</v>
      </c>
      <c r="F21" s="15" t="str">
        <f t="shared" si="4"/>
        <v>Fighter_CV_1019</v>
      </c>
      <c r="G21" s="15" t="str">
        <f t="shared" si="0"/>
        <v>BattleHead_Fighter_1019</v>
      </c>
      <c r="H21" s="15" t="s">
        <v>158</v>
      </c>
      <c r="I21" s="15" t="str">
        <f t="shared" si="1"/>
        <v>1019_TR</v>
      </c>
      <c r="J21" s="15" t="str">
        <f t="shared" si="5"/>
        <v>Char_Battle_1019_01</v>
      </c>
      <c r="K21" s="15" t="str">
        <f t="shared" si="6"/>
        <v>Fighter/1019_TR/Char_Battle_1019_01</v>
      </c>
      <c r="L21" s="15" t="str">
        <f t="shared" si="7"/>
        <v>Char_Show_1019_01</v>
      </c>
      <c r="M21" s="15" t="str">
        <f t="shared" si="8"/>
        <v>ShowModels/1019_TR/Char_Show_1019_01</v>
      </c>
    </row>
    <row r="22" spans="2:13" x14ac:dyDescent="0.15">
      <c r="B22" s="18">
        <v>1020</v>
      </c>
      <c r="C22" s="15" t="s">
        <v>29</v>
      </c>
      <c r="D22" s="15" t="str">
        <f t="shared" si="2"/>
        <v>Fighter_Name_1020</v>
      </c>
      <c r="E22" s="15" t="str">
        <f t="shared" si="3"/>
        <v>Fighter_Intro_1020</v>
      </c>
      <c r="F22" s="15" t="str">
        <f t="shared" si="4"/>
        <v>Fighter_CV_1020</v>
      </c>
      <c r="G22" s="15" t="str">
        <f t="shared" si="0"/>
        <v>BattleHead_Fighter_1020</v>
      </c>
      <c r="H22" s="15" t="s">
        <v>159</v>
      </c>
      <c r="I22" s="15" t="str">
        <f t="shared" si="1"/>
        <v>1020_AD</v>
      </c>
      <c r="J22" s="15" t="str">
        <f t="shared" si="5"/>
        <v>Char_Battle_1020_01</v>
      </c>
      <c r="K22" s="15" t="str">
        <f t="shared" si="6"/>
        <v>Fighter/1020_AD/Char_Battle_1020_01</v>
      </c>
      <c r="L22" s="15" t="str">
        <f t="shared" si="7"/>
        <v>Char_Show_1020_01</v>
      </c>
      <c r="M22" s="15" t="str">
        <f t="shared" si="8"/>
        <v>ShowModels/1020_AD/Char_Show_1020_01</v>
      </c>
    </row>
    <row r="23" spans="2:13" x14ac:dyDescent="0.15">
      <c r="B23" s="18">
        <v>1021</v>
      </c>
      <c r="C23" s="15" t="s">
        <v>30</v>
      </c>
      <c r="D23" s="15" t="str">
        <f t="shared" si="2"/>
        <v>Fighter_Name_1021</v>
      </c>
      <c r="E23" s="15" t="str">
        <f t="shared" si="3"/>
        <v>Fighter_Intro_1021</v>
      </c>
      <c r="F23" s="15" t="str">
        <f t="shared" si="4"/>
        <v>Fighter_CV_1021</v>
      </c>
      <c r="G23" s="15" t="str">
        <f t="shared" si="0"/>
        <v>BattleHead_Fighter_1021</v>
      </c>
      <c r="H23" s="15" t="s">
        <v>160</v>
      </c>
      <c r="I23" s="15" t="str">
        <f t="shared" si="1"/>
        <v>1021_DZ</v>
      </c>
      <c r="J23" s="15" t="str">
        <f t="shared" si="5"/>
        <v>Char_Battle_1021_01</v>
      </c>
      <c r="K23" s="15" t="str">
        <f t="shared" si="6"/>
        <v>Fighter/1021_DZ/Char_Battle_1021_01</v>
      </c>
      <c r="L23" s="15" t="str">
        <f t="shared" si="7"/>
        <v>Char_Show_1021_01</v>
      </c>
      <c r="M23" s="15" t="str">
        <f t="shared" si="8"/>
        <v>ShowModels/1021_DZ/Char_Show_1021_01</v>
      </c>
    </row>
    <row r="24" spans="2:13" x14ac:dyDescent="0.15">
      <c r="B24" s="18">
        <v>1022</v>
      </c>
      <c r="C24" s="15" t="s">
        <v>31</v>
      </c>
      <c r="D24" s="15" t="str">
        <f t="shared" si="2"/>
        <v>Fighter_Name_1022</v>
      </c>
      <c r="E24" s="15" t="str">
        <f t="shared" si="3"/>
        <v>Fighter_Intro_1022</v>
      </c>
      <c r="F24" s="15" t="str">
        <f t="shared" si="4"/>
        <v>Fighter_CV_1022</v>
      </c>
      <c r="G24" s="15" t="str">
        <f t="shared" si="0"/>
        <v>BattleHead_Fighter_1022</v>
      </c>
      <c r="H24" s="15" t="s">
        <v>161</v>
      </c>
      <c r="I24" s="15" t="str">
        <f t="shared" si="1"/>
        <v>1022_SQLE</v>
      </c>
      <c r="J24" s="15" t="str">
        <f t="shared" si="5"/>
        <v>Char_Battle_1022_01</v>
      </c>
      <c r="K24" s="15" t="str">
        <f t="shared" si="6"/>
        <v>Fighter/1022_SQLE/Char_Battle_1022_01</v>
      </c>
      <c r="L24" s="15" t="str">
        <f t="shared" si="7"/>
        <v>Char_Show_1022_01</v>
      </c>
      <c r="M24" s="15" t="str">
        <f t="shared" si="8"/>
        <v>ShowModels/1022_SQLE/Char_Show_1022_01</v>
      </c>
    </row>
    <row r="25" spans="2:13" x14ac:dyDescent="0.15">
      <c r="B25" s="18">
        <v>1023</v>
      </c>
      <c r="C25" s="15" t="s">
        <v>32</v>
      </c>
      <c r="D25" s="15" t="str">
        <f t="shared" si="2"/>
        <v>Fighter_Name_1023</v>
      </c>
      <c r="E25" s="15" t="str">
        <f t="shared" si="3"/>
        <v>Fighter_Intro_1023</v>
      </c>
      <c r="F25" s="15" t="str">
        <f t="shared" si="4"/>
        <v>Fighter_CV_1023</v>
      </c>
      <c r="G25" s="15" t="str">
        <f t="shared" si="0"/>
        <v>BattleHead_Fighter_1023</v>
      </c>
      <c r="H25" s="15" t="s">
        <v>162</v>
      </c>
      <c r="I25" s="15" t="str">
        <f t="shared" si="1"/>
        <v>1023_ML</v>
      </c>
      <c r="J25" s="15" t="str">
        <f t="shared" si="5"/>
        <v>Char_Battle_1023_01</v>
      </c>
      <c r="K25" s="15" t="str">
        <f t="shared" si="6"/>
        <v>Fighter/1023_ML/Char_Battle_1023_01</v>
      </c>
      <c r="L25" s="15" t="str">
        <f t="shared" si="7"/>
        <v>Char_Show_1023_01</v>
      </c>
      <c r="M25" s="15" t="str">
        <f t="shared" si="8"/>
        <v>ShowModels/1023_ML/Char_Show_1023_01</v>
      </c>
    </row>
    <row r="26" spans="2:13" x14ac:dyDescent="0.15">
      <c r="B26" s="18">
        <v>1024</v>
      </c>
      <c r="C26" s="15" t="s">
        <v>33</v>
      </c>
      <c r="D26" s="15" t="str">
        <f t="shared" si="2"/>
        <v>Fighter_Name_1024</v>
      </c>
      <c r="E26" s="15" t="str">
        <f t="shared" si="3"/>
        <v>Fighter_Intro_1024</v>
      </c>
      <c r="F26" s="15" t="str">
        <f t="shared" si="4"/>
        <v>Fighter_CV_1024</v>
      </c>
      <c r="G26" s="15" t="str">
        <f t="shared" si="0"/>
        <v>BattleHead_Fighter_1024</v>
      </c>
      <c r="H26" s="15" t="s">
        <v>163</v>
      </c>
      <c r="I26" s="15" t="str">
        <f t="shared" si="1"/>
        <v>1024_BL</v>
      </c>
      <c r="J26" s="15" t="str">
        <f t="shared" si="5"/>
        <v>Char_Battle_1024_01</v>
      </c>
      <c r="K26" s="15" t="str">
        <f t="shared" si="6"/>
        <v>Fighter/1024_BL/Char_Battle_1024_01</v>
      </c>
      <c r="L26" s="15" t="str">
        <f t="shared" si="7"/>
        <v>Char_Show_1024_01</v>
      </c>
      <c r="M26" s="15" t="str">
        <f t="shared" si="8"/>
        <v>ShowModels/1024_BL/Char_Show_1024_01</v>
      </c>
    </row>
    <row r="27" spans="2:13" x14ac:dyDescent="0.15">
      <c r="B27" s="18">
        <v>1025</v>
      </c>
      <c r="C27" s="15" t="s">
        <v>34</v>
      </c>
      <c r="D27" s="15" t="str">
        <f t="shared" si="2"/>
        <v>Fighter_Name_1025</v>
      </c>
      <c r="E27" s="15" t="str">
        <f t="shared" si="3"/>
        <v>Fighter_Intro_1025</v>
      </c>
      <c r="F27" s="15" t="str">
        <f t="shared" si="4"/>
        <v>Fighter_CV_1025</v>
      </c>
      <c r="G27" s="15" t="str">
        <f t="shared" si="0"/>
        <v>BattleHead_Fighter_1025</v>
      </c>
      <c r="H27" s="15" t="s">
        <v>164</v>
      </c>
      <c r="I27" s="15" t="str">
        <f t="shared" si="1"/>
        <v>1025_JJP</v>
      </c>
      <c r="J27" s="15" t="str">
        <f t="shared" si="5"/>
        <v>Char_Battle_1025_01</v>
      </c>
      <c r="K27" s="15" t="str">
        <f t="shared" si="6"/>
        <v>Fighter/1025_JJP/Char_Battle_1025_01</v>
      </c>
      <c r="L27" s="15" t="str">
        <f t="shared" si="7"/>
        <v>Char_Show_1025_01</v>
      </c>
      <c r="M27" s="15" t="str">
        <f t="shared" si="8"/>
        <v>ShowModels/1025_JJP/Char_Show_1025_01</v>
      </c>
    </row>
    <row r="28" spans="2:13" x14ac:dyDescent="0.15">
      <c r="B28" s="18">
        <v>1026</v>
      </c>
      <c r="C28" s="15" t="s">
        <v>35</v>
      </c>
      <c r="D28" s="15" t="str">
        <f t="shared" si="2"/>
        <v>Fighter_Name_1026</v>
      </c>
      <c r="E28" s="15" t="str">
        <f t="shared" si="3"/>
        <v>Fighter_Intro_1026</v>
      </c>
      <c r="F28" s="15" t="str">
        <f t="shared" si="4"/>
        <v>Fighter_CV_1026</v>
      </c>
      <c r="G28" s="15" t="str">
        <f t="shared" si="0"/>
        <v>BattleHead_Fighter_1026</v>
      </c>
      <c r="H28" s="15" t="s">
        <v>165</v>
      </c>
      <c r="I28" s="15" t="str">
        <f t="shared" si="1"/>
        <v>1026_CGH</v>
      </c>
      <c r="J28" s="15" t="str">
        <f t="shared" si="5"/>
        <v>Char_Battle_1026_01</v>
      </c>
      <c r="K28" s="15" t="str">
        <f t="shared" si="6"/>
        <v>Fighter/1026_CGH/Char_Battle_1026_01</v>
      </c>
      <c r="L28" s="15" t="str">
        <f t="shared" si="7"/>
        <v>Char_Show_1026_01</v>
      </c>
      <c r="M28" s="15" t="str">
        <f t="shared" si="8"/>
        <v>ShowModels/1026_CGH/Char_Show_1026_01</v>
      </c>
    </row>
    <row r="29" spans="2:13" x14ac:dyDescent="0.15">
      <c r="B29" s="18">
        <v>1027</v>
      </c>
      <c r="C29" s="15" t="s">
        <v>36</v>
      </c>
      <c r="D29" s="15" t="str">
        <f t="shared" si="2"/>
        <v>Fighter_Name_1027</v>
      </c>
      <c r="E29" s="15" t="str">
        <f t="shared" si="3"/>
        <v>Fighter_Intro_1027</v>
      </c>
      <c r="F29" s="15" t="str">
        <f t="shared" si="4"/>
        <v>Fighter_CV_1027</v>
      </c>
      <c r="G29" s="15" t="str">
        <f t="shared" si="0"/>
        <v>BattleHead_Fighter_1027</v>
      </c>
      <c r="H29" s="15" t="s">
        <v>166</v>
      </c>
      <c r="I29" s="15" t="str">
        <f t="shared" si="1"/>
        <v>1027_CBJ</v>
      </c>
      <c r="J29" s="15" t="str">
        <f t="shared" si="5"/>
        <v>Char_Battle_1027_01</v>
      </c>
      <c r="K29" s="15" t="str">
        <f t="shared" si="6"/>
        <v>Fighter/1027_CBJ/Char_Battle_1027_01</v>
      </c>
      <c r="L29" s="15" t="str">
        <f t="shared" si="7"/>
        <v>Char_Show_1027_01</v>
      </c>
      <c r="M29" s="15" t="str">
        <f t="shared" si="8"/>
        <v>ShowModels/1027_CBJ/Char_Show_1027_01</v>
      </c>
    </row>
    <row r="30" spans="2:13" x14ac:dyDescent="0.15">
      <c r="B30" s="18">
        <v>1028</v>
      </c>
      <c r="C30" s="15" t="s">
        <v>37</v>
      </c>
      <c r="D30" s="15" t="str">
        <f t="shared" si="2"/>
        <v>Fighter_Name_1028</v>
      </c>
      <c r="E30" s="15" t="str">
        <f t="shared" si="3"/>
        <v>Fighter_Intro_1028</v>
      </c>
      <c r="F30" s="15" t="str">
        <f t="shared" si="4"/>
        <v>Fighter_CV_1028</v>
      </c>
      <c r="G30" s="15" t="str">
        <f t="shared" si="0"/>
        <v>BattleHead_Fighter_1028</v>
      </c>
      <c r="H30" s="15" t="s">
        <v>167</v>
      </c>
      <c r="I30" s="15" t="str">
        <f t="shared" si="1"/>
        <v>1028_QJS</v>
      </c>
      <c r="J30" s="15" t="str">
        <f t="shared" si="5"/>
        <v>Char_Battle_1028_01</v>
      </c>
      <c r="K30" s="15" t="str">
        <f t="shared" si="6"/>
        <v>Fighter/1028_QJS/Char_Battle_1028_01</v>
      </c>
      <c r="L30" s="15" t="str">
        <f t="shared" si="7"/>
        <v>Char_Show_1028_01</v>
      </c>
      <c r="M30" s="15" t="str">
        <f t="shared" si="8"/>
        <v>ShowModels/1028_QJS/Char_Show_1028_01</v>
      </c>
    </row>
    <row r="31" spans="2:13" x14ac:dyDescent="0.15">
      <c r="B31" s="18">
        <v>1029</v>
      </c>
      <c r="C31" s="15" t="s">
        <v>38</v>
      </c>
      <c r="D31" s="15" t="str">
        <f t="shared" si="2"/>
        <v>Fighter_Name_1029</v>
      </c>
      <c r="E31" s="15" t="str">
        <f t="shared" si="3"/>
        <v>Fighter_Intro_1029</v>
      </c>
      <c r="F31" s="15" t="str">
        <f t="shared" si="4"/>
        <v>Fighter_CV_1029</v>
      </c>
      <c r="G31" s="15" t="str">
        <f t="shared" si="0"/>
        <v>BattleHead_Fighter_1029</v>
      </c>
      <c r="H31" s="15" t="s">
        <v>168</v>
      </c>
      <c r="I31" s="15" t="str">
        <f t="shared" si="1"/>
        <v>1029_XEM</v>
      </c>
      <c r="J31" s="15" t="str">
        <f t="shared" si="5"/>
        <v>Char_Battle_1029_01</v>
      </c>
      <c r="K31" s="15" t="str">
        <f t="shared" si="6"/>
        <v>Fighter/1029_XEM/Char_Battle_1029_01</v>
      </c>
      <c r="L31" s="15" t="str">
        <f t="shared" si="7"/>
        <v>Char_Show_1029_01</v>
      </c>
      <c r="M31" s="15" t="str">
        <f t="shared" si="8"/>
        <v>ShowModels/1029_XEM/Char_Show_1029_01</v>
      </c>
    </row>
    <row r="32" spans="2:13" x14ac:dyDescent="0.15">
      <c r="B32" s="18">
        <v>1030</v>
      </c>
      <c r="C32" s="15" t="s">
        <v>39</v>
      </c>
      <c r="D32" s="15" t="str">
        <f t="shared" si="2"/>
        <v>Fighter_Name_1030</v>
      </c>
      <c r="E32" s="15" t="str">
        <f t="shared" si="3"/>
        <v>Fighter_Intro_1030</v>
      </c>
      <c r="F32" s="15" t="str">
        <f t="shared" si="4"/>
        <v>Fighter_CV_1030</v>
      </c>
      <c r="G32" s="15" t="str">
        <f t="shared" si="0"/>
        <v>BattleHead_Fighter_1030</v>
      </c>
      <c r="H32" s="15" t="s">
        <v>169</v>
      </c>
      <c r="I32" s="15" t="str">
        <f t="shared" si="1"/>
        <v>1030_KLS</v>
      </c>
      <c r="J32" s="15" t="str">
        <f t="shared" si="5"/>
        <v>Char_Battle_1030_01</v>
      </c>
      <c r="K32" s="15" t="str">
        <f t="shared" si="6"/>
        <v>Fighter/1030_KLS/Char_Battle_1030_01</v>
      </c>
      <c r="L32" s="15" t="str">
        <f t="shared" si="7"/>
        <v>Char_Show_1030_01</v>
      </c>
      <c r="M32" s="15" t="str">
        <f t="shared" si="8"/>
        <v>ShowModels/1030_KLS/Char_Show_1030_01</v>
      </c>
    </row>
    <row r="33" spans="2:13" x14ac:dyDescent="0.15">
      <c r="B33" s="18">
        <v>1031</v>
      </c>
      <c r="C33" s="15" t="s">
        <v>40</v>
      </c>
      <c r="D33" s="15" t="str">
        <f t="shared" si="2"/>
        <v>Fighter_Name_1031</v>
      </c>
      <c r="E33" s="15" t="str">
        <f t="shared" si="3"/>
        <v>Fighter_Intro_1031</v>
      </c>
      <c r="F33" s="15" t="str">
        <f t="shared" si="4"/>
        <v>Fighter_CV_1031</v>
      </c>
      <c r="G33" s="15" t="str">
        <f t="shared" si="0"/>
        <v>BattleHead_Fighter_1031</v>
      </c>
      <c r="H33" s="15" t="s">
        <v>170</v>
      </c>
      <c r="I33" s="15" t="str">
        <f t="shared" si="1"/>
        <v>1031_K</v>
      </c>
      <c r="J33" s="15" t="str">
        <f t="shared" si="5"/>
        <v>Char_Battle_1031_01</v>
      </c>
      <c r="K33" s="15" t="str">
        <f t="shared" si="6"/>
        <v>Fighter/1031_K/Char_Battle_1031_01</v>
      </c>
      <c r="L33" s="15" t="str">
        <f t="shared" si="7"/>
        <v>Char_Show_1031_01</v>
      </c>
      <c r="M33" s="15" t="str">
        <f t="shared" si="8"/>
        <v>ShowModels/1031_K/Char_Show_1031_01</v>
      </c>
    </row>
    <row r="34" spans="2:13" x14ac:dyDescent="0.15">
      <c r="B34" s="18">
        <v>1032</v>
      </c>
      <c r="C34" s="15" t="s">
        <v>42</v>
      </c>
      <c r="D34" s="15" t="str">
        <f t="shared" si="2"/>
        <v>Fighter_Name_1032</v>
      </c>
      <c r="E34" s="15" t="str">
        <f t="shared" si="3"/>
        <v>Fighter_Intro_1032</v>
      </c>
      <c r="F34" s="15" t="str">
        <f t="shared" si="4"/>
        <v>Fighter_CV_1032</v>
      </c>
      <c r="G34" s="15" t="str">
        <f t="shared" si="0"/>
        <v>BattleHead_Fighter_1032</v>
      </c>
      <c r="H34" s="15" t="s">
        <v>171</v>
      </c>
      <c r="I34" s="15" t="str">
        <f t="shared" si="1"/>
        <v>1032_MKXM</v>
      </c>
      <c r="J34" s="15" t="str">
        <f t="shared" si="5"/>
        <v>Char_Battle_1032_01</v>
      </c>
      <c r="K34" s="15" t="str">
        <f t="shared" si="6"/>
        <v>Fighter/1032_MKXM/Char_Battle_1032_01</v>
      </c>
      <c r="L34" s="15" t="str">
        <f t="shared" si="7"/>
        <v>Char_Show_1032_01</v>
      </c>
      <c r="M34" s="15" t="str">
        <f t="shared" si="8"/>
        <v>ShowModels/1032_MKXM/Char_Show_1032_01</v>
      </c>
    </row>
    <row r="35" spans="2:13" x14ac:dyDescent="0.15">
      <c r="B35" s="18">
        <v>1033</v>
      </c>
      <c r="C35" s="15" t="s">
        <v>44</v>
      </c>
      <c r="D35" s="15" t="str">
        <f t="shared" si="2"/>
        <v>Fighter_Name_1033</v>
      </c>
      <c r="E35" s="15" t="str">
        <f t="shared" si="3"/>
        <v>Fighter_Intro_1033</v>
      </c>
      <c r="F35" s="15" t="str">
        <f t="shared" si="4"/>
        <v>Fighter_CV_1033</v>
      </c>
      <c r="G35" s="15" t="str">
        <f t="shared" ref="G35:G67" si="9">$G$2&amp;B35</f>
        <v>BattleHead_Fighter_1033</v>
      </c>
      <c r="H35" s="15" t="s">
        <v>172</v>
      </c>
      <c r="I35" s="15" t="str">
        <f t="shared" ref="I35:I66" si="10">B35&amp;"_"&amp;H35</f>
        <v>1033_KL</v>
      </c>
      <c r="J35" s="15" t="str">
        <f t="shared" si="5"/>
        <v>Char_Battle_1033_01</v>
      </c>
      <c r="K35" s="15" t="str">
        <f t="shared" si="6"/>
        <v>Fighter/1033_KL/Char_Battle_1033_01</v>
      </c>
      <c r="L35" s="15" t="str">
        <f t="shared" si="7"/>
        <v>Char_Show_1033_01</v>
      </c>
      <c r="M35" s="15" t="str">
        <f t="shared" si="8"/>
        <v>ShowModels/1033_KL/Char_Show_1033_01</v>
      </c>
    </row>
    <row r="36" spans="2:13" x14ac:dyDescent="0.15">
      <c r="B36" s="18">
        <v>1034</v>
      </c>
      <c r="C36" s="15" t="s">
        <v>46</v>
      </c>
      <c r="D36" s="15" t="str">
        <f t="shared" si="2"/>
        <v>Fighter_Name_1034</v>
      </c>
      <c r="E36" s="15" t="str">
        <f t="shared" si="3"/>
        <v>Fighter_Intro_1034</v>
      </c>
      <c r="F36" s="15" t="str">
        <f t="shared" si="4"/>
        <v>Fighter_CV_1034</v>
      </c>
      <c r="G36" s="15" t="str">
        <f t="shared" si="9"/>
        <v>BattleHead_Fighter_1034</v>
      </c>
      <c r="H36" s="15" t="s">
        <v>173</v>
      </c>
      <c r="I36" s="15" t="str">
        <f t="shared" si="10"/>
        <v>1034_LKE</v>
      </c>
      <c r="J36" s="15" t="str">
        <f t="shared" si="5"/>
        <v>Char_Battle_1034_01</v>
      </c>
      <c r="K36" s="15" t="str">
        <f t="shared" si="6"/>
        <v>Fighter/1034_LKE/Char_Battle_1034_01</v>
      </c>
      <c r="L36" s="15" t="str">
        <f t="shared" si="7"/>
        <v>Char_Show_1034_01</v>
      </c>
      <c r="M36" s="15" t="str">
        <f t="shared" si="8"/>
        <v>ShowModels/1034_LKE/Char_Show_1034_01</v>
      </c>
    </row>
    <row r="37" spans="2:13" x14ac:dyDescent="0.15">
      <c r="B37" s="18">
        <v>1035</v>
      </c>
      <c r="C37" s="15" t="s">
        <v>48</v>
      </c>
      <c r="D37" s="15" t="str">
        <f t="shared" si="2"/>
        <v>Fighter_Name_1035</v>
      </c>
      <c r="E37" s="15" t="str">
        <f t="shared" si="3"/>
        <v>Fighter_Intro_1035</v>
      </c>
      <c r="F37" s="15" t="str">
        <f t="shared" si="4"/>
        <v>Fighter_CV_1035</v>
      </c>
      <c r="G37" s="15" t="str">
        <f t="shared" si="9"/>
        <v>BattleHead_Fighter_1035</v>
      </c>
      <c r="H37" s="15" t="s">
        <v>174</v>
      </c>
      <c r="I37" s="15" t="str">
        <f t="shared" si="10"/>
        <v>1035_SCZW</v>
      </c>
      <c r="J37" s="15" t="str">
        <f t="shared" si="5"/>
        <v>Char_Battle_1035_01</v>
      </c>
      <c r="K37" s="15" t="str">
        <f t="shared" si="6"/>
        <v>Fighter/1035_SCZW/Char_Battle_1035_01</v>
      </c>
      <c r="L37" s="15" t="str">
        <f t="shared" si="7"/>
        <v>Char_Show_1035_01</v>
      </c>
      <c r="M37" s="15" t="str">
        <f t="shared" si="8"/>
        <v>ShowModels/1035_SCZW/Char_Show_1035_01</v>
      </c>
    </row>
    <row r="38" spans="2:13" x14ac:dyDescent="0.15">
      <c r="B38" s="18">
        <v>1036</v>
      </c>
      <c r="C38" s="15" t="s">
        <v>49</v>
      </c>
      <c r="D38" s="15" t="str">
        <f t="shared" si="2"/>
        <v>Fighter_Name_1036</v>
      </c>
      <c r="E38" s="15" t="str">
        <f t="shared" si="3"/>
        <v>Fighter_Intro_1036</v>
      </c>
      <c r="F38" s="15" t="str">
        <f t="shared" si="4"/>
        <v>Fighter_CV_1036</v>
      </c>
      <c r="G38" s="15" t="str">
        <f t="shared" si="9"/>
        <v>BattleHead_Fighter_1036</v>
      </c>
      <c r="H38" s="15" t="s">
        <v>175</v>
      </c>
      <c r="I38" s="15" t="str">
        <f t="shared" si="10"/>
        <v>1036_DS</v>
      </c>
      <c r="J38" s="15" t="str">
        <f t="shared" si="5"/>
        <v>Char_Battle_1036_01</v>
      </c>
      <c r="K38" s="15" t="str">
        <f t="shared" si="6"/>
        <v>Fighter/1036_DS/Char_Battle_1036_01</v>
      </c>
      <c r="L38" s="15" t="str">
        <f t="shared" si="7"/>
        <v>Char_Show_1036_01</v>
      </c>
      <c r="M38" s="15" t="str">
        <f t="shared" si="8"/>
        <v>ShowModels/1036_DS/Char_Show_1036_01</v>
      </c>
    </row>
    <row r="39" spans="2:13" x14ac:dyDescent="0.15">
      <c r="B39" s="18">
        <v>1037</v>
      </c>
      <c r="C39" s="15" t="s">
        <v>50</v>
      </c>
      <c r="D39" s="15" t="str">
        <f t="shared" si="2"/>
        <v>Fighter_Name_1037</v>
      </c>
      <c r="E39" s="15" t="str">
        <f t="shared" si="3"/>
        <v>Fighter_Intro_1037</v>
      </c>
      <c r="F39" s="15" t="str">
        <f t="shared" si="4"/>
        <v>Fighter_CV_1037</v>
      </c>
      <c r="G39" s="15" t="str">
        <f t="shared" si="9"/>
        <v>BattleHead_Fighter_1037</v>
      </c>
      <c r="H39" s="15" t="s">
        <v>176</v>
      </c>
      <c r="I39" s="15" t="str">
        <f t="shared" si="10"/>
        <v>1037_GNZ</v>
      </c>
      <c r="J39" s="15" t="str">
        <f t="shared" si="5"/>
        <v>Char_Battle_1037_01</v>
      </c>
      <c r="K39" s="15" t="str">
        <f t="shared" si="6"/>
        <v>Fighter/1037_GNZ/Char_Battle_1037_01</v>
      </c>
      <c r="L39" s="15" t="str">
        <f t="shared" si="7"/>
        <v>Char_Show_1037_01</v>
      </c>
      <c r="M39" s="15" t="str">
        <f t="shared" si="8"/>
        <v>ShowModels/1037_GNZ/Char_Show_1037_01</v>
      </c>
    </row>
    <row r="40" spans="2:13" x14ac:dyDescent="0.15">
      <c r="B40" s="18">
        <v>1038</v>
      </c>
      <c r="C40" s="15" t="s">
        <v>51</v>
      </c>
      <c r="D40" s="15" t="str">
        <f t="shared" si="2"/>
        <v>Fighter_Name_1038</v>
      </c>
      <c r="E40" s="15" t="str">
        <f t="shared" si="3"/>
        <v>Fighter_Intro_1038</v>
      </c>
      <c r="F40" s="15" t="str">
        <f t="shared" si="4"/>
        <v>Fighter_CV_1038</v>
      </c>
      <c r="G40" s="15" t="str">
        <f t="shared" si="9"/>
        <v>BattleHead_Fighter_1038</v>
      </c>
      <c r="H40" s="15" t="s">
        <v>177</v>
      </c>
      <c r="I40" s="15" t="str">
        <f t="shared" si="10"/>
        <v>1038_JS</v>
      </c>
      <c r="J40" s="15" t="str">
        <f t="shared" si="5"/>
        <v>Char_Battle_1038_01</v>
      </c>
      <c r="K40" s="15" t="str">
        <f t="shared" si="6"/>
        <v>Fighter/1038_JS/Char_Battle_1038_01</v>
      </c>
      <c r="L40" s="15" t="str">
        <f t="shared" si="7"/>
        <v>Char_Show_1038_01</v>
      </c>
      <c r="M40" s="15" t="str">
        <f t="shared" si="8"/>
        <v>ShowModels/1038_JS/Char_Show_1038_01</v>
      </c>
    </row>
    <row r="41" spans="2:13" x14ac:dyDescent="0.15">
      <c r="B41" s="18">
        <v>1039</v>
      </c>
      <c r="C41" s="15" t="s">
        <v>52</v>
      </c>
      <c r="D41" s="15" t="str">
        <f t="shared" si="2"/>
        <v>Fighter_Name_1039</v>
      </c>
      <c r="E41" s="15" t="str">
        <f t="shared" si="3"/>
        <v>Fighter_Intro_1039</v>
      </c>
      <c r="F41" s="15" t="str">
        <f t="shared" si="4"/>
        <v>Fighter_CV_1039</v>
      </c>
      <c r="G41" s="15" t="str">
        <f t="shared" si="9"/>
        <v>BattleHead_Fighter_1039</v>
      </c>
      <c r="H41" s="15" t="s">
        <v>169</v>
      </c>
      <c r="I41" s="15" t="str">
        <f t="shared" si="10"/>
        <v>1039_KLS</v>
      </c>
      <c r="J41" s="15" t="str">
        <f t="shared" si="5"/>
        <v>Char_Battle_1039_01</v>
      </c>
      <c r="K41" s="15" t="str">
        <f t="shared" si="6"/>
        <v>Fighter/1039_KLS/Char_Battle_1039_01</v>
      </c>
      <c r="L41" s="15" t="str">
        <f t="shared" si="7"/>
        <v>Char_Show_1039_01</v>
      </c>
      <c r="M41" s="15" t="str">
        <f t="shared" si="8"/>
        <v>ShowModels/1039_KLS/Char_Show_1039_01</v>
      </c>
    </row>
    <row r="42" spans="2:13" x14ac:dyDescent="0.15">
      <c r="B42" s="18">
        <v>1040</v>
      </c>
      <c r="C42" s="15" t="s">
        <v>53</v>
      </c>
      <c r="D42" s="15" t="str">
        <f t="shared" si="2"/>
        <v>Fighter_Name_1040</v>
      </c>
      <c r="E42" s="15" t="str">
        <f t="shared" si="3"/>
        <v>Fighter_Intro_1040</v>
      </c>
      <c r="F42" s="15" t="str">
        <f t="shared" si="4"/>
        <v>Fighter_CV_1040</v>
      </c>
      <c r="G42" s="15" t="str">
        <f t="shared" si="9"/>
        <v>BattleHead_Fighter_1040</v>
      </c>
      <c r="H42" s="15" t="s">
        <v>178</v>
      </c>
      <c r="I42" s="15" t="str">
        <f t="shared" si="10"/>
        <v>1040_BZBS</v>
      </c>
      <c r="J42" s="15" t="str">
        <f t="shared" si="5"/>
        <v>Char_Battle_1040_01</v>
      </c>
      <c r="K42" s="15" t="str">
        <f t="shared" si="6"/>
        <v>Fighter/1040_BZBS/Char_Battle_1040_01</v>
      </c>
      <c r="L42" s="15" t="str">
        <f t="shared" si="7"/>
        <v>Char_Show_1040_01</v>
      </c>
      <c r="M42" s="15" t="str">
        <f t="shared" si="8"/>
        <v>ShowModels/1040_BZBS/Char_Show_1040_01</v>
      </c>
    </row>
    <row r="43" spans="2:13" x14ac:dyDescent="0.15">
      <c r="B43" s="18">
        <v>1041</v>
      </c>
      <c r="C43" s="15" t="s">
        <v>54</v>
      </c>
      <c r="D43" s="15" t="str">
        <f t="shared" si="2"/>
        <v>Fighter_Name_1041</v>
      </c>
      <c r="E43" s="15" t="str">
        <f t="shared" si="3"/>
        <v>Fighter_Intro_1041</v>
      </c>
      <c r="F43" s="15" t="str">
        <f t="shared" si="4"/>
        <v>Fighter_CV_1041</v>
      </c>
      <c r="G43" s="15" t="str">
        <f t="shared" si="9"/>
        <v>BattleHead_Fighter_1041</v>
      </c>
      <c r="H43" s="15" t="s">
        <v>179</v>
      </c>
      <c r="I43" s="15" t="str">
        <f t="shared" si="10"/>
        <v>1041_BZLAN</v>
      </c>
      <c r="J43" s="15" t="str">
        <f t="shared" si="5"/>
        <v>Char_Battle_1041_01</v>
      </c>
      <c r="K43" s="15" t="str">
        <f t="shared" si="6"/>
        <v>Fighter/1041_BZLAN/Char_Battle_1041_01</v>
      </c>
      <c r="L43" s="15" t="str">
        <f t="shared" si="7"/>
        <v>Char_Show_1041_01</v>
      </c>
      <c r="M43" s="15" t="str">
        <f t="shared" si="8"/>
        <v>ShowModels/1041_BZLAN/Char_Show_1041_01</v>
      </c>
    </row>
    <row r="44" spans="2:13" x14ac:dyDescent="0.15">
      <c r="B44" s="18">
        <v>1042</v>
      </c>
      <c r="C44" s="15" t="s">
        <v>55</v>
      </c>
      <c r="D44" s="15" t="str">
        <f t="shared" si="2"/>
        <v>Fighter_Name_1042</v>
      </c>
      <c r="E44" s="15" t="str">
        <f t="shared" si="3"/>
        <v>Fighter_Intro_1042</v>
      </c>
      <c r="F44" s="15" t="str">
        <f t="shared" si="4"/>
        <v>Fighter_CV_1042</v>
      </c>
      <c r="G44" s="15" t="str">
        <f t="shared" si="9"/>
        <v>BattleHead_Fighter_1042</v>
      </c>
      <c r="H44" s="15" t="s">
        <v>180</v>
      </c>
      <c r="I44" s="15" t="str">
        <f t="shared" si="10"/>
        <v>1042_ZQJS</v>
      </c>
      <c r="J44" s="15" t="str">
        <f t="shared" si="5"/>
        <v>Char_Battle_1042_01</v>
      </c>
      <c r="K44" s="15" t="str">
        <f t="shared" si="6"/>
        <v>Fighter/1042_ZQJS/Char_Battle_1042_01</v>
      </c>
      <c r="L44" s="15" t="str">
        <f t="shared" si="7"/>
        <v>Char_Show_1042_01</v>
      </c>
      <c r="M44" s="15" t="str">
        <f t="shared" si="8"/>
        <v>ShowModels/1042_ZQJS/Char_Show_1042_01</v>
      </c>
    </row>
    <row r="45" spans="2:13" x14ac:dyDescent="0.15">
      <c r="B45" s="18">
        <v>1043</v>
      </c>
      <c r="C45" s="15" t="s">
        <v>56</v>
      </c>
      <c r="D45" s="15" t="str">
        <f t="shared" si="2"/>
        <v>Fighter_Name_1043</v>
      </c>
      <c r="E45" s="15" t="str">
        <f t="shared" si="3"/>
        <v>Fighter_Intro_1043</v>
      </c>
      <c r="F45" s="15" t="str">
        <f t="shared" si="4"/>
        <v>Fighter_CV_1043</v>
      </c>
      <c r="G45" s="15" t="str">
        <f t="shared" si="9"/>
        <v>BattleHead_Fighter_1043</v>
      </c>
      <c r="H45" s="15" t="s">
        <v>181</v>
      </c>
      <c r="I45" s="15" t="str">
        <f t="shared" si="10"/>
        <v>1043_ZXEM</v>
      </c>
      <c r="J45" s="15" t="str">
        <f t="shared" si="5"/>
        <v>Char_Battle_1043_01</v>
      </c>
      <c r="K45" s="15" t="str">
        <f t="shared" si="6"/>
        <v>Fighter/1043_ZXEM/Char_Battle_1043_01</v>
      </c>
      <c r="L45" s="15" t="str">
        <f t="shared" si="7"/>
        <v>Char_Show_1043_01</v>
      </c>
      <c r="M45" s="15" t="str">
        <f t="shared" si="8"/>
        <v>ShowModels/1043_ZXEM/Char_Show_1043_01</v>
      </c>
    </row>
    <row r="46" spans="2:13" x14ac:dyDescent="0.15">
      <c r="B46" s="18">
        <v>1044</v>
      </c>
      <c r="C46" s="15" t="s">
        <v>182</v>
      </c>
      <c r="D46" s="15" t="str">
        <f t="shared" si="2"/>
        <v>Fighter_Name_1044</v>
      </c>
      <c r="E46" s="15" t="str">
        <f t="shared" si="3"/>
        <v>Fighter_Intro_1044</v>
      </c>
      <c r="F46" s="15" t="str">
        <f t="shared" si="4"/>
        <v>Fighter_CV_1044</v>
      </c>
      <c r="G46" s="15" t="str">
        <f t="shared" si="9"/>
        <v>BattleHead_Fighter_1044</v>
      </c>
      <c r="H46" s="15" t="s">
        <v>183</v>
      </c>
      <c r="I46" s="15" t="str">
        <f t="shared" si="10"/>
        <v>1044_ZKLS</v>
      </c>
      <c r="J46" s="15" t="str">
        <f t="shared" si="5"/>
        <v>Char_Battle_1044_01</v>
      </c>
      <c r="K46" s="15" t="str">
        <f t="shared" si="6"/>
        <v>Fighter/1044_ZKLS/Char_Battle_1044_01</v>
      </c>
      <c r="L46" s="15" t="str">
        <f t="shared" si="7"/>
        <v>Char_Show_1044_01</v>
      </c>
      <c r="M46" s="15" t="str">
        <f t="shared" si="8"/>
        <v>ShowModels/1044_ZKLS/Char_Show_1044_01</v>
      </c>
    </row>
    <row r="47" spans="2:13" x14ac:dyDescent="0.15">
      <c r="B47" s="18">
        <v>1045</v>
      </c>
      <c r="C47" s="15" t="s">
        <v>57</v>
      </c>
      <c r="D47" s="15" t="str">
        <f t="shared" si="2"/>
        <v>Fighter_Name_1045</v>
      </c>
      <c r="E47" s="15" t="str">
        <f t="shared" si="3"/>
        <v>Fighter_Intro_1045</v>
      </c>
      <c r="F47" s="15" t="str">
        <f t="shared" si="4"/>
        <v>Fighter_CV_1045</v>
      </c>
      <c r="G47" s="15" t="str">
        <f t="shared" si="9"/>
        <v>BattleHead_Fighter_1045</v>
      </c>
      <c r="H47" s="15" t="s">
        <v>184</v>
      </c>
      <c r="I47" s="15" t="str">
        <f t="shared" si="10"/>
        <v>1045_TTXC</v>
      </c>
      <c r="J47" s="15" t="str">
        <f t="shared" si="5"/>
        <v>Char_Battle_1045_01</v>
      </c>
      <c r="K47" s="15" t="str">
        <f t="shared" si="6"/>
        <v>Fighter/1045_TTXC/Char_Battle_1045_01</v>
      </c>
      <c r="L47" s="15" t="str">
        <f t="shared" si="7"/>
        <v>Char_Show_1045_01</v>
      </c>
      <c r="M47" s="15" t="str">
        <f t="shared" si="8"/>
        <v>ShowModels/1045_TTXC/Char_Show_1045_01</v>
      </c>
    </row>
    <row r="48" spans="2:13" x14ac:dyDescent="0.15">
      <c r="B48" s="18">
        <v>1046</v>
      </c>
      <c r="C48" s="15" t="s">
        <v>58</v>
      </c>
      <c r="D48" s="15" t="str">
        <f t="shared" si="2"/>
        <v>Fighter_Name_1046</v>
      </c>
      <c r="E48" s="15" t="str">
        <f t="shared" si="3"/>
        <v>Fighter_Intro_1046</v>
      </c>
      <c r="F48" s="15" t="str">
        <f t="shared" si="4"/>
        <v>Fighter_CV_1046</v>
      </c>
      <c r="G48" s="15" t="str">
        <f t="shared" si="9"/>
        <v>BattleHead_Fighter_1046</v>
      </c>
      <c r="H48" s="15" t="s">
        <v>185</v>
      </c>
      <c r="I48" s="15" t="str">
        <f t="shared" si="10"/>
        <v>1046_BQZM</v>
      </c>
      <c r="J48" s="15" t="str">
        <f t="shared" si="5"/>
        <v>Char_Battle_1046_01</v>
      </c>
      <c r="K48" s="15" t="str">
        <f t="shared" si="6"/>
        <v>Fighter/1046_BQZM/Char_Battle_1046_01</v>
      </c>
      <c r="L48" s="15" t="str">
        <f t="shared" si="7"/>
        <v>Char_Show_1046_01</v>
      </c>
      <c r="M48" s="15" t="str">
        <f t="shared" si="8"/>
        <v>ShowModels/1046_BQZM/Char_Show_1046_01</v>
      </c>
    </row>
    <row r="49" spans="2:13" x14ac:dyDescent="0.15">
      <c r="B49" s="18">
        <v>1047</v>
      </c>
      <c r="C49" s="15" t="s">
        <v>186</v>
      </c>
      <c r="D49" s="15" t="str">
        <f t="shared" si="2"/>
        <v>Fighter_Name_1047</v>
      </c>
      <c r="E49" s="15" t="str">
        <f t="shared" si="3"/>
        <v>Fighter_Intro_1047</v>
      </c>
      <c r="F49" s="15" t="str">
        <f t="shared" si="4"/>
        <v>Fighter_CV_1047</v>
      </c>
      <c r="G49" s="15" t="str">
        <f t="shared" si="9"/>
        <v>BattleHead_Fighter_1047</v>
      </c>
      <c r="H49" s="15" t="s">
        <v>187</v>
      </c>
      <c r="I49" s="15" t="str">
        <f t="shared" si="10"/>
        <v>1047_ZLKE</v>
      </c>
      <c r="J49" s="15" t="str">
        <f t="shared" si="5"/>
        <v>Char_Battle_1047_01</v>
      </c>
      <c r="K49" s="15" t="str">
        <f t="shared" si="6"/>
        <v>Fighter/1047_ZLKE/Char_Battle_1047_01</v>
      </c>
      <c r="L49" s="15" t="str">
        <f t="shared" si="7"/>
        <v>Char_Show_1047_01</v>
      </c>
      <c r="M49" s="15" t="str">
        <f t="shared" si="8"/>
        <v>ShowModels/1047_ZLKE/Char_Show_1047_01</v>
      </c>
    </row>
    <row r="50" spans="2:13" x14ac:dyDescent="0.15">
      <c r="B50" s="18">
        <v>1048</v>
      </c>
      <c r="C50" s="15" t="s">
        <v>59</v>
      </c>
      <c r="D50" s="15" t="str">
        <f t="shared" si="2"/>
        <v>Fighter_Name_1048</v>
      </c>
      <c r="E50" s="15" t="str">
        <f t="shared" si="3"/>
        <v>Fighter_Intro_1048</v>
      </c>
      <c r="F50" s="15" t="str">
        <f t="shared" si="4"/>
        <v>Fighter_CV_1048</v>
      </c>
      <c r="G50" s="15" t="str">
        <f t="shared" si="9"/>
        <v>BattleHead_Fighter_1048</v>
      </c>
      <c r="H50" s="15" t="s">
        <v>188</v>
      </c>
      <c r="I50" s="15" t="str">
        <f t="shared" si="10"/>
        <v>1048_WP</v>
      </c>
      <c r="J50" s="15" t="str">
        <f t="shared" si="5"/>
        <v>Char_Battle_1048_01</v>
      </c>
      <c r="K50" s="15" t="str">
        <f t="shared" si="6"/>
        <v>Fighter/1048_WP/Char_Battle_1048_01</v>
      </c>
      <c r="L50" s="15" t="str">
        <f t="shared" si="7"/>
        <v>Char_Show_1048_01</v>
      </c>
      <c r="M50" s="15" t="str">
        <f t="shared" si="8"/>
        <v>ShowModels/1048_WP/Char_Show_1048_01</v>
      </c>
    </row>
    <row r="51" spans="2:13" x14ac:dyDescent="0.15">
      <c r="B51" s="18">
        <v>1049</v>
      </c>
      <c r="C51" s="15" t="s">
        <v>60</v>
      </c>
      <c r="D51" s="15" t="str">
        <f t="shared" si="2"/>
        <v>Fighter_Name_1049</v>
      </c>
      <c r="E51" s="15" t="str">
        <f t="shared" si="3"/>
        <v>Fighter_Intro_1049</v>
      </c>
      <c r="F51" s="15" t="str">
        <f t="shared" si="4"/>
        <v>Fighter_CV_1049</v>
      </c>
      <c r="G51" s="15" t="str">
        <f t="shared" si="9"/>
        <v>BattleHead_Fighter_1049</v>
      </c>
      <c r="H51" s="15" t="s">
        <v>189</v>
      </c>
      <c r="I51" s="15" t="str">
        <f t="shared" si="10"/>
        <v>1049_BAO</v>
      </c>
      <c r="J51" s="15" t="str">
        <f t="shared" si="5"/>
        <v>Char_Battle_1049_01</v>
      </c>
      <c r="K51" s="15" t="str">
        <f t="shared" si="6"/>
        <v>Fighter/1049_BAO/Char_Battle_1049_01</v>
      </c>
      <c r="L51" s="15" t="str">
        <f t="shared" si="7"/>
        <v>Char_Show_1049_01</v>
      </c>
      <c r="M51" s="15" t="str">
        <f t="shared" si="8"/>
        <v>ShowModels/1049_BAO/Char_Show_1049_01</v>
      </c>
    </row>
    <row r="52" spans="2:13" x14ac:dyDescent="0.15">
      <c r="B52" s="18">
        <v>1050</v>
      </c>
      <c r="C52" s="15" t="s">
        <v>61</v>
      </c>
      <c r="D52" s="15" t="str">
        <f t="shared" si="2"/>
        <v>Fighter_Name_1050</v>
      </c>
      <c r="E52" s="15" t="str">
        <f t="shared" si="3"/>
        <v>Fighter_Intro_1050</v>
      </c>
      <c r="F52" s="15" t="str">
        <f t="shared" si="4"/>
        <v>Fighter_CV_1050</v>
      </c>
      <c r="G52" s="15" t="str">
        <f t="shared" si="9"/>
        <v>BattleHead_Fighter_1050</v>
      </c>
      <c r="H52" s="15" t="s">
        <v>190</v>
      </c>
      <c r="I52" s="15" t="str">
        <f t="shared" si="10"/>
        <v>1050_LXF</v>
      </c>
      <c r="J52" s="15" t="str">
        <f t="shared" si="5"/>
        <v>Char_Battle_1050_01</v>
      </c>
      <c r="K52" s="15" t="str">
        <f t="shared" si="6"/>
        <v>Fighter/1050_LXF/Char_Battle_1050_01</v>
      </c>
      <c r="L52" s="15" t="str">
        <f t="shared" si="7"/>
        <v>Char_Show_1050_01</v>
      </c>
      <c r="M52" s="15" t="str">
        <f t="shared" si="8"/>
        <v>ShowModels/1050_LXF/Char_Show_1050_01</v>
      </c>
    </row>
    <row r="53" spans="2:13" x14ac:dyDescent="0.15">
      <c r="B53" s="18">
        <v>1051</v>
      </c>
      <c r="C53" s="15" t="s">
        <v>62</v>
      </c>
      <c r="D53" s="15" t="str">
        <f t="shared" si="2"/>
        <v>Fighter_Name_1051</v>
      </c>
      <c r="E53" s="15" t="str">
        <f t="shared" si="3"/>
        <v>Fighter_Intro_1051</v>
      </c>
      <c r="F53" s="15" t="str">
        <f t="shared" si="4"/>
        <v>Fighter_CV_1051</v>
      </c>
      <c r="G53" s="15" t="str">
        <f t="shared" si="9"/>
        <v>BattleHead_Fighter_1051</v>
      </c>
      <c r="H53" s="15" t="s">
        <v>191</v>
      </c>
      <c r="I53" s="15" t="str">
        <f t="shared" si="10"/>
        <v>1051_KLZLD</v>
      </c>
      <c r="J53" s="15" t="str">
        <f t="shared" si="5"/>
        <v>Char_Battle_1051_01</v>
      </c>
      <c r="K53" s="15" t="str">
        <f t="shared" si="6"/>
        <v>Fighter/1051_KLZLD/Char_Battle_1051_01</v>
      </c>
      <c r="L53" s="15" t="str">
        <f t="shared" si="7"/>
        <v>Char_Show_1051_01</v>
      </c>
      <c r="M53" s="15" t="str">
        <f t="shared" si="8"/>
        <v>ShowModels/1051_KLZLD/Char_Show_1051_01</v>
      </c>
    </row>
    <row r="54" spans="2:13" x14ac:dyDescent="0.15">
      <c r="B54" s="18">
        <v>1052</v>
      </c>
      <c r="C54" s="15" t="s">
        <v>63</v>
      </c>
      <c r="D54" s="15" t="str">
        <f t="shared" si="2"/>
        <v>Fighter_Name_1052</v>
      </c>
      <c r="E54" s="15" t="str">
        <f t="shared" si="3"/>
        <v>Fighter_Intro_1052</v>
      </c>
      <c r="F54" s="15" t="str">
        <f t="shared" si="4"/>
        <v>Fighter_CV_1052</v>
      </c>
      <c r="G54" s="15" t="str">
        <f t="shared" si="9"/>
        <v>BattleHead_Fighter_1052</v>
      </c>
      <c r="H54" s="15" t="s">
        <v>192</v>
      </c>
      <c r="I54" s="15" t="str">
        <f t="shared" si="10"/>
        <v>1052_ZERO</v>
      </c>
      <c r="J54" s="15" t="str">
        <f t="shared" si="5"/>
        <v>Char_Battle_1052_01</v>
      </c>
      <c r="K54" s="15" t="str">
        <f t="shared" si="6"/>
        <v>Fighter/1052_ZERO/Char_Battle_1052_01</v>
      </c>
      <c r="L54" s="15" t="str">
        <f t="shared" si="7"/>
        <v>Char_Show_1052_01</v>
      </c>
      <c r="M54" s="15" t="str">
        <f t="shared" si="8"/>
        <v>ShowModels/1052_ZERO/Char_Show_1052_01</v>
      </c>
    </row>
    <row r="55" spans="2:13" x14ac:dyDescent="0.15">
      <c r="B55" s="18">
        <v>1053</v>
      </c>
      <c r="C55" s="15" t="s">
        <v>64</v>
      </c>
      <c r="D55" s="15" t="str">
        <f t="shared" si="2"/>
        <v>Fighter_Name_1053</v>
      </c>
      <c r="E55" s="15" t="str">
        <f t="shared" si="3"/>
        <v>Fighter_Intro_1053</v>
      </c>
      <c r="F55" s="15" t="str">
        <f t="shared" si="4"/>
        <v>Fighter_CV_1053</v>
      </c>
      <c r="G55" s="15" t="str">
        <f t="shared" si="9"/>
        <v>BattleHead_Fighter_1053</v>
      </c>
      <c r="H55" s="15" t="s">
        <v>193</v>
      </c>
      <c r="I55" s="15" t="str">
        <f t="shared" si="10"/>
        <v>1053_ZZERO</v>
      </c>
      <c r="J55" s="15" t="str">
        <f t="shared" si="5"/>
        <v>Char_Battle_1053_01</v>
      </c>
      <c r="K55" s="15" t="str">
        <f t="shared" si="6"/>
        <v>Fighter/1053_ZZERO/Char_Battle_1053_01</v>
      </c>
      <c r="L55" s="15" t="str">
        <f t="shared" si="7"/>
        <v>Char_Show_1053_01</v>
      </c>
      <c r="M55" s="15" t="str">
        <f t="shared" si="8"/>
        <v>ShowModels/1053_ZZERO/Char_Show_1053_01</v>
      </c>
    </row>
    <row r="56" spans="2:13" x14ac:dyDescent="0.15">
      <c r="B56" s="18">
        <v>1054</v>
      </c>
      <c r="C56" s="15" t="s">
        <v>65</v>
      </c>
      <c r="D56" s="15" t="str">
        <f t="shared" si="2"/>
        <v>Fighter_Name_1054</v>
      </c>
      <c r="E56" s="15" t="str">
        <f t="shared" si="3"/>
        <v>Fighter_Intro_1054</v>
      </c>
      <c r="F56" s="15" t="str">
        <f t="shared" si="4"/>
        <v>Fighter_CV_1054</v>
      </c>
      <c r="G56" s="15" t="str">
        <f t="shared" si="9"/>
        <v>BattleHead_Fighter_1054</v>
      </c>
      <c r="H56" s="15" t="s">
        <v>194</v>
      </c>
      <c r="I56" s="15" t="str">
        <f t="shared" si="10"/>
        <v>1054_YGNS</v>
      </c>
      <c r="J56" s="15" t="str">
        <f t="shared" si="5"/>
        <v>Char_Battle_1054_01</v>
      </c>
      <c r="K56" s="15" t="str">
        <f t="shared" si="6"/>
        <v>Fighter/1054_YGNS/Char_Battle_1054_01</v>
      </c>
      <c r="L56" s="15" t="str">
        <f t="shared" si="7"/>
        <v>Char_Show_1054_01</v>
      </c>
      <c r="M56" s="15" t="str">
        <f t="shared" si="8"/>
        <v>ShowModels/1054_YGNS/Char_Show_1054_01</v>
      </c>
    </row>
    <row r="57" spans="2:13" x14ac:dyDescent="0.15">
      <c r="B57" s="18">
        <v>1055</v>
      </c>
      <c r="C57" s="15" t="s">
        <v>66</v>
      </c>
      <c r="D57" s="15" t="str">
        <f t="shared" si="2"/>
        <v>Fighter_Name_1055</v>
      </c>
      <c r="E57" s="15" t="str">
        <f t="shared" si="3"/>
        <v>Fighter_Intro_1055</v>
      </c>
      <c r="F57" s="15" t="str">
        <f t="shared" si="4"/>
        <v>Fighter_CV_1055</v>
      </c>
      <c r="G57" s="15" t="str">
        <f t="shared" si="9"/>
        <v>BattleHead_Fighter_1055</v>
      </c>
      <c r="H57" s="15" t="s">
        <v>195</v>
      </c>
      <c r="I57" s="15" t="str">
        <f t="shared" si="10"/>
        <v>1055_ASH</v>
      </c>
      <c r="J57" s="15" t="str">
        <f t="shared" si="5"/>
        <v>Char_Battle_1055_01</v>
      </c>
      <c r="K57" s="15" t="str">
        <f t="shared" si="6"/>
        <v>Fighter/1055_ASH/Char_Battle_1055_01</v>
      </c>
      <c r="L57" s="15" t="str">
        <f t="shared" si="7"/>
        <v>Char_Show_1055_01</v>
      </c>
      <c r="M57" s="15" t="str">
        <f t="shared" si="8"/>
        <v>ShowModels/1055_ASH/Char_Show_1055_01</v>
      </c>
    </row>
    <row r="58" spans="2:13" x14ac:dyDescent="0.15">
      <c r="B58" s="18">
        <v>1056</v>
      </c>
      <c r="C58" s="15" t="s">
        <v>67</v>
      </c>
      <c r="D58" s="15" t="str">
        <f t="shared" si="2"/>
        <v>Fighter_Name_1056</v>
      </c>
      <c r="E58" s="15" t="str">
        <f t="shared" si="3"/>
        <v>Fighter_Intro_1056</v>
      </c>
      <c r="F58" s="15" t="str">
        <f t="shared" si="4"/>
        <v>Fighter_CV_1056</v>
      </c>
      <c r="G58" s="15" t="str">
        <f t="shared" si="9"/>
        <v>BattleHead_Fighter_1056</v>
      </c>
      <c r="H58" s="15" t="s">
        <v>196</v>
      </c>
      <c r="I58" s="15" t="str">
        <f t="shared" si="10"/>
        <v>1056_YLSB</v>
      </c>
      <c r="J58" s="15" t="str">
        <f t="shared" si="5"/>
        <v>Char_Battle_1056_01</v>
      </c>
      <c r="K58" s="15" t="str">
        <f t="shared" si="6"/>
        <v>Fighter/1056_YLSB/Char_Battle_1056_01</v>
      </c>
      <c r="L58" s="15" t="str">
        <f t="shared" si="7"/>
        <v>Char_Show_1056_01</v>
      </c>
      <c r="M58" s="15" t="str">
        <f t="shared" si="8"/>
        <v>ShowModels/1056_YLSB/Char_Show_1056_01</v>
      </c>
    </row>
    <row r="59" spans="2:13" x14ac:dyDescent="0.15">
      <c r="B59" s="18">
        <v>1057</v>
      </c>
      <c r="C59" s="15" t="s">
        <v>68</v>
      </c>
      <c r="D59" s="15" t="str">
        <f t="shared" si="2"/>
        <v>Fighter_Name_1057</v>
      </c>
      <c r="E59" s="15" t="str">
        <f t="shared" si="3"/>
        <v>Fighter_Intro_1057</v>
      </c>
      <c r="F59" s="15" t="str">
        <f t="shared" si="4"/>
        <v>Fighter_CV_1057</v>
      </c>
      <c r="G59" s="15" t="str">
        <f t="shared" si="9"/>
        <v>BattleHead_Fighter_1057</v>
      </c>
      <c r="H59" s="15" t="s">
        <v>197</v>
      </c>
      <c r="I59" s="15" t="str">
        <f t="shared" si="10"/>
        <v>1057_DL</v>
      </c>
      <c r="J59" s="15" t="str">
        <f t="shared" si="5"/>
        <v>Char_Battle_1057_01</v>
      </c>
      <c r="K59" s="15" t="str">
        <f t="shared" si="6"/>
        <v>Fighter/1057_DL/Char_Battle_1057_01</v>
      </c>
      <c r="L59" s="15" t="str">
        <f t="shared" si="7"/>
        <v>Char_Show_1057_01</v>
      </c>
      <c r="M59" s="15" t="str">
        <f t="shared" si="8"/>
        <v>ShowModels/1057_DL/Char_Show_1057_01</v>
      </c>
    </row>
    <row r="60" spans="2:13" x14ac:dyDescent="0.15">
      <c r="B60" s="18">
        <v>1058</v>
      </c>
      <c r="C60" s="15" t="s">
        <v>69</v>
      </c>
      <c r="D60" s="15" t="str">
        <f t="shared" si="2"/>
        <v>Fighter_Name_1058</v>
      </c>
      <c r="E60" s="15" t="str">
        <f t="shared" si="3"/>
        <v>Fighter_Intro_1058</v>
      </c>
      <c r="F60" s="15" t="str">
        <f t="shared" si="4"/>
        <v>Fighter_CV_1058</v>
      </c>
      <c r="G60" s="15" t="str">
        <f t="shared" si="9"/>
        <v>BattleHead_Fighter_1058</v>
      </c>
      <c r="H60" s="15" t="s">
        <v>198</v>
      </c>
      <c r="I60" s="15" t="str">
        <f t="shared" si="10"/>
        <v>1058_SW</v>
      </c>
      <c r="J60" s="15" t="str">
        <f t="shared" si="5"/>
        <v>Char_Battle_1058_01</v>
      </c>
      <c r="K60" s="15" t="str">
        <f t="shared" si="6"/>
        <v>Fighter/1058_SW/Char_Battle_1058_01</v>
      </c>
      <c r="L60" s="15" t="str">
        <f t="shared" si="7"/>
        <v>Char_Show_1058_01</v>
      </c>
      <c r="M60" s="15" t="str">
        <f t="shared" si="8"/>
        <v>ShowModels/1058_SW/Char_Show_1058_01</v>
      </c>
    </row>
    <row r="61" spans="2:13" x14ac:dyDescent="0.15">
      <c r="B61" s="18">
        <v>1059</v>
      </c>
      <c r="C61" s="15" t="s">
        <v>70</v>
      </c>
      <c r="D61" s="15" t="str">
        <f t="shared" si="2"/>
        <v>Fighter_Name_1059</v>
      </c>
      <c r="E61" s="15" t="str">
        <f t="shared" si="3"/>
        <v>Fighter_Intro_1059</v>
      </c>
      <c r="F61" s="15" t="str">
        <f t="shared" si="4"/>
        <v>Fighter_CV_1059</v>
      </c>
      <c r="G61" s="15" t="str">
        <f t="shared" si="9"/>
        <v>BattleHead_Fighter_1059</v>
      </c>
      <c r="H61" s="15" t="s">
        <v>199</v>
      </c>
      <c r="I61" s="15" t="str">
        <f t="shared" si="10"/>
        <v>1059_ZS</v>
      </c>
      <c r="J61" s="15" t="str">
        <f t="shared" si="5"/>
        <v>Char_Battle_1059_01</v>
      </c>
      <c r="K61" s="15" t="str">
        <f t="shared" si="6"/>
        <v>Fighter/1059_ZS/Char_Battle_1059_01</v>
      </c>
      <c r="L61" s="15" t="str">
        <f t="shared" si="7"/>
        <v>Char_Show_1059_01</v>
      </c>
      <c r="M61" s="15" t="str">
        <f t="shared" si="8"/>
        <v>ShowModels/1059_ZS/Char_Show_1059_01</v>
      </c>
    </row>
    <row r="62" spans="2:13" x14ac:dyDescent="0.15">
      <c r="B62" s="18">
        <v>1060</v>
      </c>
      <c r="C62" s="15" t="s">
        <v>71</v>
      </c>
      <c r="D62" s="15" t="str">
        <f t="shared" si="2"/>
        <v>Fighter_Name_1060</v>
      </c>
      <c r="E62" s="15" t="str">
        <f t="shared" si="3"/>
        <v>Fighter_Intro_1060</v>
      </c>
      <c r="F62" s="15" t="str">
        <f t="shared" si="4"/>
        <v>Fighter_CV_1060</v>
      </c>
      <c r="G62" s="15" t="str">
        <f t="shared" ref="G62" si="11">$G$2&amp;B62</f>
        <v>BattleHead_Fighter_1060</v>
      </c>
      <c r="H62" s="15" t="s">
        <v>200</v>
      </c>
      <c r="I62" s="15" t="str">
        <f t="shared" si="10"/>
        <v>1060_CTCZ</v>
      </c>
      <c r="J62" s="15" t="str">
        <f t="shared" si="5"/>
        <v>Char_Battle_1060_01</v>
      </c>
      <c r="K62" s="15" t="str">
        <f t="shared" si="6"/>
        <v>Fighter/1060_CTCZ/Char_Battle_1060_01</v>
      </c>
      <c r="L62" s="15" t="str">
        <f t="shared" si="7"/>
        <v>Char_Show_1060_01</v>
      </c>
      <c r="M62" s="15" t="str">
        <f t="shared" si="8"/>
        <v>ShowModels/1060_CTCZ/Char_Show_1060_01</v>
      </c>
    </row>
    <row r="63" spans="2:13" x14ac:dyDescent="0.15">
      <c r="B63" s="18">
        <v>1201</v>
      </c>
      <c r="C63" s="15" t="s">
        <v>72</v>
      </c>
      <c r="D63" s="15" t="str">
        <f t="shared" si="2"/>
        <v>Fighter_Name_1201</v>
      </c>
      <c r="E63" s="15" t="str">
        <f t="shared" si="3"/>
        <v>Fighter_Intro_1201</v>
      </c>
      <c r="F63" s="15" t="str">
        <f t="shared" si="4"/>
        <v>Fighter_CV_1201</v>
      </c>
      <c r="G63" s="15" t="str">
        <f t="shared" si="9"/>
        <v>BattleHead_Fighter_1201</v>
      </c>
      <c r="H63" s="15" t="s">
        <v>201</v>
      </c>
      <c r="I63" s="15" t="str">
        <f t="shared" si="10"/>
        <v>1201_BWW</v>
      </c>
      <c r="J63" s="15" t="str">
        <f t="shared" si="5"/>
        <v>Char_Battle_1201_01</v>
      </c>
      <c r="K63" s="15" t="str">
        <f t="shared" si="6"/>
        <v>Fighter/1201_BWW/Char_Battle_1201_01</v>
      </c>
      <c r="L63" s="15" t="str">
        <f t="shared" si="7"/>
        <v>Char_Show_1201_01</v>
      </c>
      <c r="M63" s="15" t="str">
        <f t="shared" si="8"/>
        <v>ShowModels/1201_BWW/Char_Show_1201_01</v>
      </c>
    </row>
    <row r="64" spans="2:13" x14ac:dyDescent="0.15">
      <c r="B64" s="18">
        <v>1202</v>
      </c>
      <c r="C64" s="15" t="s">
        <v>74</v>
      </c>
      <c r="D64" s="15" t="str">
        <f t="shared" si="2"/>
        <v>Fighter_Name_1202</v>
      </c>
      <c r="E64" s="15" t="str">
        <f t="shared" si="3"/>
        <v>Fighter_Intro_1202</v>
      </c>
      <c r="F64" s="15" t="str">
        <f t="shared" si="4"/>
        <v>Fighter_CV_1202</v>
      </c>
      <c r="G64" s="15" t="str">
        <f t="shared" si="9"/>
        <v>BattleHead_Fighter_1202</v>
      </c>
      <c r="H64" s="15" t="s">
        <v>202</v>
      </c>
      <c r="I64" s="15" t="str">
        <f t="shared" si="10"/>
        <v>1202_JYJ</v>
      </c>
      <c r="J64" s="15" t="str">
        <f t="shared" si="5"/>
        <v>Char_Battle_1202_01</v>
      </c>
      <c r="K64" s="15" t="str">
        <f t="shared" si="6"/>
        <v>Fighter/1202_JYJ/Char_Battle_1202_01</v>
      </c>
      <c r="L64" s="15" t="str">
        <f t="shared" si="7"/>
        <v>Char_Show_1202_01</v>
      </c>
      <c r="M64" s="15" t="str">
        <f t="shared" si="8"/>
        <v>ShowModels/1202_JYJ/Char_Show_1202_01</v>
      </c>
    </row>
    <row r="65" spans="2:13" x14ac:dyDescent="0.15">
      <c r="B65" s="18">
        <v>1203</v>
      </c>
      <c r="C65" s="15" t="s">
        <v>75</v>
      </c>
      <c r="D65" s="15" t="str">
        <f t="shared" si="2"/>
        <v>Fighter_Name_1203</v>
      </c>
      <c r="E65" s="15" t="str">
        <f t="shared" si="3"/>
        <v>Fighter_Intro_1203</v>
      </c>
      <c r="F65" s="15" t="str">
        <f t="shared" si="4"/>
        <v>Fighter_CV_1203</v>
      </c>
      <c r="G65" s="15" t="str">
        <f t="shared" si="9"/>
        <v>BattleHead_Fighter_1203</v>
      </c>
      <c r="H65" s="15" t="s">
        <v>203</v>
      </c>
      <c r="I65" s="15" t="str">
        <f t="shared" si="10"/>
        <v>1203_FBBZ</v>
      </c>
      <c r="J65" s="15" t="str">
        <f t="shared" si="5"/>
        <v>Char_Battle_1203_01</v>
      </c>
      <c r="K65" s="15" t="str">
        <f t="shared" si="6"/>
        <v>Fighter/1203_FBBZ/Char_Battle_1203_01</v>
      </c>
      <c r="L65" s="15" t="str">
        <f t="shared" si="7"/>
        <v>Char_Show_1203_01</v>
      </c>
      <c r="M65" s="15" t="str">
        <f t="shared" si="8"/>
        <v>ShowModels/1203_FBBZ/Char_Show_1203_01</v>
      </c>
    </row>
    <row r="66" spans="2:13" x14ac:dyDescent="0.15">
      <c r="B66" s="18">
        <v>1204</v>
      </c>
      <c r="C66" s="15" t="s">
        <v>76</v>
      </c>
      <c r="D66" s="15" t="str">
        <f t="shared" si="2"/>
        <v>Fighter_Name_1204</v>
      </c>
      <c r="E66" s="15" t="str">
        <f t="shared" si="3"/>
        <v>Fighter_Intro_1204</v>
      </c>
      <c r="F66" s="15" t="str">
        <f t="shared" si="4"/>
        <v>Fighter_CV_1204</v>
      </c>
      <c r="G66" s="15" t="str">
        <f t="shared" si="9"/>
        <v>BattleHead_Fighter_1204</v>
      </c>
      <c r="H66" s="15" t="s">
        <v>204</v>
      </c>
      <c r="I66" s="15" t="str">
        <f t="shared" si="10"/>
        <v>1204_NKLL</v>
      </c>
      <c r="J66" s="15" t="str">
        <f t="shared" si="5"/>
        <v>Char_Battle_1204_01</v>
      </c>
      <c r="K66" s="15" t="str">
        <f t="shared" si="6"/>
        <v>Fighter/1204_NKLL/Char_Battle_1204_01</v>
      </c>
      <c r="L66" s="15" t="str">
        <f t="shared" si="7"/>
        <v>Char_Show_1204_01</v>
      </c>
      <c r="M66" s="15" t="str">
        <f t="shared" si="8"/>
        <v>ShowModels/1204_NKLL/Char_Show_1204_01</v>
      </c>
    </row>
    <row r="67" spans="2:13" x14ac:dyDescent="0.15">
      <c r="B67" s="18">
        <v>1205</v>
      </c>
      <c r="C67" s="15" t="s">
        <v>77</v>
      </c>
      <c r="D67" s="15" t="str">
        <f t="shared" si="2"/>
        <v>Fighter_Name_1205</v>
      </c>
      <c r="E67" s="15" t="str">
        <f t="shared" si="3"/>
        <v>Fighter_Intro_1205</v>
      </c>
      <c r="F67" s="15" t="str">
        <f t="shared" si="4"/>
        <v>Fighter_CV_1205</v>
      </c>
      <c r="G67" s="15" t="str">
        <f t="shared" si="9"/>
        <v>BattleHead_Fighter_1205</v>
      </c>
      <c r="H67" s="15" t="s">
        <v>205</v>
      </c>
      <c r="I67" s="15" t="str">
        <f t="shared" ref="I67:I98" si="12">B67&amp;"_"&amp;H67</f>
        <v>1205_YSHSL</v>
      </c>
      <c r="J67" s="15" t="str">
        <f t="shared" si="5"/>
        <v>Char_Battle_1205_01</v>
      </c>
      <c r="K67" s="15" t="str">
        <f t="shared" si="6"/>
        <v>Fighter/1205_YSHSL/Char_Battle_1205_01</v>
      </c>
      <c r="L67" s="15" t="str">
        <f t="shared" si="7"/>
        <v>Char_Show_1205_01</v>
      </c>
      <c r="M67" s="15" t="str">
        <f t="shared" si="8"/>
        <v>ShowModels/1205_YSHSL/Char_Show_1205_01</v>
      </c>
    </row>
    <row r="68" spans="2:13" x14ac:dyDescent="0.15">
      <c r="B68" s="18">
        <v>1206</v>
      </c>
      <c r="C68" s="15" t="s">
        <v>78</v>
      </c>
      <c r="D68" s="15" t="str">
        <f t="shared" ref="D68:D109" si="13">$D$2&amp;B68</f>
        <v>Fighter_Name_1206</v>
      </c>
      <c r="E68" s="15" t="str">
        <f t="shared" ref="E68:E109" si="14">$E$2&amp;B68</f>
        <v>Fighter_Intro_1206</v>
      </c>
      <c r="F68" s="15" t="str">
        <f t="shared" ref="F68:F109" si="15">$F$2&amp;B68</f>
        <v>Fighter_CV_1206</v>
      </c>
      <c r="G68" s="15" t="str">
        <f t="shared" ref="G68:G100" si="16">$G$2&amp;B68</f>
        <v>BattleHead_Fighter_1206</v>
      </c>
      <c r="H68" s="15" t="s">
        <v>206</v>
      </c>
      <c r="I68" s="15" t="str">
        <f t="shared" si="12"/>
        <v>1206_FJCY</v>
      </c>
      <c r="J68" s="15" t="str">
        <f t="shared" ref="J68:J109" si="17">$J$2&amp;B68&amp;"_01"</f>
        <v>Char_Battle_1206_01</v>
      </c>
      <c r="K68" s="15" t="str">
        <f t="shared" ref="K68:K109" si="18">$K$2&amp;I68&amp;"/"&amp;J68</f>
        <v>Fighter/1206_FJCY/Char_Battle_1206_01</v>
      </c>
      <c r="L68" s="15" t="str">
        <f t="shared" ref="L68:L109" si="19">$L$2&amp;B68&amp;"_01"</f>
        <v>Char_Show_1206_01</v>
      </c>
      <c r="M68" s="15" t="str">
        <f t="shared" ref="M68:M109" si="20">$M$2&amp;I68&amp;"/"&amp;L68</f>
        <v>ShowModels/1206_FJCY/Char_Show_1206_01</v>
      </c>
    </row>
    <row r="69" spans="2:13" x14ac:dyDescent="0.15">
      <c r="B69" s="18">
        <v>1207</v>
      </c>
      <c r="C69" s="15" t="s">
        <v>79</v>
      </c>
      <c r="D69" s="15" t="str">
        <f t="shared" si="13"/>
        <v>Fighter_Name_1207</v>
      </c>
      <c r="E69" s="15" t="str">
        <f t="shared" si="14"/>
        <v>Fighter_Intro_1207</v>
      </c>
      <c r="F69" s="15" t="str">
        <f t="shared" si="15"/>
        <v>Fighter_CV_1207</v>
      </c>
      <c r="G69" s="15" t="str">
        <f t="shared" si="16"/>
        <v>BattleHead_Fighter_1207</v>
      </c>
      <c r="H69" s="15" t="s">
        <v>207</v>
      </c>
      <c r="I69" s="15" t="str">
        <f t="shared" si="12"/>
        <v>1207_FJHY</v>
      </c>
      <c r="J69" s="15" t="str">
        <f t="shared" si="17"/>
        <v>Char_Battle_1207_01</v>
      </c>
      <c r="K69" s="15" t="str">
        <f t="shared" si="18"/>
        <v>Fighter/1207_FJHY/Char_Battle_1207_01</v>
      </c>
      <c r="L69" s="15" t="str">
        <f t="shared" si="19"/>
        <v>Char_Show_1207_01</v>
      </c>
      <c r="M69" s="15" t="str">
        <f t="shared" si="20"/>
        <v>ShowModels/1207_FJHY/Char_Show_1207_01</v>
      </c>
    </row>
    <row r="70" spans="2:13" x14ac:dyDescent="0.15">
      <c r="B70" s="18">
        <v>1208</v>
      </c>
      <c r="C70" s="15" t="s">
        <v>80</v>
      </c>
      <c r="D70" s="15" t="str">
        <f t="shared" si="13"/>
        <v>Fighter_Name_1208</v>
      </c>
      <c r="E70" s="15" t="str">
        <f t="shared" si="14"/>
        <v>Fighter_Intro_1208</v>
      </c>
      <c r="F70" s="15" t="str">
        <f t="shared" si="15"/>
        <v>Fighter_CV_1208</v>
      </c>
      <c r="G70" s="15" t="str">
        <f t="shared" si="16"/>
        <v>BattleHead_Fighter_1208</v>
      </c>
      <c r="H70" s="15" t="s">
        <v>208</v>
      </c>
      <c r="I70" s="15" t="str">
        <f t="shared" si="12"/>
        <v>1208_XLT</v>
      </c>
      <c r="J70" s="15" t="str">
        <f t="shared" si="17"/>
        <v>Char_Battle_1208_01</v>
      </c>
      <c r="K70" s="15" t="str">
        <f t="shared" si="18"/>
        <v>Fighter/1208_XLT/Char_Battle_1208_01</v>
      </c>
      <c r="L70" s="15" t="str">
        <f t="shared" si="19"/>
        <v>Char_Show_1208_01</v>
      </c>
      <c r="M70" s="15" t="str">
        <f t="shared" si="20"/>
        <v>ShowModels/1208_XLT/Char_Show_1208_01</v>
      </c>
    </row>
    <row r="71" spans="2:13" x14ac:dyDescent="0.15">
      <c r="B71" s="18">
        <v>1209</v>
      </c>
      <c r="C71" s="15" t="s">
        <v>81</v>
      </c>
      <c r="D71" s="15" t="str">
        <f t="shared" si="13"/>
        <v>Fighter_Name_1209</v>
      </c>
      <c r="E71" s="15" t="str">
        <f t="shared" si="14"/>
        <v>Fighter_Intro_1209</v>
      </c>
      <c r="F71" s="15" t="str">
        <f t="shared" si="15"/>
        <v>Fighter_CV_1209</v>
      </c>
      <c r="G71" s="15" t="str">
        <f t="shared" si="16"/>
        <v>BattleHead_Fighter_1209</v>
      </c>
      <c r="H71" s="15" t="s">
        <v>209</v>
      </c>
      <c r="I71" s="15" t="str">
        <f t="shared" si="12"/>
        <v>1209_JEFT</v>
      </c>
      <c r="J71" s="15" t="str">
        <f t="shared" si="17"/>
        <v>Char_Battle_1209_01</v>
      </c>
      <c r="K71" s="15" t="str">
        <f t="shared" si="18"/>
        <v>Fighter/1209_JEFT/Char_Battle_1209_01</v>
      </c>
      <c r="L71" s="15" t="str">
        <f t="shared" si="19"/>
        <v>Char_Show_1209_01</v>
      </c>
      <c r="M71" s="15" t="str">
        <f t="shared" si="20"/>
        <v>ShowModels/1209_JEFT/Char_Show_1209_01</v>
      </c>
    </row>
    <row r="72" spans="2:13" x14ac:dyDescent="0.15">
      <c r="B72" s="18">
        <v>1210</v>
      </c>
      <c r="C72" s="15" t="s">
        <v>82</v>
      </c>
      <c r="D72" s="15" t="str">
        <f t="shared" si="13"/>
        <v>Fighter_Name_1210</v>
      </c>
      <c r="E72" s="15" t="str">
        <f t="shared" si="14"/>
        <v>Fighter_Intro_1210</v>
      </c>
      <c r="F72" s="15" t="str">
        <f t="shared" si="15"/>
        <v>Fighter_CV_1210</v>
      </c>
      <c r="G72" s="15" t="str">
        <f t="shared" si="16"/>
        <v>BattleHead_Fighter_1210</v>
      </c>
      <c r="H72" s="15" t="s">
        <v>210</v>
      </c>
      <c r="I72" s="15" t="str">
        <f t="shared" si="12"/>
        <v>1210_ZHL</v>
      </c>
      <c r="J72" s="15" t="str">
        <f t="shared" si="17"/>
        <v>Char_Battle_1210_01</v>
      </c>
      <c r="K72" s="15" t="str">
        <f t="shared" si="18"/>
        <v>Fighter/1210_ZHL/Char_Battle_1210_01</v>
      </c>
      <c r="L72" s="15" t="str">
        <f t="shared" si="19"/>
        <v>Char_Show_1210_01</v>
      </c>
      <c r="M72" s="15" t="str">
        <f t="shared" si="20"/>
        <v>ShowModels/1210_ZHL/Char_Show_1210_01</v>
      </c>
    </row>
    <row r="73" spans="2:13" x14ac:dyDescent="0.15">
      <c r="B73" s="18">
        <v>1211</v>
      </c>
      <c r="C73" s="15" t="s">
        <v>83</v>
      </c>
      <c r="D73" s="15" t="str">
        <f t="shared" si="13"/>
        <v>Fighter_Name_1211</v>
      </c>
      <c r="E73" s="15" t="str">
        <f t="shared" si="14"/>
        <v>Fighter_Intro_1211</v>
      </c>
      <c r="F73" s="15" t="str">
        <f t="shared" si="15"/>
        <v>Fighter_CV_1211</v>
      </c>
      <c r="G73" s="15" t="str">
        <f t="shared" si="16"/>
        <v>BattleHead_Fighter_1211</v>
      </c>
      <c r="H73" s="15" t="s">
        <v>211</v>
      </c>
      <c r="I73" s="15" t="str">
        <f t="shared" si="12"/>
        <v>1211_TCSL</v>
      </c>
      <c r="J73" s="15" t="str">
        <f t="shared" si="17"/>
        <v>Char_Battle_1211_01</v>
      </c>
      <c r="K73" s="15" t="str">
        <f t="shared" si="18"/>
        <v>Fighter/1211_TCSL/Char_Battle_1211_01</v>
      </c>
      <c r="L73" s="15" t="str">
        <f t="shared" si="19"/>
        <v>Char_Show_1211_01</v>
      </c>
      <c r="M73" s="15" t="str">
        <f t="shared" si="20"/>
        <v>ShowModels/1211_TCSL/Char_Show_1211_01</v>
      </c>
    </row>
    <row r="74" spans="2:13" x14ac:dyDescent="0.15">
      <c r="B74" s="18">
        <v>1212</v>
      </c>
      <c r="C74" s="15" t="s">
        <v>84</v>
      </c>
      <c r="D74" s="15" t="str">
        <f t="shared" si="13"/>
        <v>Fighter_Name_1212</v>
      </c>
      <c r="E74" s="15" t="str">
        <f t="shared" si="14"/>
        <v>Fighter_Intro_1212</v>
      </c>
      <c r="F74" s="15" t="str">
        <f t="shared" si="15"/>
        <v>Fighter_CV_1212</v>
      </c>
      <c r="G74" s="15" t="str">
        <f t="shared" si="16"/>
        <v>BattleHead_Fighter_1212</v>
      </c>
      <c r="H74" s="15" t="s">
        <v>212</v>
      </c>
      <c r="I74" s="15" t="str">
        <f t="shared" si="12"/>
        <v>1212_LSSBW</v>
      </c>
      <c r="J74" s="15" t="str">
        <f t="shared" si="17"/>
        <v>Char_Battle_1212_01</v>
      </c>
      <c r="K74" s="15" t="str">
        <f t="shared" si="18"/>
        <v>Fighter/1212_LSSBW/Char_Battle_1212_01</v>
      </c>
      <c r="L74" s="15" t="str">
        <f t="shared" si="19"/>
        <v>Char_Show_1212_01</v>
      </c>
      <c r="M74" s="15" t="str">
        <f t="shared" si="20"/>
        <v>ShowModels/1212_LSSBW/Char_Show_1212_01</v>
      </c>
    </row>
    <row r="75" spans="2:13" x14ac:dyDescent="0.15">
      <c r="B75" s="18">
        <v>1213</v>
      </c>
      <c r="C75" s="15" t="s">
        <v>85</v>
      </c>
      <c r="D75" s="15" t="str">
        <f t="shared" si="13"/>
        <v>Fighter_Name_1213</v>
      </c>
      <c r="E75" s="15" t="str">
        <f t="shared" si="14"/>
        <v>Fighter_Intro_1213</v>
      </c>
      <c r="F75" s="15" t="str">
        <f t="shared" si="15"/>
        <v>Fighter_CV_1213</v>
      </c>
      <c r="G75" s="15" t="str">
        <f t="shared" si="16"/>
        <v>BattleHead_Fighter_1213</v>
      </c>
      <c r="H75" s="15" t="s">
        <v>213</v>
      </c>
      <c r="I75" s="15" t="str">
        <f t="shared" si="12"/>
        <v>1213_QLKSL</v>
      </c>
      <c r="J75" s="15" t="str">
        <f t="shared" si="17"/>
        <v>Char_Battle_1213_01</v>
      </c>
      <c r="K75" s="15" t="str">
        <f t="shared" si="18"/>
        <v>Fighter/1213_QLKSL/Char_Battle_1213_01</v>
      </c>
      <c r="L75" s="15" t="str">
        <f t="shared" si="19"/>
        <v>Char_Show_1213_01</v>
      </c>
      <c r="M75" s="15" t="str">
        <f t="shared" si="20"/>
        <v>ShowModels/1213_QLKSL/Char_Show_1213_01</v>
      </c>
    </row>
    <row r="76" spans="2:13" x14ac:dyDescent="0.15">
      <c r="B76" s="18">
        <v>1214</v>
      </c>
      <c r="C76" s="15" t="s">
        <v>86</v>
      </c>
      <c r="D76" s="15" t="str">
        <f t="shared" si="13"/>
        <v>Fighter_Name_1214</v>
      </c>
      <c r="E76" s="15" t="str">
        <f t="shared" si="14"/>
        <v>Fighter_Intro_1214</v>
      </c>
      <c r="F76" s="15" t="str">
        <f t="shared" si="15"/>
        <v>Fighter_CV_1214</v>
      </c>
      <c r="G76" s="15" t="str">
        <f t="shared" si="16"/>
        <v>BattleHead_Fighter_1214</v>
      </c>
      <c r="H76" s="15" t="s">
        <v>214</v>
      </c>
      <c r="I76" s="15" t="str">
        <f t="shared" si="12"/>
        <v>1214_TMTM</v>
      </c>
      <c r="J76" s="15" t="str">
        <f t="shared" si="17"/>
        <v>Char_Battle_1214_01</v>
      </c>
      <c r="K76" s="15" t="str">
        <f t="shared" si="18"/>
        <v>Fighter/1214_TMTM/Char_Battle_1214_01</v>
      </c>
      <c r="L76" s="15" t="str">
        <f t="shared" si="19"/>
        <v>Char_Show_1214_01</v>
      </c>
      <c r="M76" s="15" t="str">
        <f t="shared" si="20"/>
        <v>ShowModels/1214_TMTM/Char_Show_1214_01</v>
      </c>
    </row>
    <row r="77" spans="2:13" x14ac:dyDescent="0.15">
      <c r="B77" s="18">
        <v>1215</v>
      </c>
      <c r="C77" s="15" t="s">
        <v>87</v>
      </c>
      <c r="D77" s="15" t="str">
        <f t="shared" si="13"/>
        <v>Fighter_Name_1215</v>
      </c>
      <c r="E77" s="15" t="str">
        <f t="shared" si="14"/>
        <v>Fighter_Intro_1215</v>
      </c>
      <c r="F77" s="15" t="str">
        <f t="shared" si="15"/>
        <v>Fighter_CV_1215</v>
      </c>
      <c r="G77" s="15" t="str">
        <f t="shared" si="16"/>
        <v>BattleHead_Fighter_1215</v>
      </c>
      <c r="H77" s="15" t="s">
        <v>215</v>
      </c>
      <c r="I77" s="15" t="str">
        <f t="shared" si="12"/>
        <v>1215_LJSSJ</v>
      </c>
      <c r="J77" s="15" t="str">
        <f t="shared" si="17"/>
        <v>Char_Battle_1215_01</v>
      </c>
      <c r="K77" s="15" t="str">
        <f t="shared" si="18"/>
        <v>Fighter/1215_LJSSJ/Char_Battle_1215_01</v>
      </c>
      <c r="L77" s="15" t="str">
        <f t="shared" si="19"/>
        <v>Char_Show_1215_01</v>
      </c>
      <c r="M77" s="15" t="str">
        <f t="shared" si="20"/>
        <v>ShowModels/1215_LJSSJ/Char_Show_1215_01</v>
      </c>
    </row>
    <row r="78" spans="2:13" x14ac:dyDescent="0.15">
      <c r="B78" s="18">
        <v>1216</v>
      </c>
      <c r="C78" s="15" t="s">
        <v>88</v>
      </c>
      <c r="D78" s="15" t="str">
        <f t="shared" si="13"/>
        <v>Fighter_Name_1216</v>
      </c>
      <c r="E78" s="15" t="str">
        <f t="shared" si="14"/>
        <v>Fighter_Intro_1216</v>
      </c>
      <c r="F78" s="15" t="str">
        <f t="shared" si="15"/>
        <v>Fighter_CV_1216</v>
      </c>
      <c r="G78" s="15" t="str">
        <f t="shared" si="16"/>
        <v>BattleHead_Fighter_1216</v>
      </c>
      <c r="H78" s="15" t="s">
        <v>216</v>
      </c>
      <c r="I78" s="15" t="str">
        <f t="shared" si="12"/>
        <v>1216_ZTCSL</v>
      </c>
      <c r="J78" s="15" t="str">
        <f t="shared" si="17"/>
        <v>Char_Battle_1216_01</v>
      </c>
      <c r="K78" s="15" t="str">
        <f t="shared" si="18"/>
        <v>Fighter/1216_ZTCSL/Char_Battle_1216_01</v>
      </c>
      <c r="L78" s="15" t="str">
        <f t="shared" si="19"/>
        <v>Char_Show_1216_01</v>
      </c>
      <c r="M78" s="15" t="str">
        <f t="shared" si="20"/>
        <v>ShowModels/1216_ZTCSL/Char_Show_1216_01</v>
      </c>
    </row>
    <row r="79" spans="2:13" x14ac:dyDescent="0.15">
      <c r="B79" s="18">
        <v>1217</v>
      </c>
      <c r="C79" s="15" t="s">
        <v>89</v>
      </c>
      <c r="D79" s="15" t="str">
        <f t="shared" si="13"/>
        <v>Fighter_Name_1217</v>
      </c>
      <c r="E79" s="15" t="str">
        <f t="shared" si="14"/>
        <v>Fighter_Intro_1217</v>
      </c>
      <c r="F79" s="15" t="str">
        <f t="shared" si="15"/>
        <v>Fighter_CV_1217</v>
      </c>
      <c r="G79" s="15" t="str">
        <f t="shared" ref="G79" si="21">$G$2&amp;B79</f>
        <v>BattleHead_Fighter_1217</v>
      </c>
      <c r="H79" s="15" t="s">
        <v>217</v>
      </c>
      <c r="I79" s="15" t="str">
        <f t="shared" si="12"/>
        <v>1217_ZJMMN</v>
      </c>
      <c r="J79" s="15" t="str">
        <f t="shared" si="17"/>
        <v>Char_Battle_1217_01</v>
      </c>
      <c r="K79" s="15" t="str">
        <f t="shared" si="18"/>
        <v>Fighter/1217_ZJMMN/Char_Battle_1217_01</v>
      </c>
      <c r="L79" s="15" t="str">
        <f t="shared" si="19"/>
        <v>Char_Show_1217_01</v>
      </c>
      <c r="M79" s="15" t="str">
        <f t="shared" si="20"/>
        <v>ShowModels/1217_ZJMMN/Char_Show_1217_01</v>
      </c>
    </row>
    <row r="80" spans="2:13" x14ac:dyDescent="0.15">
      <c r="B80" s="18">
        <v>1218</v>
      </c>
      <c r="C80" s="20" t="s">
        <v>90</v>
      </c>
      <c r="D80" s="15" t="str">
        <f t="shared" si="13"/>
        <v>Fighter_Name_1218</v>
      </c>
      <c r="E80" s="15" t="str">
        <f t="shared" si="14"/>
        <v>Fighter_Intro_1218</v>
      </c>
      <c r="F80" s="15" t="str">
        <f t="shared" si="15"/>
        <v>Fighter_CV_1218</v>
      </c>
      <c r="G80" s="15" t="str">
        <f t="shared" si="16"/>
        <v>BattleHead_Fighter_1218</v>
      </c>
      <c r="H80" s="15" t="s">
        <v>218</v>
      </c>
      <c r="I80" s="15" t="str">
        <f t="shared" si="12"/>
        <v>1218_CMCM</v>
      </c>
      <c r="J80" s="15" t="str">
        <f t="shared" si="17"/>
        <v>Char_Battle_1218_01</v>
      </c>
      <c r="K80" s="15" t="str">
        <f t="shared" si="18"/>
        <v>Fighter/1218_CMCM/Char_Battle_1218_01</v>
      </c>
      <c r="L80" s="15" t="str">
        <f t="shared" si="19"/>
        <v>Char_Show_1218_01</v>
      </c>
      <c r="M80" s="15" t="str">
        <f t="shared" si="20"/>
        <v>ShowModels/1218_CMCM/Char_Show_1218_01</v>
      </c>
    </row>
    <row r="81" spans="2:13" x14ac:dyDescent="0.15">
      <c r="B81" s="18">
        <v>1301</v>
      </c>
      <c r="C81" s="15" t="s">
        <v>91</v>
      </c>
      <c r="D81" s="15" t="str">
        <f t="shared" si="13"/>
        <v>Fighter_Name_1301</v>
      </c>
      <c r="E81" s="15" t="str">
        <f t="shared" si="14"/>
        <v>Fighter_Intro_1301</v>
      </c>
      <c r="F81" s="15" t="str">
        <f t="shared" si="15"/>
        <v>Fighter_CV_1301</v>
      </c>
      <c r="G81" s="15" t="str">
        <f t="shared" si="16"/>
        <v>BattleHead_Fighter_1301</v>
      </c>
      <c r="H81" s="15" t="s">
        <v>219</v>
      </c>
      <c r="I81" s="15" t="str">
        <f t="shared" si="12"/>
        <v>1301_FENG</v>
      </c>
      <c r="J81" s="15" t="str">
        <f t="shared" si="17"/>
        <v>Char_Battle_1301_01</v>
      </c>
      <c r="K81" s="15" t="str">
        <f t="shared" si="18"/>
        <v>Fighter/1301_FENG/Char_Battle_1301_01</v>
      </c>
      <c r="L81" s="15" t="str">
        <f t="shared" si="19"/>
        <v>Char_Show_1301_01</v>
      </c>
      <c r="M81" s="15" t="str">
        <f t="shared" si="20"/>
        <v>ShowModels/1301_FENG/Char_Show_1301_01</v>
      </c>
    </row>
    <row r="82" spans="2:13" x14ac:dyDescent="0.15">
      <c r="B82" s="18">
        <v>1302</v>
      </c>
      <c r="C82" s="15" t="s">
        <v>92</v>
      </c>
      <c r="D82" s="15" t="str">
        <f t="shared" si="13"/>
        <v>Fighter_Name_1302</v>
      </c>
      <c r="E82" s="15" t="str">
        <f t="shared" si="14"/>
        <v>Fighter_Intro_1302</v>
      </c>
      <c r="F82" s="15" t="str">
        <f t="shared" si="15"/>
        <v>Fighter_CV_1302</v>
      </c>
      <c r="G82" s="15" t="str">
        <f t="shared" si="16"/>
        <v>BattleHead_Fighter_1302</v>
      </c>
      <c r="H82" s="15" t="s">
        <v>220</v>
      </c>
      <c r="I82" s="15" t="str">
        <f t="shared" si="12"/>
        <v>1302_YMFSS</v>
      </c>
      <c r="J82" s="15" t="str">
        <f t="shared" si="17"/>
        <v>Char_Battle_1302_01</v>
      </c>
      <c r="K82" s="15" t="str">
        <f t="shared" si="18"/>
        <v>Fighter/1302_YMFSS/Char_Battle_1302_01</v>
      </c>
      <c r="L82" s="15" t="str">
        <f t="shared" si="19"/>
        <v>Char_Show_1302_01</v>
      </c>
      <c r="M82" s="15" t="str">
        <f t="shared" si="20"/>
        <v>ShowModels/1302_YMFSS/Char_Show_1302_01</v>
      </c>
    </row>
    <row r="83" spans="2:13" x14ac:dyDescent="0.15">
      <c r="B83" s="18">
        <v>1303</v>
      </c>
      <c r="C83" s="15" t="s">
        <v>93</v>
      </c>
      <c r="D83" s="15" t="str">
        <f t="shared" si="13"/>
        <v>Fighter_Name_1303</v>
      </c>
      <c r="E83" s="15" t="str">
        <f t="shared" si="14"/>
        <v>Fighter_Intro_1303</v>
      </c>
      <c r="F83" s="15" t="str">
        <f t="shared" si="15"/>
        <v>Fighter_CV_1303</v>
      </c>
      <c r="G83" s="15" t="str">
        <f t="shared" si="16"/>
        <v>BattleHead_Fighter_1303</v>
      </c>
      <c r="H83" s="15" t="s">
        <v>221</v>
      </c>
      <c r="I83" s="15" t="str">
        <f t="shared" si="12"/>
        <v>1303_XUE</v>
      </c>
      <c r="J83" s="15" t="str">
        <f t="shared" si="17"/>
        <v>Char_Battle_1303_01</v>
      </c>
      <c r="K83" s="15" t="str">
        <f t="shared" si="18"/>
        <v>Fighter/1303_XUE/Char_Battle_1303_01</v>
      </c>
      <c r="L83" s="15" t="str">
        <f t="shared" si="19"/>
        <v>Char_Show_1303_01</v>
      </c>
      <c r="M83" s="15" t="str">
        <f t="shared" si="20"/>
        <v>ShowModels/1303_XUE/Char_Show_1303_01</v>
      </c>
    </row>
    <row r="84" spans="2:13" x14ac:dyDescent="0.15">
      <c r="B84" s="18">
        <v>1304</v>
      </c>
      <c r="C84" s="15" t="s">
        <v>94</v>
      </c>
      <c r="D84" s="15" t="str">
        <f t="shared" si="13"/>
        <v>Fighter_Name_1304</v>
      </c>
      <c r="E84" s="15" t="str">
        <f t="shared" si="14"/>
        <v>Fighter_Intro_1304</v>
      </c>
      <c r="F84" s="15" t="str">
        <f t="shared" si="15"/>
        <v>Fighter_CV_1304</v>
      </c>
      <c r="G84" s="15" t="str">
        <f t="shared" si="16"/>
        <v>BattleHead_Fighter_1304</v>
      </c>
      <c r="H84" s="15" t="s">
        <v>222</v>
      </c>
      <c r="I84" s="15" t="str">
        <f t="shared" si="12"/>
        <v>1304_JSSZJ</v>
      </c>
      <c r="J84" s="15" t="str">
        <f t="shared" si="17"/>
        <v>Char_Battle_1304_01</v>
      </c>
      <c r="K84" s="15" t="str">
        <f t="shared" si="18"/>
        <v>Fighter/1304_JSSZJ/Char_Battle_1304_01</v>
      </c>
      <c r="L84" s="15" t="str">
        <f t="shared" si="19"/>
        <v>Char_Show_1304_01</v>
      </c>
      <c r="M84" s="15" t="str">
        <f t="shared" si="20"/>
        <v>ShowModels/1304_JSSZJ/Char_Show_1304_01</v>
      </c>
    </row>
    <row r="85" spans="2:13" x14ac:dyDescent="0.15">
      <c r="B85" s="18">
        <v>1401</v>
      </c>
      <c r="C85" s="15" t="s">
        <v>95</v>
      </c>
      <c r="D85" s="15" t="str">
        <f t="shared" si="13"/>
        <v>Fighter_Name_1401</v>
      </c>
      <c r="E85" s="15" t="str">
        <f t="shared" si="14"/>
        <v>Fighter_Intro_1401</v>
      </c>
      <c r="F85" s="15" t="str">
        <f t="shared" si="15"/>
        <v>Fighter_CV_1401</v>
      </c>
      <c r="G85" s="15" t="str">
        <f t="shared" si="16"/>
        <v>BattleHead_Fighter_1401</v>
      </c>
      <c r="H85" s="15" t="s">
        <v>223</v>
      </c>
      <c r="I85" s="15" t="str">
        <f t="shared" si="12"/>
        <v>1401_MEK</v>
      </c>
      <c r="J85" s="15" t="str">
        <f t="shared" si="17"/>
        <v>Char_Battle_1401_01</v>
      </c>
      <c r="K85" s="15" t="str">
        <f t="shared" si="18"/>
        <v>Fighter/1401_MEK/Char_Battle_1401_01</v>
      </c>
      <c r="L85" s="15" t="str">
        <f t="shared" si="19"/>
        <v>Char_Show_1401_01</v>
      </c>
      <c r="M85" s="15" t="str">
        <f t="shared" si="20"/>
        <v>ShowModels/1401_MEK/Char_Show_1401_01</v>
      </c>
    </row>
    <row r="86" spans="2:13" x14ac:dyDescent="0.15">
      <c r="B86" s="18">
        <v>1402</v>
      </c>
      <c r="C86" s="15" t="s">
        <v>97</v>
      </c>
      <c r="D86" s="15" t="str">
        <f t="shared" si="13"/>
        <v>Fighter_Name_1402</v>
      </c>
      <c r="E86" s="15" t="str">
        <f t="shared" si="14"/>
        <v>Fighter_Intro_1402</v>
      </c>
      <c r="F86" s="15" t="str">
        <f t="shared" si="15"/>
        <v>Fighter_CV_1402</v>
      </c>
      <c r="G86" s="15" t="str">
        <f t="shared" si="16"/>
        <v>BattleHead_Fighter_1402</v>
      </c>
      <c r="H86" s="15" t="s">
        <v>224</v>
      </c>
      <c r="I86" s="15" t="str">
        <f t="shared" si="12"/>
        <v>1402_TEM</v>
      </c>
      <c r="J86" s="15" t="str">
        <f t="shared" si="17"/>
        <v>Char_Battle_1402_01</v>
      </c>
      <c r="K86" s="15" t="str">
        <f t="shared" si="18"/>
        <v>Fighter/1402_TEM/Char_Battle_1402_01</v>
      </c>
      <c r="L86" s="15" t="str">
        <f t="shared" si="19"/>
        <v>Char_Show_1402_01</v>
      </c>
      <c r="M86" s="15" t="str">
        <f t="shared" si="20"/>
        <v>ShowModels/1402_TEM/Char_Show_1402_01</v>
      </c>
    </row>
    <row r="87" spans="2:13" x14ac:dyDescent="0.15">
      <c r="B87" s="18">
        <v>1403</v>
      </c>
      <c r="C87" s="15" t="s">
        <v>98</v>
      </c>
      <c r="D87" s="15" t="str">
        <f t="shared" si="13"/>
        <v>Fighter_Name_1403</v>
      </c>
      <c r="E87" s="15" t="str">
        <f t="shared" si="14"/>
        <v>Fighter_Intro_1403</v>
      </c>
      <c r="F87" s="15" t="str">
        <f t="shared" si="15"/>
        <v>Fighter_CV_1403</v>
      </c>
      <c r="G87" s="15" t="str">
        <f t="shared" si="16"/>
        <v>BattleHead_Fighter_1403</v>
      </c>
      <c r="H87" s="15" t="s">
        <v>225</v>
      </c>
      <c r="I87" s="15" t="str">
        <f t="shared" si="12"/>
        <v>1403_FALN</v>
      </c>
      <c r="J87" s="15" t="str">
        <f t="shared" si="17"/>
        <v>Char_Battle_1403_01</v>
      </c>
      <c r="K87" s="15" t="str">
        <f t="shared" si="18"/>
        <v>Fighter/1403_FALN/Char_Battle_1403_01</v>
      </c>
      <c r="L87" s="15" t="str">
        <f t="shared" si="19"/>
        <v>Char_Show_1403_01</v>
      </c>
      <c r="M87" s="15" t="str">
        <f t="shared" si="20"/>
        <v>ShowModels/1403_FALN/Char_Show_1403_01</v>
      </c>
    </row>
    <row r="88" spans="2:13" x14ac:dyDescent="0.15">
      <c r="B88" s="18">
        <v>1404</v>
      </c>
      <c r="C88" s="15" t="s">
        <v>99</v>
      </c>
      <c r="D88" s="15" t="str">
        <f t="shared" si="13"/>
        <v>Fighter_Name_1404</v>
      </c>
      <c r="E88" s="15" t="str">
        <f t="shared" si="14"/>
        <v>Fighter_Intro_1404</v>
      </c>
      <c r="F88" s="15" t="str">
        <f t="shared" si="15"/>
        <v>Fighter_CV_1404</v>
      </c>
      <c r="G88" s="15" t="str">
        <f t="shared" si="16"/>
        <v>BattleHead_Fighter_1404</v>
      </c>
      <c r="H88" s="15" t="s">
        <v>226</v>
      </c>
      <c r="I88" s="15" t="str">
        <f t="shared" si="12"/>
        <v>1404_LBYL</v>
      </c>
      <c r="J88" s="15" t="str">
        <f t="shared" si="17"/>
        <v>Char_Battle_1404_01</v>
      </c>
      <c r="K88" s="15" t="str">
        <f t="shared" si="18"/>
        <v>Fighter/1404_LBYL/Char_Battle_1404_01</v>
      </c>
      <c r="L88" s="15" t="str">
        <f t="shared" si="19"/>
        <v>Char_Show_1404_01</v>
      </c>
      <c r="M88" s="15" t="str">
        <f t="shared" si="20"/>
        <v>ShowModels/1404_LBYL/Char_Show_1404_01</v>
      </c>
    </row>
    <row r="89" spans="2:13" x14ac:dyDescent="0.15">
      <c r="B89" s="18">
        <v>1501</v>
      </c>
      <c r="C89" s="15" t="s">
        <v>100</v>
      </c>
      <c r="D89" s="15" t="str">
        <f t="shared" si="13"/>
        <v>Fighter_Name_1501</v>
      </c>
      <c r="E89" s="15" t="str">
        <f t="shared" si="14"/>
        <v>Fighter_Intro_1501</v>
      </c>
      <c r="F89" s="15" t="str">
        <f t="shared" si="15"/>
        <v>Fighter_CV_1501</v>
      </c>
      <c r="G89" s="15" t="str">
        <f t="shared" si="16"/>
        <v>BattleHead_Fighter_1501</v>
      </c>
      <c r="H89" s="15" t="s">
        <v>227</v>
      </c>
      <c r="I89" s="15" t="str">
        <f t="shared" si="12"/>
        <v>1501_LONG</v>
      </c>
      <c r="J89" s="15" t="str">
        <f t="shared" si="17"/>
        <v>Char_Battle_1501_01</v>
      </c>
      <c r="K89" s="15" t="str">
        <f t="shared" si="18"/>
        <v>Fighter/1501_LONG/Char_Battle_1501_01</v>
      </c>
      <c r="L89" s="15" t="str">
        <f t="shared" si="19"/>
        <v>Char_Show_1501_01</v>
      </c>
      <c r="M89" s="15" t="str">
        <f t="shared" si="20"/>
        <v>ShowModels/1501_LONG/Char_Show_1501_01</v>
      </c>
    </row>
    <row r="90" spans="2:13" x14ac:dyDescent="0.15">
      <c r="B90" s="18">
        <v>1502</v>
      </c>
      <c r="C90" s="15" t="s">
        <v>101</v>
      </c>
      <c r="D90" s="15" t="str">
        <f t="shared" si="13"/>
        <v>Fighter_Name_1502</v>
      </c>
      <c r="E90" s="15" t="str">
        <f t="shared" si="14"/>
        <v>Fighter_Intro_1502</v>
      </c>
      <c r="F90" s="15" t="str">
        <f t="shared" si="15"/>
        <v>Fighter_CV_1502</v>
      </c>
      <c r="G90" s="15" t="str">
        <f t="shared" si="16"/>
        <v>BattleHead_Fighter_1502</v>
      </c>
      <c r="H90" s="15" t="s">
        <v>228</v>
      </c>
      <c r="I90" s="15" t="str">
        <f t="shared" si="12"/>
        <v>1502_KEN</v>
      </c>
      <c r="J90" s="15" t="str">
        <f t="shared" si="17"/>
        <v>Char_Battle_1502_01</v>
      </c>
      <c r="K90" s="15" t="str">
        <f t="shared" si="18"/>
        <v>Fighter/1502_KEN/Char_Battle_1502_01</v>
      </c>
      <c r="L90" s="15" t="str">
        <f t="shared" si="19"/>
        <v>Char_Show_1502_01</v>
      </c>
      <c r="M90" s="15" t="str">
        <f t="shared" si="20"/>
        <v>ShowModels/1502_KEN/Char_Show_1502_01</v>
      </c>
    </row>
    <row r="91" spans="2:13" x14ac:dyDescent="0.15">
      <c r="B91" s="18">
        <v>1503</v>
      </c>
      <c r="C91" s="15" t="s">
        <v>102</v>
      </c>
      <c r="D91" s="15" t="str">
        <f t="shared" si="13"/>
        <v>Fighter_Name_1503</v>
      </c>
      <c r="E91" s="15" t="str">
        <f t="shared" si="14"/>
        <v>Fighter_Intro_1503</v>
      </c>
      <c r="F91" s="15" t="str">
        <f t="shared" si="15"/>
        <v>Fighter_CV_1503</v>
      </c>
      <c r="G91" s="15" t="str">
        <f t="shared" si="16"/>
        <v>BattleHead_Fighter_1503</v>
      </c>
      <c r="H91" s="15" t="s">
        <v>229</v>
      </c>
      <c r="I91" s="15" t="str">
        <f t="shared" si="12"/>
        <v>1503_CL</v>
      </c>
      <c r="J91" s="15" t="str">
        <f t="shared" si="17"/>
        <v>Char_Battle_1503_01</v>
      </c>
      <c r="K91" s="15" t="str">
        <f t="shared" si="18"/>
        <v>Fighter/1503_CL/Char_Battle_1503_01</v>
      </c>
      <c r="L91" s="15" t="str">
        <f t="shared" si="19"/>
        <v>Char_Show_1503_01</v>
      </c>
      <c r="M91" s="15" t="str">
        <f t="shared" si="20"/>
        <v>ShowModels/1503_CL/Char_Show_1503_01</v>
      </c>
    </row>
    <row r="92" spans="2:13" x14ac:dyDescent="0.15">
      <c r="B92" s="18">
        <v>1504</v>
      </c>
      <c r="C92" s="15" t="s">
        <v>103</v>
      </c>
      <c r="D92" s="15" t="str">
        <f t="shared" si="13"/>
        <v>Fighter_Name_1504</v>
      </c>
      <c r="E92" s="15" t="str">
        <f t="shared" si="14"/>
        <v>Fighter_Intro_1504</v>
      </c>
      <c r="F92" s="15" t="str">
        <f t="shared" si="15"/>
        <v>Fighter_CV_1504</v>
      </c>
      <c r="G92" s="15" t="str">
        <f t="shared" si="16"/>
        <v>BattleHead_Fighter_1504</v>
      </c>
      <c r="H92" s="15" t="s">
        <v>230</v>
      </c>
      <c r="I92" s="15" t="str">
        <f t="shared" si="12"/>
        <v>1504_DEX</v>
      </c>
      <c r="J92" s="15" t="str">
        <f t="shared" si="17"/>
        <v>Char_Battle_1504_01</v>
      </c>
      <c r="K92" s="15" t="str">
        <f t="shared" si="18"/>
        <v>Fighter/1504_DEX/Char_Battle_1504_01</v>
      </c>
      <c r="L92" s="15" t="str">
        <f t="shared" si="19"/>
        <v>Char_Show_1504_01</v>
      </c>
      <c r="M92" s="15" t="str">
        <f t="shared" si="20"/>
        <v>ShowModels/1504_DEX/Char_Show_1504_01</v>
      </c>
    </row>
    <row r="93" spans="2:13" x14ac:dyDescent="0.15">
      <c r="B93" s="18">
        <v>1505</v>
      </c>
      <c r="C93" s="15" t="s">
        <v>104</v>
      </c>
      <c r="D93" s="15" t="str">
        <f t="shared" si="13"/>
        <v>Fighter_Name_1505</v>
      </c>
      <c r="E93" s="15" t="str">
        <f t="shared" si="14"/>
        <v>Fighter_Intro_1505</v>
      </c>
      <c r="F93" s="15" t="str">
        <f t="shared" si="15"/>
        <v>Fighter_CV_1505</v>
      </c>
      <c r="G93" s="15" t="str">
        <f t="shared" si="16"/>
        <v>BattleHead_Fighter_1505</v>
      </c>
      <c r="H93" s="15" t="s">
        <v>231</v>
      </c>
      <c r="I93" s="15" t="str">
        <f t="shared" si="12"/>
        <v>1505_SJEF</v>
      </c>
      <c r="J93" s="15" t="str">
        <f t="shared" si="17"/>
        <v>Char_Battle_1505_01</v>
      </c>
      <c r="K93" s="15" t="str">
        <f t="shared" si="18"/>
        <v>Fighter/1505_SJEF/Char_Battle_1505_01</v>
      </c>
      <c r="L93" s="15" t="str">
        <f t="shared" si="19"/>
        <v>Char_Show_1505_01</v>
      </c>
      <c r="M93" s="15" t="str">
        <f t="shared" si="20"/>
        <v>ShowModels/1505_SJEF/Char_Show_1505_01</v>
      </c>
    </row>
    <row r="94" spans="2:13" x14ac:dyDescent="0.15">
      <c r="B94" s="18">
        <v>1506</v>
      </c>
      <c r="C94" s="15" t="s">
        <v>105</v>
      </c>
      <c r="D94" s="15" t="str">
        <f t="shared" si="13"/>
        <v>Fighter_Name_1506</v>
      </c>
      <c r="E94" s="15" t="str">
        <f t="shared" si="14"/>
        <v>Fighter_Intro_1506</v>
      </c>
      <c r="F94" s="15" t="str">
        <f t="shared" si="15"/>
        <v>Fighter_CV_1506</v>
      </c>
      <c r="G94" s="15" t="str">
        <f t="shared" si="16"/>
        <v>BattleHead_Fighter_1506</v>
      </c>
      <c r="H94" s="15" t="s">
        <v>232</v>
      </c>
      <c r="I94" s="15" t="str">
        <f t="shared" si="12"/>
        <v>1506_BT</v>
      </c>
      <c r="J94" s="15" t="str">
        <f t="shared" si="17"/>
        <v>Char_Battle_1506_01</v>
      </c>
      <c r="K94" s="15" t="str">
        <f t="shared" si="18"/>
        <v>Fighter/1506_BT/Char_Battle_1506_01</v>
      </c>
      <c r="L94" s="15" t="str">
        <f t="shared" si="19"/>
        <v>Char_Show_1506_01</v>
      </c>
      <c r="M94" s="15" t="str">
        <f t="shared" si="20"/>
        <v>ShowModels/1506_BT/Char_Show_1506_01</v>
      </c>
    </row>
    <row r="95" spans="2:13" x14ac:dyDescent="0.15">
      <c r="B95" s="18">
        <v>1507</v>
      </c>
      <c r="C95" s="15" t="s">
        <v>106</v>
      </c>
      <c r="D95" s="15" t="str">
        <f t="shared" si="13"/>
        <v>Fighter_Name_1507</v>
      </c>
      <c r="E95" s="15" t="str">
        <f t="shared" si="14"/>
        <v>Fighter_Intro_1507</v>
      </c>
      <c r="F95" s="15" t="str">
        <f t="shared" si="15"/>
        <v>Fighter_CV_1507</v>
      </c>
      <c r="G95" s="15" t="str">
        <f t="shared" si="16"/>
        <v>BattleHead_Fighter_1507</v>
      </c>
      <c r="H95" s="15" t="s">
        <v>233</v>
      </c>
      <c r="I95" s="15" t="str">
        <f t="shared" si="12"/>
        <v>1507_BLK</v>
      </c>
      <c r="J95" s="15" t="str">
        <f t="shared" si="17"/>
        <v>Char_Battle_1507_01</v>
      </c>
      <c r="K95" s="15" t="str">
        <f t="shared" si="18"/>
        <v>Fighter/1507_BLK/Char_Battle_1507_01</v>
      </c>
      <c r="L95" s="15" t="str">
        <f t="shared" si="19"/>
        <v>Char_Show_1507_01</v>
      </c>
      <c r="M95" s="15" t="str">
        <f t="shared" si="20"/>
        <v>ShowModels/1507_BLK/Char_Show_1507_01</v>
      </c>
    </row>
    <row r="96" spans="2:13" x14ac:dyDescent="0.15">
      <c r="B96" s="18">
        <v>1508</v>
      </c>
      <c r="C96" s="15" t="s">
        <v>107</v>
      </c>
      <c r="D96" s="15" t="str">
        <f t="shared" si="13"/>
        <v>Fighter_Name_1508</v>
      </c>
      <c r="E96" s="15" t="str">
        <f t="shared" si="14"/>
        <v>Fighter_Intro_1508</v>
      </c>
      <c r="F96" s="15" t="str">
        <f t="shared" si="15"/>
        <v>Fighter_CV_1508</v>
      </c>
      <c r="G96" s="15" t="str">
        <f t="shared" si="16"/>
        <v>BattleHead_Fighter_1508</v>
      </c>
      <c r="H96" s="15" t="s">
        <v>234</v>
      </c>
      <c r="I96" s="15" t="str">
        <f t="shared" si="12"/>
        <v>1508_GL</v>
      </c>
      <c r="J96" s="15" t="str">
        <f t="shared" si="17"/>
        <v>Char_Battle_1508_01</v>
      </c>
      <c r="K96" s="15" t="str">
        <f t="shared" si="18"/>
        <v>Fighter/1508_GL/Char_Battle_1508_01</v>
      </c>
      <c r="L96" s="15" t="str">
        <f t="shared" si="19"/>
        <v>Char_Show_1508_01</v>
      </c>
      <c r="M96" s="15" t="str">
        <f t="shared" si="20"/>
        <v>ShowModels/1508_GL/Char_Show_1508_01</v>
      </c>
    </row>
    <row r="97" spans="2:13" x14ac:dyDescent="0.15">
      <c r="B97" s="18">
        <v>1509</v>
      </c>
      <c r="C97" s="15" t="s">
        <v>108</v>
      </c>
      <c r="D97" s="15" t="str">
        <f t="shared" si="13"/>
        <v>Fighter_Name_1509</v>
      </c>
      <c r="E97" s="15" t="str">
        <f t="shared" si="14"/>
        <v>Fighter_Intro_1509</v>
      </c>
      <c r="F97" s="15" t="str">
        <f t="shared" si="15"/>
        <v>Fighter_CV_1509</v>
      </c>
      <c r="G97" s="15" t="str">
        <f t="shared" si="16"/>
        <v>BattleHead_Fighter_1509</v>
      </c>
      <c r="H97" s="15" t="s">
        <v>235</v>
      </c>
      <c r="I97" s="15" t="str">
        <f t="shared" si="12"/>
        <v>1509_SJT</v>
      </c>
      <c r="J97" s="15" t="str">
        <f t="shared" si="17"/>
        <v>Char_Battle_1509_01</v>
      </c>
      <c r="K97" s="15" t="str">
        <f t="shared" si="18"/>
        <v>Fighter/1509_SJT/Char_Battle_1509_01</v>
      </c>
      <c r="L97" s="15" t="str">
        <f t="shared" si="19"/>
        <v>Char_Show_1509_01</v>
      </c>
      <c r="M97" s="15" t="str">
        <f t="shared" si="20"/>
        <v>ShowModels/1509_SJT/Char_Show_1509_01</v>
      </c>
    </row>
    <row r="98" spans="2:13" x14ac:dyDescent="0.15">
      <c r="B98" s="18">
        <v>1510</v>
      </c>
      <c r="C98" s="15" t="s">
        <v>109</v>
      </c>
      <c r="D98" s="15" t="str">
        <f t="shared" si="13"/>
        <v>Fighter_Name_1510</v>
      </c>
      <c r="E98" s="15" t="str">
        <f t="shared" si="14"/>
        <v>Fighter_Intro_1510</v>
      </c>
      <c r="F98" s="15" t="str">
        <f t="shared" si="15"/>
        <v>Fighter_CV_1510</v>
      </c>
      <c r="G98" s="15" t="str">
        <f t="shared" si="16"/>
        <v>BattleHead_Fighter_1510</v>
      </c>
      <c r="H98" s="15" t="s">
        <v>236</v>
      </c>
      <c r="I98" s="15" t="str">
        <f t="shared" si="12"/>
        <v>1510_WJ</v>
      </c>
      <c r="J98" s="15" t="str">
        <f t="shared" si="17"/>
        <v>Char_Battle_1510_01</v>
      </c>
      <c r="K98" s="15" t="str">
        <f t="shared" si="18"/>
        <v>Fighter/1510_WJ/Char_Battle_1510_01</v>
      </c>
      <c r="L98" s="15" t="str">
        <f t="shared" si="19"/>
        <v>Char_Show_1510_01</v>
      </c>
      <c r="M98" s="15" t="str">
        <f t="shared" si="20"/>
        <v>ShowModels/1510_WJ/Char_Show_1510_01</v>
      </c>
    </row>
    <row r="99" spans="2:13" x14ac:dyDescent="0.15">
      <c r="B99" s="18">
        <v>1511</v>
      </c>
      <c r="C99" s="15" t="s">
        <v>110</v>
      </c>
      <c r="D99" s="15" t="str">
        <f t="shared" si="13"/>
        <v>Fighter_Name_1511</v>
      </c>
      <c r="E99" s="15" t="str">
        <f t="shared" si="14"/>
        <v>Fighter_Intro_1511</v>
      </c>
      <c r="F99" s="15" t="str">
        <f t="shared" si="15"/>
        <v>Fighter_CV_1511</v>
      </c>
      <c r="G99" s="15" t="str">
        <f t="shared" si="16"/>
        <v>BattleHead_Fighter_1511</v>
      </c>
      <c r="H99" s="15" t="s">
        <v>233</v>
      </c>
      <c r="I99" s="15" t="str">
        <f t="shared" ref="I99:I109" si="22">B99&amp;"_"&amp;H99</f>
        <v>1511_BLK</v>
      </c>
      <c r="J99" s="15" t="str">
        <f t="shared" si="17"/>
        <v>Char_Battle_1511_01</v>
      </c>
      <c r="K99" s="15" t="str">
        <f t="shared" si="18"/>
        <v>Fighter/1511_BLK/Char_Battle_1511_01</v>
      </c>
      <c r="L99" s="15" t="str">
        <f t="shared" si="19"/>
        <v>Char_Show_1511_01</v>
      </c>
      <c r="M99" s="15" t="str">
        <f t="shared" si="20"/>
        <v>ShowModels/1511_BLK/Char_Show_1511_01</v>
      </c>
    </row>
    <row r="100" spans="2:13" x14ac:dyDescent="0.15">
      <c r="B100" s="18">
        <v>1512</v>
      </c>
      <c r="C100" s="15" t="s">
        <v>111</v>
      </c>
      <c r="D100" s="15" t="str">
        <f t="shared" si="13"/>
        <v>Fighter_Name_1512</v>
      </c>
      <c r="E100" s="15" t="str">
        <f t="shared" si="14"/>
        <v>Fighter_Intro_1512</v>
      </c>
      <c r="F100" s="15" t="str">
        <f t="shared" si="15"/>
        <v>Fighter_CV_1512</v>
      </c>
      <c r="G100" s="15" t="str">
        <f t="shared" si="16"/>
        <v>BattleHead_Fighter_1512</v>
      </c>
      <c r="H100" s="15" t="s">
        <v>237</v>
      </c>
      <c r="I100" s="15" t="str">
        <f t="shared" si="22"/>
        <v>1512_BS</v>
      </c>
      <c r="J100" s="15" t="str">
        <f t="shared" si="17"/>
        <v>Char_Battle_1512_01</v>
      </c>
      <c r="K100" s="15" t="str">
        <f t="shared" si="18"/>
        <v>Fighter/1512_BS/Char_Battle_1512_01</v>
      </c>
      <c r="L100" s="15" t="str">
        <f t="shared" si="19"/>
        <v>Char_Show_1512_01</v>
      </c>
      <c r="M100" s="15" t="str">
        <f t="shared" si="20"/>
        <v>ShowModels/1512_BS/Char_Show_1512_01</v>
      </c>
    </row>
    <row r="101" spans="2:13" x14ac:dyDescent="0.15">
      <c r="B101" s="18">
        <v>1513</v>
      </c>
      <c r="C101" s="15" t="s">
        <v>112</v>
      </c>
      <c r="D101" s="15" t="str">
        <f t="shared" si="13"/>
        <v>Fighter_Name_1513</v>
      </c>
      <c r="E101" s="15" t="str">
        <f t="shared" si="14"/>
        <v>Fighter_Intro_1513</v>
      </c>
      <c r="F101" s="15" t="str">
        <f t="shared" si="15"/>
        <v>Fighter_CV_1513</v>
      </c>
      <c r="G101" s="15" t="str">
        <f t="shared" ref="G101:G109" si="23">$G$2&amp;B101</f>
        <v>BattleHead_Fighter_1513</v>
      </c>
      <c r="H101" s="15" t="s">
        <v>238</v>
      </c>
      <c r="I101" s="15" t="str">
        <f t="shared" si="22"/>
        <v>1513_HG</v>
      </c>
      <c r="J101" s="15" t="str">
        <f t="shared" si="17"/>
        <v>Char_Battle_1513_01</v>
      </c>
      <c r="K101" s="15" t="str">
        <f t="shared" si="18"/>
        <v>Fighter/1513_HG/Char_Battle_1513_01</v>
      </c>
      <c r="L101" s="15" t="str">
        <f t="shared" si="19"/>
        <v>Char_Show_1513_01</v>
      </c>
      <c r="M101" s="15" t="str">
        <f t="shared" si="20"/>
        <v>ShowModels/1513_HG/Char_Show_1513_01</v>
      </c>
    </row>
    <row r="102" spans="2:13" x14ac:dyDescent="0.15">
      <c r="B102" s="18">
        <v>1514</v>
      </c>
      <c r="C102" s="15" t="s">
        <v>113</v>
      </c>
      <c r="D102" s="15" t="str">
        <f t="shared" si="13"/>
        <v>Fighter_Name_1514</v>
      </c>
      <c r="E102" s="15" t="str">
        <f t="shared" si="14"/>
        <v>Fighter_Intro_1514</v>
      </c>
      <c r="F102" s="15" t="str">
        <f t="shared" si="15"/>
        <v>Fighter_CV_1514</v>
      </c>
      <c r="G102" s="15" t="str">
        <f t="shared" si="23"/>
        <v>BattleHead_Fighter_1514</v>
      </c>
      <c r="H102" s="15" t="s">
        <v>239</v>
      </c>
      <c r="I102" s="15" t="str">
        <f t="shared" si="22"/>
        <v>1514_JM</v>
      </c>
      <c r="J102" s="15" t="str">
        <f t="shared" si="17"/>
        <v>Char_Battle_1514_01</v>
      </c>
      <c r="K102" s="15" t="str">
        <f t="shared" si="18"/>
        <v>Fighter/1514_JM/Char_Battle_1514_01</v>
      </c>
      <c r="L102" s="15" t="str">
        <f t="shared" si="19"/>
        <v>Char_Show_1514_01</v>
      </c>
      <c r="M102" s="15" t="str">
        <f t="shared" si="20"/>
        <v>ShowModels/1514_JM/Char_Show_1514_01</v>
      </c>
    </row>
    <row r="103" spans="2:13" x14ac:dyDescent="0.15">
      <c r="B103" s="18">
        <v>1515</v>
      </c>
      <c r="C103" s="15" t="s">
        <v>114</v>
      </c>
      <c r="D103" s="15" t="str">
        <f t="shared" si="13"/>
        <v>Fighter_Name_1515</v>
      </c>
      <c r="E103" s="15" t="str">
        <f t="shared" si="14"/>
        <v>Fighter_Intro_1515</v>
      </c>
      <c r="F103" s="15" t="str">
        <f t="shared" si="15"/>
        <v>Fighter_CV_1515</v>
      </c>
      <c r="G103" s="15" t="str">
        <f t="shared" si="23"/>
        <v>BattleHead_Fighter_1515</v>
      </c>
      <c r="H103" s="15" t="s">
        <v>240</v>
      </c>
      <c r="I103" s="15" t="str">
        <f t="shared" si="22"/>
        <v>1515_YING</v>
      </c>
      <c r="J103" s="15" t="str">
        <f t="shared" si="17"/>
        <v>Char_Battle_1515_01</v>
      </c>
      <c r="K103" s="15" t="str">
        <f t="shared" si="18"/>
        <v>Fighter/1515_YING/Char_Battle_1515_01</v>
      </c>
      <c r="L103" s="15" t="str">
        <f t="shared" si="19"/>
        <v>Char_Show_1515_01</v>
      </c>
      <c r="M103" s="15" t="str">
        <f t="shared" si="20"/>
        <v>ShowModels/1515_YING/Char_Show_1515_01</v>
      </c>
    </row>
    <row r="104" spans="2:13" x14ac:dyDescent="0.15">
      <c r="B104" s="18">
        <v>1516</v>
      </c>
      <c r="C104" s="15" t="s">
        <v>115</v>
      </c>
      <c r="D104" s="15" t="str">
        <f t="shared" si="13"/>
        <v>Fighter_Name_1516</v>
      </c>
      <c r="E104" s="15" t="str">
        <f t="shared" si="14"/>
        <v>Fighter_Intro_1516</v>
      </c>
      <c r="F104" s="15" t="str">
        <f t="shared" si="15"/>
        <v>Fighter_CV_1516</v>
      </c>
      <c r="G104" s="15" t="str">
        <f t="shared" si="23"/>
        <v>BattleHead_Fighter_1516</v>
      </c>
      <c r="H104" s="15" t="s">
        <v>241</v>
      </c>
      <c r="I104" s="15" t="str">
        <f t="shared" si="22"/>
        <v>1516_GQ</v>
      </c>
      <c r="J104" s="15" t="str">
        <f t="shared" si="17"/>
        <v>Char_Battle_1516_01</v>
      </c>
      <c r="K104" s="15" t="str">
        <f t="shared" si="18"/>
        <v>Fighter/1516_GQ/Char_Battle_1516_01</v>
      </c>
      <c r="L104" s="15" t="str">
        <f t="shared" si="19"/>
        <v>Char_Show_1516_01</v>
      </c>
      <c r="M104" s="15" t="str">
        <f t="shared" si="20"/>
        <v>ShowModels/1516_GQ/Char_Show_1516_01</v>
      </c>
    </row>
    <row r="105" spans="2:13" x14ac:dyDescent="0.15">
      <c r="B105" s="18">
        <v>1517</v>
      </c>
      <c r="C105" s="15" t="s">
        <v>116</v>
      </c>
      <c r="D105" s="15" t="str">
        <f t="shared" si="13"/>
        <v>Fighter_Name_1517</v>
      </c>
      <c r="E105" s="15" t="str">
        <f t="shared" si="14"/>
        <v>Fighter_Intro_1517</v>
      </c>
      <c r="F105" s="15" t="str">
        <f t="shared" si="15"/>
        <v>Fighter_CV_1517</v>
      </c>
      <c r="G105" s="15" t="str">
        <f t="shared" si="23"/>
        <v>BattleHead_Fighter_1517</v>
      </c>
      <c r="H105" s="15" t="s">
        <v>242</v>
      </c>
      <c r="I105" s="15" t="str">
        <f t="shared" si="22"/>
        <v>1517_SYL</v>
      </c>
      <c r="J105" s="15" t="str">
        <f t="shared" si="17"/>
        <v>Char_Battle_1517_01</v>
      </c>
      <c r="K105" s="15" t="str">
        <f t="shared" si="18"/>
        <v>Fighter/1517_SYL/Char_Battle_1517_01</v>
      </c>
      <c r="L105" s="15" t="str">
        <f t="shared" si="19"/>
        <v>Char_Show_1517_01</v>
      </c>
      <c r="M105" s="15" t="str">
        <f t="shared" si="20"/>
        <v>ShowModels/1517_SYL/Char_Show_1517_01</v>
      </c>
    </row>
    <row r="106" spans="2:13" x14ac:dyDescent="0.15">
      <c r="B106" s="18">
        <v>1601</v>
      </c>
      <c r="C106" s="20" t="s">
        <v>117</v>
      </c>
      <c r="D106" s="15" t="str">
        <f t="shared" si="13"/>
        <v>Fighter_Name_1601</v>
      </c>
      <c r="E106" s="15" t="str">
        <f t="shared" si="14"/>
        <v>Fighter_Intro_1601</v>
      </c>
      <c r="F106" s="15" t="str">
        <f t="shared" si="15"/>
        <v>Fighter_CV_1601</v>
      </c>
      <c r="G106" s="15" t="str">
        <f t="shared" si="23"/>
        <v>BattleHead_Fighter_1601</v>
      </c>
      <c r="H106" s="15" t="s">
        <v>243</v>
      </c>
      <c r="I106" s="15" t="str">
        <f t="shared" si="22"/>
        <v>1601_XIA</v>
      </c>
      <c r="J106" s="15" t="str">
        <f t="shared" si="17"/>
        <v>Char_Battle_1601_01</v>
      </c>
      <c r="K106" s="15" t="str">
        <f t="shared" si="18"/>
        <v>Fighter/1601_XIA/Char_Battle_1601_01</v>
      </c>
      <c r="L106" s="15" t="str">
        <f t="shared" si="19"/>
        <v>Char_Show_1601_01</v>
      </c>
      <c r="M106" s="15" t="str">
        <f t="shared" si="20"/>
        <v>ShowModels/1601_XIA/Char_Show_1601_01</v>
      </c>
    </row>
    <row r="107" spans="2:13" x14ac:dyDescent="0.15">
      <c r="B107" s="18">
        <v>1602</v>
      </c>
      <c r="C107" s="20" t="s">
        <v>118</v>
      </c>
      <c r="D107" s="15" t="str">
        <f t="shared" si="13"/>
        <v>Fighter_Name_1602</v>
      </c>
      <c r="E107" s="15" t="str">
        <f t="shared" si="14"/>
        <v>Fighter_Intro_1602</v>
      </c>
      <c r="F107" s="15" t="str">
        <f t="shared" si="15"/>
        <v>Fighter_CV_1602</v>
      </c>
      <c r="G107" s="15" t="str">
        <f t="shared" si="23"/>
        <v>BattleHead_Fighter_1602</v>
      </c>
      <c r="H107" s="15" t="s">
        <v>244</v>
      </c>
      <c r="I107" s="15" t="str">
        <f t="shared" si="22"/>
        <v>1602_LY</v>
      </c>
      <c r="J107" s="15" t="str">
        <f t="shared" si="17"/>
        <v>Char_Battle_1602_01</v>
      </c>
      <c r="K107" s="15" t="str">
        <f t="shared" si="18"/>
        <v>Fighter/1602_LY/Char_Battle_1602_01</v>
      </c>
      <c r="L107" s="15" t="str">
        <f t="shared" si="19"/>
        <v>Char_Show_1602_01</v>
      </c>
      <c r="M107" s="15" t="str">
        <f t="shared" si="20"/>
        <v>ShowModels/1602_LY/Char_Show_1602_01</v>
      </c>
    </row>
    <row r="108" spans="2:13" x14ac:dyDescent="0.15">
      <c r="B108" s="18">
        <v>2001</v>
      </c>
      <c r="C108" s="15" t="s">
        <v>245</v>
      </c>
      <c r="D108" s="15" t="str">
        <f t="shared" si="13"/>
        <v>Fighter_Name_2001</v>
      </c>
      <c r="E108" s="15" t="str">
        <f t="shared" si="14"/>
        <v>Fighter_Intro_2001</v>
      </c>
      <c r="F108" s="15" t="str">
        <f t="shared" si="15"/>
        <v>Fighter_CV_2001</v>
      </c>
      <c r="G108" s="15" t="str">
        <f t="shared" si="23"/>
        <v>BattleHead_Fighter_2001</v>
      </c>
      <c r="H108" s="15" t="s">
        <v>246</v>
      </c>
      <c r="I108" s="15" t="str">
        <f t="shared" si="22"/>
        <v>2001_XHH</v>
      </c>
      <c r="J108" s="15" t="str">
        <f t="shared" si="17"/>
        <v>Char_Battle_2001_01</v>
      </c>
      <c r="K108" s="15" t="str">
        <f t="shared" si="18"/>
        <v>Fighter/2001_XHH/Char_Battle_2001_01</v>
      </c>
      <c r="L108" s="15" t="str">
        <f t="shared" si="19"/>
        <v>Char_Show_2001_01</v>
      </c>
      <c r="M108" s="15" t="str">
        <f t="shared" si="20"/>
        <v>ShowModels/2001_XHH/Char_Show_2001_01</v>
      </c>
    </row>
    <row r="109" spans="2:13" x14ac:dyDescent="0.15">
      <c r="B109" s="18">
        <v>2002</v>
      </c>
      <c r="C109" s="15" t="s">
        <v>247</v>
      </c>
      <c r="D109" s="15" t="str">
        <f t="shared" si="13"/>
        <v>Fighter_Name_2002</v>
      </c>
      <c r="E109" s="15" t="str">
        <f t="shared" si="14"/>
        <v>Fighter_Intro_2002</v>
      </c>
      <c r="F109" s="15" t="str">
        <f t="shared" si="15"/>
        <v>Fighter_CV_2002</v>
      </c>
      <c r="G109" s="15" t="str">
        <f t="shared" si="23"/>
        <v>BattleHead_Fighter_2002</v>
      </c>
      <c r="H109" s="15" t="s">
        <v>248</v>
      </c>
      <c r="I109" s="15" t="str">
        <f t="shared" si="22"/>
        <v>2002_YWS</v>
      </c>
      <c r="J109" s="15" t="str">
        <f t="shared" si="17"/>
        <v>Char_Battle_2002_01</v>
      </c>
      <c r="K109" s="15" t="str">
        <f t="shared" si="18"/>
        <v>Fighter/2002_YWS/Char_Battle_2002_01</v>
      </c>
      <c r="L109" s="15" t="str">
        <f t="shared" si="19"/>
        <v>Char_Show_2002_01</v>
      </c>
      <c r="M109" s="15" t="str">
        <f t="shared" si="20"/>
        <v>ShowModels/2002_YWS/Char_Show_2002_01</v>
      </c>
    </row>
    <row r="110" spans="2:13" x14ac:dyDescent="0.15">
      <c r="B110" s="18"/>
    </row>
    <row r="111" spans="2:13" x14ac:dyDescent="0.15">
      <c r="B111" s="18"/>
    </row>
    <row r="112" spans="2:13" x14ac:dyDescent="0.15">
      <c r="B112" s="18"/>
    </row>
    <row r="113" spans="2:2" x14ac:dyDescent="0.15">
      <c r="B113" s="18"/>
    </row>
    <row r="114" spans="2:2" x14ac:dyDescent="0.15">
      <c r="B114" s="18"/>
    </row>
    <row r="115" spans="2:2" x14ac:dyDescent="0.15">
      <c r="B115" s="18"/>
    </row>
    <row r="116" spans="2:2" x14ac:dyDescent="0.15">
      <c r="B116" s="18"/>
    </row>
    <row r="117" spans="2:2" x14ac:dyDescent="0.15">
      <c r="B117" s="18"/>
    </row>
    <row r="118" spans="2:2" x14ac:dyDescent="0.15">
      <c r="B118" s="18"/>
    </row>
    <row r="119" spans="2:2" x14ac:dyDescent="0.15">
      <c r="B119" s="18"/>
    </row>
    <row r="120" spans="2:2" x14ac:dyDescent="0.15">
      <c r="B120" s="18"/>
    </row>
    <row r="121" spans="2:2" x14ac:dyDescent="0.15">
      <c r="B121" s="18"/>
    </row>
    <row r="122" spans="2:2" x14ac:dyDescent="0.15">
      <c r="B122" s="18"/>
    </row>
    <row r="123" spans="2:2" x14ac:dyDescent="0.15">
      <c r="B123" s="18"/>
    </row>
    <row r="124" spans="2:2" x14ac:dyDescent="0.15">
      <c r="B124" s="18"/>
    </row>
    <row r="125" spans="2:2" x14ac:dyDescent="0.15">
      <c r="B125" s="18"/>
    </row>
    <row r="126" spans="2:2" x14ac:dyDescent="0.15">
      <c r="B126" s="18"/>
    </row>
    <row r="127" spans="2:2" x14ac:dyDescent="0.15">
      <c r="B127" s="18"/>
    </row>
    <row r="128" spans="2:2" x14ac:dyDescent="0.15">
      <c r="B128" s="18"/>
    </row>
    <row r="129" spans="2:2" x14ac:dyDescent="0.15">
      <c r="B129" s="18"/>
    </row>
    <row r="130" spans="2:2" x14ac:dyDescent="0.15">
      <c r="B130" s="21"/>
    </row>
    <row r="131" spans="2:2" x14ac:dyDescent="0.15">
      <c r="B131" s="21"/>
    </row>
    <row r="132" spans="2:2" x14ac:dyDescent="0.15">
      <c r="B132" s="21"/>
    </row>
    <row r="133" spans="2:2" x14ac:dyDescent="0.15">
      <c r="B133" s="21"/>
    </row>
    <row r="134" spans="2:2" x14ac:dyDescent="0.15">
      <c r="B134" s="21"/>
    </row>
    <row r="135" spans="2:2" x14ac:dyDescent="0.15">
      <c r="B135" s="21"/>
    </row>
  </sheetData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72"/>
  <sheetViews>
    <sheetView topLeftCell="A139" workbookViewId="0">
      <selection activeCell="D152" sqref="D152:D172"/>
    </sheetView>
  </sheetViews>
  <sheetFormatPr defaultColWidth="9" defaultRowHeight="13.5" x14ac:dyDescent="0.15"/>
  <cols>
    <col min="6" max="6" width="9.5" customWidth="1"/>
    <col min="9" max="9" width="11.25" customWidth="1"/>
    <col min="11" max="11" width="20.5" customWidth="1"/>
  </cols>
  <sheetData>
    <row r="2" spans="9:13" x14ac:dyDescent="0.15">
      <c r="I2" s="1" t="s">
        <v>8</v>
      </c>
      <c r="J2" s="2" t="s">
        <v>249</v>
      </c>
      <c r="K2" t="str">
        <f>CONCATENATE(I2,$J$2)</f>
        <v>草薙京说话</v>
      </c>
      <c r="L2" s="2" t="s">
        <v>250</v>
      </c>
      <c r="M2" t="str">
        <f>CONCATENATE($L$2,K2)</f>
        <v>[语音]草薙京说话</v>
      </c>
    </row>
    <row r="3" spans="9:13" x14ac:dyDescent="0.15">
      <c r="I3" s="1" t="s">
        <v>9</v>
      </c>
      <c r="K3" t="str">
        <f t="shared" ref="K3:K66" si="0">CONCATENATE(I3,$J$2)</f>
        <v>二阶堂红丸说话</v>
      </c>
      <c r="M3" t="str">
        <f t="shared" ref="M3:M66" si="1">CONCATENATE($L$2,K3)</f>
        <v>[语音]二阶堂红丸说话</v>
      </c>
    </row>
    <row r="4" spans="9:13" x14ac:dyDescent="0.15">
      <c r="I4" s="1" t="s">
        <v>11</v>
      </c>
      <c r="K4" t="str">
        <f t="shared" si="0"/>
        <v>大门五郎说话</v>
      </c>
      <c r="M4" t="str">
        <f t="shared" si="1"/>
        <v>[语音]大门五郎说话</v>
      </c>
    </row>
    <row r="5" spans="9:13" x14ac:dyDescent="0.15">
      <c r="I5" s="1" t="s">
        <v>12</v>
      </c>
      <c r="K5" t="str">
        <f t="shared" si="0"/>
        <v>八神庵说话</v>
      </c>
      <c r="M5" t="str">
        <f t="shared" si="1"/>
        <v>[语音]八神庵说话</v>
      </c>
    </row>
    <row r="6" spans="9:13" x14ac:dyDescent="0.15">
      <c r="I6" s="1" t="s">
        <v>13</v>
      </c>
      <c r="K6" t="str">
        <f t="shared" si="0"/>
        <v>麦卓说话</v>
      </c>
      <c r="M6" t="str">
        <f t="shared" si="1"/>
        <v>[语音]麦卓说话</v>
      </c>
    </row>
    <row r="7" spans="9:13" x14ac:dyDescent="0.15">
      <c r="I7" s="1" t="s">
        <v>144</v>
      </c>
      <c r="K7" t="str">
        <f t="shared" si="0"/>
        <v>薇丝说话</v>
      </c>
      <c r="M7" t="str">
        <f t="shared" si="1"/>
        <v>[语音]薇丝说话</v>
      </c>
    </row>
    <row r="8" spans="9:13" x14ac:dyDescent="0.15">
      <c r="I8" s="1" t="s">
        <v>14</v>
      </c>
      <c r="K8" t="str">
        <f t="shared" si="0"/>
        <v>不知火舞说话</v>
      </c>
      <c r="M8" t="str">
        <f t="shared" si="1"/>
        <v>[语音]不知火舞说话</v>
      </c>
    </row>
    <row r="9" spans="9:13" x14ac:dyDescent="0.15">
      <c r="I9" s="1" t="s">
        <v>16</v>
      </c>
      <c r="K9" t="str">
        <f t="shared" si="0"/>
        <v>KING说话</v>
      </c>
      <c r="M9" t="str">
        <f t="shared" si="1"/>
        <v>[语音]KING说话</v>
      </c>
    </row>
    <row r="10" spans="9:13" x14ac:dyDescent="0.15">
      <c r="I10" s="1" t="s">
        <v>17</v>
      </c>
      <c r="K10" t="str">
        <f t="shared" si="0"/>
        <v>神乐千鹤说话</v>
      </c>
      <c r="M10" t="str">
        <f t="shared" si="1"/>
        <v>[语音]神乐千鹤说话</v>
      </c>
    </row>
    <row r="11" spans="9:13" x14ac:dyDescent="0.15">
      <c r="I11" s="1" t="s">
        <v>18</v>
      </c>
      <c r="K11" t="str">
        <f t="shared" si="0"/>
        <v>莉安娜说话</v>
      </c>
      <c r="M11" t="str">
        <f t="shared" si="1"/>
        <v>[语音]莉安娜说话</v>
      </c>
    </row>
    <row r="12" spans="9:13" x14ac:dyDescent="0.15">
      <c r="I12" s="1" t="s">
        <v>19</v>
      </c>
      <c r="K12" t="str">
        <f t="shared" si="0"/>
        <v>克拉克说话</v>
      </c>
      <c r="M12" t="str">
        <f t="shared" si="1"/>
        <v>[语音]克拉克说话</v>
      </c>
    </row>
    <row r="13" spans="9:13" x14ac:dyDescent="0.15">
      <c r="I13" s="1" t="s">
        <v>20</v>
      </c>
      <c r="K13" t="str">
        <f t="shared" si="0"/>
        <v>拉尔夫说话</v>
      </c>
      <c r="M13" t="str">
        <f t="shared" si="1"/>
        <v>[语音]拉尔夫说话</v>
      </c>
    </row>
    <row r="14" spans="9:13" x14ac:dyDescent="0.15">
      <c r="I14" s="1" t="s">
        <v>21</v>
      </c>
      <c r="K14" t="str">
        <f t="shared" si="0"/>
        <v>麻宫雅典娜说话</v>
      </c>
      <c r="M14" t="str">
        <f t="shared" si="1"/>
        <v>[语音]麻宫雅典娜说话</v>
      </c>
    </row>
    <row r="15" spans="9:13" x14ac:dyDescent="0.15">
      <c r="I15" s="1" t="s">
        <v>23</v>
      </c>
      <c r="K15" t="str">
        <f t="shared" si="0"/>
        <v>镇元斋说话</v>
      </c>
      <c r="M15" t="str">
        <f t="shared" si="1"/>
        <v>[语音]镇元斋说话</v>
      </c>
    </row>
    <row r="16" spans="9:13" x14ac:dyDescent="0.15">
      <c r="I16" s="1" t="s">
        <v>24</v>
      </c>
      <c r="K16" t="str">
        <f t="shared" si="0"/>
        <v>椎拳崇说话</v>
      </c>
      <c r="M16" t="str">
        <f t="shared" si="1"/>
        <v>[语音]椎拳崇说话</v>
      </c>
    </row>
    <row r="17" spans="3:13" x14ac:dyDescent="0.15">
      <c r="I17" s="1" t="s">
        <v>25</v>
      </c>
      <c r="K17" t="str">
        <f t="shared" si="0"/>
        <v>罗伯特说话</v>
      </c>
      <c r="M17" t="str">
        <f t="shared" si="1"/>
        <v>[语音]罗伯特说话</v>
      </c>
    </row>
    <row r="18" spans="3:13" x14ac:dyDescent="0.15">
      <c r="I18" s="1" t="s">
        <v>26</v>
      </c>
      <c r="K18" t="str">
        <f t="shared" si="0"/>
        <v>坂崎良说话</v>
      </c>
      <c r="M18" t="str">
        <f t="shared" si="1"/>
        <v>[语音]坂崎良说话</v>
      </c>
    </row>
    <row r="19" spans="3:13" x14ac:dyDescent="0.15">
      <c r="I19" s="1" t="s">
        <v>156</v>
      </c>
      <c r="K19" t="str">
        <f t="shared" si="0"/>
        <v>坂崎由莉说话</v>
      </c>
      <c r="M19" t="str">
        <f t="shared" si="1"/>
        <v>[语音]坂崎由莉说话</v>
      </c>
    </row>
    <row r="20" spans="3:13" x14ac:dyDescent="0.15">
      <c r="I20" s="1" t="s">
        <v>27</v>
      </c>
      <c r="K20" t="str">
        <f t="shared" si="0"/>
        <v>特瑞说话</v>
      </c>
      <c r="M20" t="str">
        <f t="shared" si="1"/>
        <v>[语音]特瑞说话</v>
      </c>
    </row>
    <row r="21" spans="3:13" x14ac:dyDescent="0.15">
      <c r="I21" s="1" t="s">
        <v>29</v>
      </c>
      <c r="K21" t="str">
        <f t="shared" si="0"/>
        <v>安迪说话</v>
      </c>
      <c r="M21" t="str">
        <f t="shared" si="1"/>
        <v>[语音]安迪说话</v>
      </c>
    </row>
    <row r="22" spans="3:13" x14ac:dyDescent="0.15">
      <c r="I22" s="1" t="s">
        <v>30</v>
      </c>
      <c r="K22" t="str">
        <f t="shared" si="0"/>
        <v>东丈说话</v>
      </c>
      <c r="M22" t="str">
        <f t="shared" si="1"/>
        <v>[语音]东丈说话</v>
      </c>
    </row>
    <row r="23" spans="3:13" x14ac:dyDescent="0.15">
      <c r="G23">
        <v>3108121</v>
      </c>
      <c r="I23" s="1" t="s">
        <v>31</v>
      </c>
      <c r="K23" t="str">
        <f t="shared" si="0"/>
        <v>山崎龙二说话</v>
      </c>
      <c r="M23" t="str">
        <f t="shared" si="1"/>
        <v>[语音]山崎龙二说话</v>
      </c>
    </row>
    <row r="24" spans="3:13" x14ac:dyDescent="0.15">
      <c r="C24" s="1">
        <v>1001</v>
      </c>
      <c r="E24">
        <v>500000</v>
      </c>
      <c r="F24">
        <f>C24+5000000</f>
        <v>5001001</v>
      </c>
      <c r="I24" s="1" t="s">
        <v>32</v>
      </c>
      <c r="K24" t="str">
        <f t="shared" si="0"/>
        <v>玛丽说话</v>
      </c>
      <c r="M24" t="str">
        <f t="shared" si="1"/>
        <v>[语音]玛丽说话</v>
      </c>
    </row>
    <row r="25" spans="3:13" x14ac:dyDescent="0.15">
      <c r="C25" s="1">
        <v>1002</v>
      </c>
      <c r="F25">
        <f t="shared" ref="F25:F88" si="2">C25+5000000</f>
        <v>5001002</v>
      </c>
      <c r="I25" s="1" t="s">
        <v>33</v>
      </c>
      <c r="K25" t="str">
        <f t="shared" si="0"/>
        <v>比利说话</v>
      </c>
      <c r="M25" t="str">
        <f t="shared" si="1"/>
        <v>[语音]比利说话</v>
      </c>
    </row>
    <row r="26" spans="3:13" x14ac:dyDescent="0.15">
      <c r="C26" s="1">
        <v>1003</v>
      </c>
      <c r="F26">
        <f t="shared" si="2"/>
        <v>5001003</v>
      </c>
      <c r="I26" s="1" t="s">
        <v>34</v>
      </c>
      <c r="K26" t="str">
        <f t="shared" si="0"/>
        <v>金家潘说话</v>
      </c>
      <c r="M26" t="str">
        <f t="shared" si="1"/>
        <v>[语音]金家潘说话</v>
      </c>
    </row>
    <row r="27" spans="3:13" x14ac:dyDescent="0.15">
      <c r="C27" s="1">
        <v>1004</v>
      </c>
      <c r="F27">
        <f t="shared" si="2"/>
        <v>5001004</v>
      </c>
      <c r="I27" s="1" t="s">
        <v>35</v>
      </c>
      <c r="K27" t="str">
        <f t="shared" si="0"/>
        <v>陈国汉说话</v>
      </c>
      <c r="M27" t="str">
        <f t="shared" si="1"/>
        <v>[语音]陈国汉说话</v>
      </c>
    </row>
    <row r="28" spans="3:13" x14ac:dyDescent="0.15">
      <c r="C28" s="1">
        <v>1005</v>
      </c>
      <c r="F28">
        <f t="shared" si="2"/>
        <v>5001005</v>
      </c>
      <c r="I28" s="1" t="s">
        <v>36</v>
      </c>
      <c r="K28" t="str">
        <f t="shared" si="0"/>
        <v>蔡宝健说话</v>
      </c>
      <c r="M28" t="str">
        <f t="shared" si="1"/>
        <v>[语音]蔡宝健说话</v>
      </c>
    </row>
    <row r="29" spans="3:13" x14ac:dyDescent="0.15">
      <c r="C29" s="1">
        <v>1006</v>
      </c>
      <c r="F29">
        <f t="shared" si="2"/>
        <v>5001006</v>
      </c>
      <c r="I29" s="1" t="s">
        <v>37</v>
      </c>
      <c r="K29" t="str">
        <f t="shared" si="0"/>
        <v>七枷社说话</v>
      </c>
      <c r="M29" t="str">
        <f t="shared" si="1"/>
        <v>[语音]七枷社说话</v>
      </c>
    </row>
    <row r="30" spans="3:13" x14ac:dyDescent="0.15">
      <c r="C30" s="1">
        <v>1007</v>
      </c>
      <c r="F30">
        <f t="shared" si="2"/>
        <v>5001007</v>
      </c>
      <c r="I30" s="1" t="s">
        <v>38</v>
      </c>
      <c r="K30" t="str">
        <f t="shared" si="0"/>
        <v>夏尔米说话</v>
      </c>
      <c r="M30" t="str">
        <f t="shared" si="1"/>
        <v>[语音]夏尔米说话</v>
      </c>
    </row>
    <row r="31" spans="3:13" x14ac:dyDescent="0.15">
      <c r="C31" s="1">
        <v>1008</v>
      </c>
      <c r="F31">
        <f t="shared" si="2"/>
        <v>5001008</v>
      </c>
      <c r="I31" s="1" t="s">
        <v>39</v>
      </c>
      <c r="K31" t="str">
        <f t="shared" si="0"/>
        <v>克里斯说话</v>
      </c>
      <c r="M31" t="str">
        <f t="shared" si="1"/>
        <v>[语音]克里斯说话</v>
      </c>
    </row>
    <row r="32" spans="3:13" x14ac:dyDescent="0.15">
      <c r="C32" s="1">
        <v>1009</v>
      </c>
      <c r="F32">
        <f t="shared" si="2"/>
        <v>5001009</v>
      </c>
      <c r="I32" s="1" t="s">
        <v>40</v>
      </c>
      <c r="K32" t="str">
        <f t="shared" si="0"/>
        <v>K'说话</v>
      </c>
      <c r="M32" t="str">
        <f t="shared" si="1"/>
        <v>[语音]K'说话</v>
      </c>
    </row>
    <row r="33" spans="3:13" x14ac:dyDescent="0.15">
      <c r="C33" s="1">
        <v>1010</v>
      </c>
      <c r="F33">
        <f t="shared" si="2"/>
        <v>5001010</v>
      </c>
      <c r="I33" s="1" t="s">
        <v>251</v>
      </c>
      <c r="K33" t="str">
        <f t="shared" si="0"/>
        <v>马克西姆说话</v>
      </c>
      <c r="M33" t="str">
        <f t="shared" si="1"/>
        <v>[语音]马克西姆说话</v>
      </c>
    </row>
    <row r="34" spans="3:13" x14ac:dyDescent="0.15">
      <c r="C34" s="1">
        <v>1011</v>
      </c>
      <c r="F34">
        <f t="shared" si="2"/>
        <v>5001011</v>
      </c>
      <c r="I34" s="1" t="s">
        <v>44</v>
      </c>
      <c r="K34" t="str">
        <f t="shared" si="0"/>
        <v>库拉说话</v>
      </c>
      <c r="M34" t="str">
        <f t="shared" si="1"/>
        <v>[语音]库拉说话</v>
      </c>
    </row>
    <row r="35" spans="3:13" x14ac:dyDescent="0.15">
      <c r="C35" s="1">
        <v>1012</v>
      </c>
      <c r="F35">
        <f t="shared" si="2"/>
        <v>5001012</v>
      </c>
      <c r="I35" s="1" t="s">
        <v>46</v>
      </c>
      <c r="K35" t="str">
        <f t="shared" si="0"/>
        <v>卢卡尔说话</v>
      </c>
      <c r="M35" t="str">
        <f t="shared" si="1"/>
        <v>[语音]卢卡尔说话</v>
      </c>
    </row>
    <row r="36" spans="3:13" x14ac:dyDescent="0.15">
      <c r="C36" s="1">
        <v>1013</v>
      </c>
      <c r="F36">
        <f t="shared" si="2"/>
        <v>5001013</v>
      </c>
      <c r="I36" s="1" t="s">
        <v>48</v>
      </c>
      <c r="K36" t="str">
        <f t="shared" si="0"/>
        <v>矢吹真吾说话</v>
      </c>
      <c r="M36" t="str">
        <f t="shared" si="1"/>
        <v>[语音]矢吹真吾说话</v>
      </c>
    </row>
    <row r="37" spans="3:13" x14ac:dyDescent="0.15">
      <c r="C37" s="1">
        <v>1014</v>
      </c>
      <c r="F37">
        <f t="shared" si="2"/>
        <v>5001014</v>
      </c>
      <c r="I37" s="1" t="s">
        <v>49</v>
      </c>
      <c r="K37" t="str">
        <f t="shared" si="0"/>
        <v>大蛇说话</v>
      </c>
      <c r="M37" t="str">
        <f t="shared" si="1"/>
        <v>[语音]大蛇说话</v>
      </c>
    </row>
    <row r="38" spans="3:13" x14ac:dyDescent="0.15">
      <c r="C38" s="1">
        <v>1015</v>
      </c>
      <c r="F38">
        <f t="shared" si="2"/>
        <v>5001015</v>
      </c>
      <c r="I38" s="1" t="s">
        <v>50</v>
      </c>
      <c r="K38" t="str">
        <f t="shared" si="0"/>
        <v>高尼茨说话</v>
      </c>
      <c r="M38" t="str">
        <f t="shared" si="1"/>
        <v>[语音]高尼茨说话</v>
      </c>
    </row>
    <row r="39" spans="3:13" x14ac:dyDescent="0.15">
      <c r="C39" s="1">
        <v>1016</v>
      </c>
      <c r="F39">
        <f t="shared" si="2"/>
        <v>5001016</v>
      </c>
      <c r="I39" s="1" t="s">
        <v>51</v>
      </c>
      <c r="K39" t="str">
        <f t="shared" si="0"/>
        <v>吉斯说话</v>
      </c>
      <c r="M39" t="str">
        <f t="shared" si="1"/>
        <v>[语音]吉斯说话</v>
      </c>
    </row>
    <row r="40" spans="3:13" x14ac:dyDescent="0.15">
      <c r="C40" s="1">
        <v>1017</v>
      </c>
      <c r="F40">
        <f t="shared" si="2"/>
        <v>5001017</v>
      </c>
      <c r="I40" s="1" t="s">
        <v>52</v>
      </c>
      <c r="K40" t="str">
        <f t="shared" si="0"/>
        <v>克劳萨说话</v>
      </c>
      <c r="M40" t="str">
        <f t="shared" si="1"/>
        <v>[语音]克劳萨说话</v>
      </c>
    </row>
    <row r="41" spans="3:13" x14ac:dyDescent="0.15">
      <c r="C41" s="1">
        <v>1018</v>
      </c>
      <c r="F41">
        <f t="shared" si="2"/>
        <v>5001018</v>
      </c>
      <c r="I41" s="1" t="s">
        <v>53</v>
      </c>
      <c r="K41" t="str">
        <f t="shared" si="0"/>
        <v>暴走八神说话</v>
      </c>
      <c r="M41" t="str">
        <f t="shared" si="1"/>
        <v>[语音]暴走八神说话</v>
      </c>
    </row>
    <row r="42" spans="3:13" x14ac:dyDescent="0.15">
      <c r="C42" s="1">
        <v>1019</v>
      </c>
      <c r="F42">
        <f t="shared" si="2"/>
        <v>5001019</v>
      </c>
      <c r="I42" s="1" t="s">
        <v>54</v>
      </c>
      <c r="K42" t="str">
        <f t="shared" si="0"/>
        <v>暴走莉安娜说话</v>
      </c>
      <c r="M42" t="str">
        <f t="shared" si="1"/>
        <v>[语音]暴走莉安娜说话</v>
      </c>
    </row>
    <row r="43" spans="3:13" x14ac:dyDescent="0.15">
      <c r="C43" s="1">
        <v>1020</v>
      </c>
      <c r="F43">
        <f t="shared" si="2"/>
        <v>5001020</v>
      </c>
      <c r="I43" s="1" t="s">
        <v>55</v>
      </c>
      <c r="K43" t="str">
        <f t="shared" si="0"/>
        <v>真七枷社说话</v>
      </c>
      <c r="M43" t="str">
        <f t="shared" si="1"/>
        <v>[语音]真七枷社说话</v>
      </c>
    </row>
    <row r="44" spans="3:13" x14ac:dyDescent="0.15">
      <c r="C44" s="1">
        <v>1021</v>
      </c>
      <c r="F44">
        <f t="shared" si="2"/>
        <v>5001021</v>
      </c>
      <c r="I44" s="1" t="s">
        <v>56</v>
      </c>
      <c r="K44" t="str">
        <f t="shared" si="0"/>
        <v>真夏尔米说话</v>
      </c>
      <c r="M44" t="str">
        <f t="shared" si="1"/>
        <v>[语音]真夏尔米说话</v>
      </c>
    </row>
    <row r="45" spans="3:13" x14ac:dyDescent="0.15">
      <c r="C45" s="1">
        <v>1022</v>
      </c>
      <c r="F45">
        <f t="shared" si="2"/>
        <v>5001022</v>
      </c>
      <c r="I45" s="1" t="s">
        <v>182</v>
      </c>
      <c r="K45" t="str">
        <f t="shared" si="0"/>
        <v>真克里斯说话</v>
      </c>
      <c r="M45" t="str">
        <f t="shared" si="1"/>
        <v>[语音]真克里斯说话</v>
      </c>
    </row>
    <row r="46" spans="3:13" x14ac:dyDescent="0.15">
      <c r="C46" s="1">
        <v>1023</v>
      </c>
      <c r="F46">
        <f t="shared" si="2"/>
        <v>5001023</v>
      </c>
      <c r="I46" s="1" t="s">
        <v>57</v>
      </c>
      <c r="K46" t="str">
        <f t="shared" si="0"/>
        <v>藤堂香澄说话</v>
      </c>
      <c r="M46" t="str">
        <f t="shared" si="1"/>
        <v>[语音]藤堂香澄说话</v>
      </c>
    </row>
    <row r="47" spans="3:13" x14ac:dyDescent="0.15">
      <c r="C47" s="1">
        <v>1024</v>
      </c>
      <c r="F47">
        <f t="shared" si="2"/>
        <v>5001024</v>
      </c>
      <c r="I47" s="1" t="s">
        <v>58</v>
      </c>
      <c r="K47" t="str">
        <f t="shared" si="0"/>
        <v>板崎琢磨说话</v>
      </c>
      <c r="M47" t="str">
        <f t="shared" si="1"/>
        <v>[语音]板崎琢磨说话</v>
      </c>
    </row>
    <row r="48" spans="3:13" x14ac:dyDescent="0.15">
      <c r="C48" s="1">
        <v>1025</v>
      </c>
      <c r="F48">
        <f t="shared" si="2"/>
        <v>5001025</v>
      </c>
      <c r="I48" s="1" t="s">
        <v>186</v>
      </c>
      <c r="K48" t="str">
        <f t="shared" si="0"/>
        <v>真 卢卡尔说话</v>
      </c>
      <c r="M48" t="str">
        <f t="shared" si="1"/>
        <v>[语音]真 卢卡尔说话</v>
      </c>
    </row>
    <row r="49" spans="3:13" x14ac:dyDescent="0.15">
      <c r="C49" s="1">
        <v>1026</v>
      </c>
      <c r="F49">
        <f t="shared" si="2"/>
        <v>5001026</v>
      </c>
      <c r="I49" s="1" t="s">
        <v>59</v>
      </c>
      <c r="K49" t="str">
        <f t="shared" si="0"/>
        <v>薇普说话</v>
      </c>
      <c r="M49" t="str">
        <f t="shared" si="1"/>
        <v>[语音]薇普说话</v>
      </c>
    </row>
    <row r="50" spans="3:13" x14ac:dyDescent="0.15">
      <c r="C50" s="1">
        <v>1027</v>
      </c>
      <c r="F50">
        <f t="shared" si="2"/>
        <v>5001027</v>
      </c>
      <c r="I50" s="1" t="s">
        <v>60</v>
      </c>
      <c r="K50" t="str">
        <f t="shared" si="0"/>
        <v>包说话</v>
      </c>
      <c r="M50" t="str">
        <f t="shared" si="1"/>
        <v>[语音]包说话</v>
      </c>
    </row>
    <row r="51" spans="3:13" x14ac:dyDescent="0.15">
      <c r="C51" s="1">
        <v>1028</v>
      </c>
      <c r="F51">
        <f t="shared" si="2"/>
        <v>5001028</v>
      </c>
      <c r="I51" s="1" t="s">
        <v>61</v>
      </c>
      <c r="K51" t="str">
        <f t="shared" si="0"/>
        <v>李香绯说话</v>
      </c>
      <c r="M51" t="str">
        <f t="shared" si="1"/>
        <v>[语音]李香绯说话</v>
      </c>
    </row>
    <row r="52" spans="3:13" x14ac:dyDescent="0.15">
      <c r="C52" s="1">
        <v>1029</v>
      </c>
      <c r="F52">
        <f t="shared" si="2"/>
        <v>5001029</v>
      </c>
      <c r="I52" s="1" t="s">
        <v>62</v>
      </c>
      <c r="K52" t="str">
        <f t="shared" si="0"/>
        <v>库利扎里德说话</v>
      </c>
      <c r="M52" t="str">
        <f t="shared" si="1"/>
        <v>[语音]库利扎里德说话</v>
      </c>
    </row>
    <row r="53" spans="3:13" x14ac:dyDescent="0.15">
      <c r="C53" s="1">
        <v>1030</v>
      </c>
      <c r="F53">
        <f t="shared" si="2"/>
        <v>5001030</v>
      </c>
      <c r="I53" s="1" t="s">
        <v>63</v>
      </c>
      <c r="K53" t="str">
        <f t="shared" si="0"/>
        <v>Zero说话</v>
      </c>
      <c r="M53" t="str">
        <f t="shared" si="1"/>
        <v>[语音]Zero说话</v>
      </c>
    </row>
    <row r="54" spans="3:13" x14ac:dyDescent="0.15">
      <c r="C54" s="1">
        <v>1031</v>
      </c>
      <c r="F54">
        <f t="shared" si="2"/>
        <v>5001031</v>
      </c>
      <c r="I54" s="1" t="s">
        <v>64</v>
      </c>
      <c r="K54" t="str">
        <f t="shared" si="0"/>
        <v xml:space="preserve"> 真 Zero说话</v>
      </c>
      <c r="M54" t="str">
        <f t="shared" si="1"/>
        <v>[语音] 真 Zero说话</v>
      </c>
    </row>
    <row r="55" spans="3:13" x14ac:dyDescent="0.15">
      <c r="C55" s="1">
        <v>1032</v>
      </c>
      <c r="F55">
        <f t="shared" si="2"/>
        <v>5001032</v>
      </c>
      <c r="I55" s="1" t="s">
        <v>65</v>
      </c>
      <c r="K55" t="str">
        <f t="shared" si="0"/>
        <v>伊格尼斯说话</v>
      </c>
      <c r="M55" t="str">
        <f t="shared" si="1"/>
        <v>[语音]伊格尼斯说话</v>
      </c>
    </row>
    <row r="56" spans="3:13" x14ac:dyDescent="0.15">
      <c r="C56" s="1">
        <v>1033</v>
      </c>
      <c r="F56">
        <f t="shared" si="2"/>
        <v>5001033</v>
      </c>
      <c r="I56" s="1" t="s">
        <v>66</v>
      </c>
      <c r="K56" t="str">
        <f t="shared" si="0"/>
        <v>Ash说话</v>
      </c>
      <c r="M56" t="str">
        <f t="shared" si="1"/>
        <v>[语音]Ash说话</v>
      </c>
    </row>
    <row r="57" spans="3:13" x14ac:dyDescent="0.15">
      <c r="C57" s="1">
        <v>1034</v>
      </c>
      <c r="F57">
        <f t="shared" si="2"/>
        <v>5001034</v>
      </c>
      <c r="I57" s="1" t="s">
        <v>67</v>
      </c>
      <c r="K57" t="str">
        <f t="shared" si="0"/>
        <v>伊丽莎白说话</v>
      </c>
      <c r="M57" t="str">
        <f t="shared" si="1"/>
        <v>[语音]伊丽莎白说话</v>
      </c>
    </row>
    <row r="58" spans="3:13" x14ac:dyDescent="0.15">
      <c r="C58" s="1">
        <v>1035</v>
      </c>
      <c r="F58">
        <f t="shared" si="2"/>
        <v>5001035</v>
      </c>
      <c r="I58" s="1" t="s">
        <v>68</v>
      </c>
      <c r="K58" t="str">
        <f t="shared" si="0"/>
        <v>堕珑说话</v>
      </c>
      <c r="M58" t="str">
        <f t="shared" si="1"/>
        <v>[语音]堕珑说话</v>
      </c>
    </row>
    <row r="59" spans="3:13" x14ac:dyDescent="0.15">
      <c r="C59" s="1">
        <v>1036</v>
      </c>
      <c r="F59">
        <f t="shared" si="2"/>
        <v>5001036</v>
      </c>
      <c r="I59" s="1" t="s">
        <v>69</v>
      </c>
      <c r="K59" t="str">
        <f t="shared" si="0"/>
        <v>神武说话</v>
      </c>
      <c r="M59" t="str">
        <f t="shared" si="1"/>
        <v>[语音]神武说话</v>
      </c>
    </row>
    <row r="60" spans="3:13" x14ac:dyDescent="0.15">
      <c r="C60" s="1">
        <v>1037</v>
      </c>
      <c r="F60">
        <f t="shared" si="2"/>
        <v>5001037</v>
      </c>
      <c r="I60" s="1" t="s">
        <v>70</v>
      </c>
      <c r="K60" t="str">
        <f t="shared" si="0"/>
        <v>斋祀说话</v>
      </c>
      <c r="M60" t="str">
        <f t="shared" si="1"/>
        <v>[语音]斋祀说话</v>
      </c>
    </row>
    <row r="61" spans="3:13" x14ac:dyDescent="0.15">
      <c r="C61" s="1">
        <v>1038</v>
      </c>
      <c r="F61">
        <f t="shared" si="2"/>
        <v>5001038</v>
      </c>
      <c r="I61" s="3" t="s">
        <v>72</v>
      </c>
      <c r="K61" t="str">
        <f t="shared" si="0"/>
        <v>霸王丸说话</v>
      </c>
      <c r="M61" t="str">
        <f t="shared" si="1"/>
        <v>[语音]霸王丸说话</v>
      </c>
    </row>
    <row r="62" spans="3:13" x14ac:dyDescent="0.15">
      <c r="C62" s="1">
        <v>1039</v>
      </c>
      <c r="F62">
        <f t="shared" si="2"/>
        <v>5001039</v>
      </c>
      <c r="I62" s="4" t="s">
        <v>74</v>
      </c>
      <c r="K62" t="str">
        <f t="shared" si="0"/>
        <v>橘右京说话</v>
      </c>
      <c r="M62" t="str">
        <f t="shared" si="1"/>
        <v>[语音]橘右京说话</v>
      </c>
    </row>
    <row r="63" spans="3:13" x14ac:dyDescent="0.15">
      <c r="C63" s="1">
        <v>1040</v>
      </c>
      <c r="F63">
        <f t="shared" si="2"/>
        <v>5001040</v>
      </c>
      <c r="I63" s="1" t="s">
        <v>75</v>
      </c>
      <c r="K63" t="str">
        <f t="shared" si="0"/>
        <v>服部半藏说话</v>
      </c>
      <c r="M63" t="str">
        <f t="shared" si="1"/>
        <v>[语音]服部半藏说话</v>
      </c>
    </row>
    <row r="64" spans="3:13" x14ac:dyDescent="0.15">
      <c r="C64" s="1">
        <v>1041</v>
      </c>
      <c r="F64">
        <f t="shared" si="2"/>
        <v>5001041</v>
      </c>
      <c r="I64" s="1" t="s">
        <v>76</v>
      </c>
      <c r="K64" t="str">
        <f t="shared" si="0"/>
        <v>娜可露露说话</v>
      </c>
      <c r="M64" t="str">
        <f t="shared" si="1"/>
        <v>[语音]娜可露露说话</v>
      </c>
    </row>
    <row r="65" spans="3:13" x14ac:dyDescent="0.15">
      <c r="C65" s="1">
        <v>1042</v>
      </c>
      <c r="F65">
        <f t="shared" si="2"/>
        <v>5001042</v>
      </c>
      <c r="I65" s="1" t="s">
        <v>77</v>
      </c>
      <c r="K65" t="str">
        <f t="shared" si="0"/>
        <v>牙神幻十郎说话</v>
      </c>
      <c r="M65" t="str">
        <f t="shared" si="1"/>
        <v>[语音]牙神幻十郎说话</v>
      </c>
    </row>
    <row r="66" spans="3:13" x14ac:dyDescent="0.15">
      <c r="C66" s="1">
        <v>1043</v>
      </c>
      <c r="F66">
        <f t="shared" si="2"/>
        <v>5001043</v>
      </c>
      <c r="I66" s="1" t="s">
        <v>78</v>
      </c>
      <c r="K66" t="str">
        <f t="shared" si="0"/>
        <v>风间苍月说话</v>
      </c>
      <c r="M66" t="str">
        <f t="shared" si="1"/>
        <v>[语音]风间苍月说话</v>
      </c>
    </row>
    <row r="67" spans="3:13" x14ac:dyDescent="0.15">
      <c r="C67" s="1">
        <v>1044</v>
      </c>
      <c r="F67">
        <f t="shared" si="2"/>
        <v>5001044</v>
      </c>
      <c r="I67" s="1" t="s">
        <v>79</v>
      </c>
      <c r="K67" t="str">
        <f t="shared" ref="K67:K126" si="3">CONCATENATE(I67,$J$2)</f>
        <v>风间火月说话</v>
      </c>
      <c r="M67" t="str">
        <f t="shared" ref="M67:M126" si="4">CONCATENATE($L$2,K67)</f>
        <v>[语音]风间火月说话</v>
      </c>
    </row>
    <row r="68" spans="3:13" x14ac:dyDescent="0.15">
      <c r="C68" s="1">
        <v>1045</v>
      </c>
      <c r="F68">
        <f t="shared" si="2"/>
        <v>5001045</v>
      </c>
      <c r="I68" s="1" t="s">
        <v>80</v>
      </c>
      <c r="K68" t="str">
        <f t="shared" si="3"/>
        <v>夏洛特说话</v>
      </c>
      <c r="M68" t="str">
        <f t="shared" si="4"/>
        <v>[语音]夏洛特说话</v>
      </c>
    </row>
    <row r="69" spans="3:13" x14ac:dyDescent="0.15">
      <c r="C69" s="1">
        <v>1046</v>
      </c>
      <c r="F69">
        <f t="shared" si="2"/>
        <v>5001046</v>
      </c>
      <c r="I69" s="1" t="s">
        <v>81</v>
      </c>
      <c r="K69" t="str">
        <f t="shared" si="3"/>
        <v>加尔福特说话</v>
      </c>
      <c r="M69" t="str">
        <f t="shared" si="4"/>
        <v>[语音]加尔福特说话</v>
      </c>
    </row>
    <row r="70" spans="3:13" x14ac:dyDescent="0.15">
      <c r="C70" s="1">
        <v>1047</v>
      </c>
      <c r="F70">
        <f t="shared" si="2"/>
        <v>5001047</v>
      </c>
      <c r="I70" s="1" t="s">
        <v>82</v>
      </c>
      <c r="K70" t="str">
        <f t="shared" si="3"/>
        <v>壬无月斩红郎说话</v>
      </c>
      <c r="M70" t="str">
        <f t="shared" si="4"/>
        <v>[语音]壬无月斩红郎说话</v>
      </c>
    </row>
    <row r="71" spans="3:13" x14ac:dyDescent="0.15">
      <c r="C71" s="1">
        <v>1048</v>
      </c>
      <c r="F71">
        <f t="shared" si="2"/>
        <v>5001048</v>
      </c>
      <c r="I71" s="1" t="s">
        <v>83</v>
      </c>
      <c r="K71" t="str">
        <f t="shared" si="3"/>
        <v>天草四郎时贞说话</v>
      </c>
      <c r="M71" t="str">
        <f t="shared" si="4"/>
        <v>[语音]天草四郎时贞说话</v>
      </c>
    </row>
    <row r="72" spans="3:13" x14ac:dyDescent="0.15">
      <c r="C72" s="1">
        <v>1049</v>
      </c>
      <c r="F72">
        <f t="shared" si="2"/>
        <v>5001049</v>
      </c>
      <c r="I72" s="1" t="s">
        <v>84</v>
      </c>
      <c r="K72" t="str">
        <f t="shared" si="3"/>
        <v>柳生十兵卫说话</v>
      </c>
      <c r="M72" t="str">
        <f t="shared" si="4"/>
        <v>[语音]柳生十兵卫说话</v>
      </c>
    </row>
    <row r="73" spans="3:13" x14ac:dyDescent="0.15">
      <c r="C73" s="1">
        <v>1050</v>
      </c>
      <c r="F73">
        <f t="shared" si="2"/>
        <v>5001050</v>
      </c>
      <c r="I73" s="1" t="s">
        <v>85</v>
      </c>
      <c r="K73" t="str">
        <f t="shared" si="3"/>
        <v>千两狂死郎说话</v>
      </c>
      <c r="M73" t="str">
        <f t="shared" si="4"/>
        <v>[语音]千两狂死郎说话</v>
      </c>
    </row>
    <row r="74" spans="3:13" x14ac:dyDescent="0.15">
      <c r="C74" s="1">
        <v>1051</v>
      </c>
      <c r="F74">
        <f t="shared" si="2"/>
        <v>5001051</v>
      </c>
      <c r="I74" s="1" t="s">
        <v>86</v>
      </c>
      <c r="K74" t="str">
        <f t="shared" si="3"/>
        <v>塔姆塔姆说话</v>
      </c>
      <c r="M74" t="str">
        <f t="shared" si="4"/>
        <v>[语音]塔姆塔姆说话</v>
      </c>
    </row>
    <row r="75" spans="3:13" x14ac:dyDescent="0.15">
      <c r="C75" s="1">
        <v>1052</v>
      </c>
      <c r="F75">
        <f t="shared" si="2"/>
        <v>5001052</v>
      </c>
      <c r="I75" s="1" t="s">
        <v>87</v>
      </c>
      <c r="K75" t="str">
        <f t="shared" si="3"/>
        <v>罗将神水姬说话</v>
      </c>
      <c r="M75" t="str">
        <f t="shared" si="4"/>
        <v>[语音]罗将神水姬说话</v>
      </c>
    </row>
    <row r="76" spans="3:13" x14ac:dyDescent="0.15">
      <c r="C76" s="1">
        <v>1053</v>
      </c>
      <c r="F76">
        <f t="shared" si="2"/>
        <v>5001053</v>
      </c>
      <c r="I76" s="1" t="s">
        <v>88</v>
      </c>
      <c r="K76" t="str">
        <f t="shared" si="3"/>
        <v>真 天草四郎时贞说话</v>
      </c>
      <c r="M76" t="str">
        <f t="shared" si="4"/>
        <v>[语音]真 天草四郎时贞说话</v>
      </c>
    </row>
    <row r="77" spans="3:13" x14ac:dyDescent="0.15">
      <c r="C77" s="1">
        <v>1054</v>
      </c>
      <c r="F77">
        <f t="shared" si="2"/>
        <v>5001054</v>
      </c>
      <c r="I77" s="1" t="s">
        <v>89</v>
      </c>
      <c r="K77" t="str">
        <f t="shared" si="3"/>
        <v>真镜名弥娜说话</v>
      </c>
      <c r="M77" t="str">
        <f t="shared" si="4"/>
        <v>[语音]真镜名弥娜说话</v>
      </c>
    </row>
    <row r="78" spans="3:13" x14ac:dyDescent="0.15">
      <c r="C78" s="1">
        <v>1055</v>
      </c>
      <c r="F78">
        <f t="shared" si="2"/>
        <v>5001055</v>
      </c>
      <c r="I78" s="1" t="s">
        <v>91</v>
      </c>
      <c r="K78" t="str">
        <f t="shared" si="3"/>
        <v>枫说话</v>
      </c>
      <c r="M78" t="str">
        <f t="shared" si="4"/>
        <v>[语音]枫说话</v>
      </c>
    </row>
    <row r="79" spans="3:13" x14ac:dyDescent="0.15">
      <c r="C79" s="1">
        <v>1056</v>
      </c>
      <c r="F79">
        <f t="shared" si="2"/>
        <v>5001056</v>
      </c>
      <c r="I79" s="1" t="s">
        <v>92</v>
      </c>
      <c r="K79" t="str">
        <f t="shared" si="3"/>
        <v>御名方守矢说话</v>
      </c>
      <c r="M79" t="str">
        <f t="shared" si="4"/>
        <v>[语音]御名方守矢说话</v>
      </c>
    </row>
    <row r="80" spans="3:13" x14ac:dyDescent="0.15">
      <c r="C80" s="1">
        <v>1057</v>
      </c>
      <c r="F80">
        <f t="shared" si="2"/>
        <v>5001057</v>
      </c>
      <c r="I80" s="1" t="s">
        <v>93</v>
      </c>
      <c r="K80" t="str">
        <f t="shared" si="3"/>
        <v>雪说话</v>
      </c>
      <c r="M80" t="str">
        <f t="shared" si="4"/>
        <v>[语音]雪说话</v>
      </c>
    </row>
    <row r="81" spans="3:13" x14ac:dyDescent="0.15">
      <c r="C81" s="1">
        <v>1058</v>
      </c>
      <c r="F81">
        <f t="shared" si="2"/>
        <v>5001058</v>
      </c>
      <c r="I81" s="1" t="s">
        <v>94</v>
      </c>
      <c r="K81" t="str">
        <f t="shared" si="3"/>
        <v>嘉神慎之介说话</v>
      </c>
      <c r="M81" t="str">
        <f t="shared" si="4"/>
        <v>[语音]嘉神慎之介说话</v>
      </c>
    </row>
    <row r="82" spans="3:13" x14ac:dyDescent="0.15">
      <c r="C82" s="1">
        <v>1059</v>
      </c>
      <c r="F82">
        <f t="shared" si="2"/>
        <v>5001059</v>
      </c>
      <c r="I82" s="4" t="s">
        <v>95</v>
      </c>
      <c r="K82" t="str">
        <f t="shared" si="3"/>
        <v>马尔克·罗西说话</v>
      </c>
      <c r="M82" t="str">
        <f t="shared" si="4"/>
        <v>[语音]马尔克·罗西说话</v>
      </c>
    </row>
    <row r="83" spans="3:13" x14ac:dyDescent="0.15">
      <c r="C83" s="3">
        <v>1060</v>
      </c>
      <c r="F83">
        <f t="shared" si="2"/>
        <v>5001060</v>
      </c>
      <c r="I83" s="1" t="s">
        <v>97</v>
      </c>
      <c r="K83" t="str">
        <f t="shared" si="3"/>
        <v>塔尔玛·罗宾三世说话</v>
      </c>
      <c r="M83" t="str">
        <f t="shared" si="4"/>
        <v>[语音]塔尔玛·罗宾三世说话</v>
      </c>
    </row>
    <row r="84" spans="3:13" x14ac:dyDescent="0.15">
      <c r="C84" s="4">
        <v>1061</v>
      </c>
      <c r="F84">
        <f t="shared" si="2"/>
        <v>5001061</v>
      </c>
      <c r="I84" s="1" t="s">
        <v>98</v>
      </c>
      <c r="K84" t="str">
        <f t="shared" si="3"/>
        <v>菲奥莉娜·吉尔密说话</v>
      </c>
      <c r="M84" t="str">
        <f t="shared" si="4"/>
        <v>[语音]菲奥莉娜·吉尔密说话</v>
      </c>
    </row>
    <row r="85" spans="3:13" x14ac:dyDescent="0.15">
      <c r="C85" s="1">
        <v>1062</v>
      </c>
      <c r="F85">
        <f t="shared" si="2"/>
        <v>5001062</v>
      </c>
      <c r="I85" s="1" t="s">
        <v>99</v>
      </c>
      <c r="K85" t="str">
        <f t="shared" si="3"/>
        <v>笠本英里说话</v>
      </c>
      <c r="M85" t="str">
        <f t="shared" si="4"/>
        <v>[语音]笠本英里说话</v>
      </c>
    </row>
    <row r="86" spans="3:13" x14ac:dyDescent="0.15">
      <c r="C86" s="1">
        <v>1063</v>
      </c>
      <c r="F86">
        <f t="shared" si="2"/>
        <v>5001063</v>
      </c>
      <c r="I86" s="4" t="s">
        <v>100</v>
      </c>
      <c r="K86" t="str">
        <f t="shared" si="3"/>
        <v>隆说话</v>
      </c>
      <c r="M86" t="str">
        <f t="shared" si="4"/>
        <v>[语音]隆说话</v>
      </c>
    </row>
    <row r="87" spans="3:13" x14ac:dyDescent="0.15">
      <c r="C87" s="1">
        <v>1064</v>
      </c>
      <c r="F87">
        <f t="shared" si="2"/>
        <v>5001064</v>
      </c>
      <c r="I87" s="4" t="s">
        <v>101</v>
      </c>
      <c r="K87" t="str">
        <f t="shared" si="3"/>
        <v>肯说话</v>
      </c>
      <c r="M87" t="str">
        <f t="shared" si="4"/>
        <v>[语音]肯说话</v>
      </c>
    </row>
    <row r="88" spans="3:13" x14ac:dyDescent="0.15">
      <c r="C88" s="1">
        <v>1065</v>
      </c>
      <c r="F88">
        <f t="shared" si="2"/>
        <v>5001065</v>
      </c>
      <c r="I88" s="4" t="s">
        <v>102</v>
      </c>
      <c r="K88" t="str">
        <f t="shared" si="3"/>
        <v>春丽说话</v>
      </c>
      <c r="M88" t="str">
        <f t="shared" si="4"/>
        <v>[语音]春丽说话</v>
      </c>
    </row>
    <row r="89" spans="3:13" x14ac:dyDescent="0.15">
      <c r="C89" s="1">
        <v>1066</v>
      </c>
      <c r="F89">
        <f t="shared" ref="F89:F148" si="5">C89+5000000</f>
        <v>5001066</v>
      </c>
      <c r="I89" s="4" t="s">
        <v>103</v>
      </c>
      <c r="K89" t="str">
        <f t="shared" si="3"/>
        <v>达尔西说话</v>
      </c>
      <c r="M89" t="str">
        <f t="shared" si="4"/>
        <v>[语音]达尔西说话</v>
      </c>
    </row>
    <row r="90" spans="3:13" x14ac:dyDescent="0.15">
      <c r="C90" s="1">
        <v>1067</v>
      </c>
      <c r="F90">
        <f t="shared" si="5"/>
        <v>5001067</v>
      </c>
      <c r="I90" s="4" t="s">
        <v>104</v>
      </c>
      <c r="K90" t="str">
        <f t="shared" si="3"/>
        <v>桑吉尔夫说话</v>
      </c>
      <c r="M90" t="str">
        <f t="shared" si="4"/>
        <v>[语音]桑吉尔夫说话</v>
      </c>
    </row>
    <row r="91" spans="3:13" x14ac:dyDescent="0.15">
      <c r="C91" s="1">
        <v>1068</v>
      </c>
      <c r="F91">
        <f t="shared" si="5"/>
        <v>5001068</v>
      </c>
      <c r="I91" s="4" t="s">
        <v>105</v>
      </c>
      <c r="K91" t="str">
        <f t="shared" si="3"/>
        <v>本田说话</v>
      </c>
      <c r="M91" t="str">
        <f t="shared" si="4"/>
        <v>[语音]本田说话</v>
      </c>
    </row>
    <row r="92" spans="3:13" x14ac:dyDescent="0.15">
      <c r="C92" s="1">
        <v>1069</v>
      </c>
      <c r="F92">
        <f t="shared" si="5"/>
        <v>5001069</v>
      </c>
      <c r="I92" s="4" t="s">
        <v>106</v>
      </c>
      <c r="K92" t="str">
        <f t="shared" si="3"/>
        <v>布兰卡说话</v>
      </c>
      <c r="M92" t="str">
        <f t="shared" si="4"/>
        <v>[语音]布兰卡说话</v>
      </c>
    </row>
    <row r="93" spans="3:13" x14ac:dyDescent="0.15">
      <c r="C93" s="1">
        <v>1070</v>
      </c>
      <c r="F93">
        <f t="shared" si="5"/>
        <v>5001070</v>
      </c>
      <c r="I93" s="4" t="s">
        <v>107</v>
      </c>
      <c r="K93" t="str">
        <f t="shared" si="3"/>
        <v>古烈说话</v>
      </c>
      <c r="M93" t="str">
        <f t="shared" si="4"/>
        <v>[语音]古烈说话</v>
      </c>
    </row>
    <row r="94" spans="3:13" x14ac:dyDescent="0.15">
      <c r="C94" s="1">
        <v>1071</v>
      </c>
      <c r="F94">
        <f t="shared" si="5"/>
        <v>5001071</v>
      </c>
      <c r="I94" s="4" t="s">
        <v>108</v>
      </c>
      <c r="K94" t="str">
        <f t="shared" si="3"/>
        <v>沙盖特说话</v>
      </c>
      <c r="M94" t="str">
        <f t="shared" si="4"/>
        <v>[语音]沙盖特说话</v>
      </c>
    </row>
    <row r="95" spans="3:13" x14ac:dyDescent="0.15">
      <c r="C95" s="1">
        <v>1072</v>
      </c>
      <c r="F95">
        <f t="shared" si="5"/>
        <v>5001072</v>
      </c>
      <c r="I95" s="4" t="s">
        <v>109</v>
      </c>
      <c r="K95" t="str">
        <f t="shared" si="3"/>
        <v>维加说话</v>
      </c>
      <c r="M95" t="str">
        <f t="shared" si="4"/>
        <v>[语音]维加说话</v>
      </c>
    </row>
    <row r="96" spans="3:13" x14ac:dyDescent="0.15">
      <c r="C96" s="1">
        <v>1073</v>
      </c>
      <c r="F96">
        <f t="shared" si="5"/>
        <v>5001073</v>
      </c>
      <c r="I96" s="1" t="s">
        <v>110</v>
      </c>
      <c r="K96" t="str">
        <f t="shared" si="3"/>
        <v>巴洛克说话</v>
      </c>
      <c r="M96" t="str">
        <f t="shared" si="4"/>
        <v>[语音]巴洛克说话</v>
      </c>
    </row>
    <row r="97" spans="3:13" x14ac:dyDescent="0.15">
      <c r="C97" s="1">
        <v>1074</v>
      </c>
      <c r="F97">
        <f t="shared" si="5"/>
        <v>5001074</v>
      </c>
      <c r="I97" s="1" t="s">
        <v>111</v>
      </c>
      <c r="K97" t="str">
        <f t="shared" si="3"/>
        <v>拜森说话</v>
      </c>
      <c r="M97" t="str">
        <f t="shared" si="4"/>
        <v>[语音]拜森说话</v>
      </c>
    </row>
    <row r="98" spans="3:13" x14ac:dyDescent="0.15">
      <c r="C98" s="1">
        <v>1075</v>
      </c>
      <c r="F98">
        <f t="shared" si="5"/>
        <v>5001075</v>
      </c>
      <c r="I98" s="1" t="s">
        <v>112</v>
      </c>
      <c r="K98" t="str">
        <f t="shared" si="3"/>
        <v>豪鬼说话</v>
      </c>
      <c r="M98" t="str">
        <f t="shared" si="4"/>
        <v>[语音]豪鬼说话</v>
      </c>
    </row>
    <row r="99" spans="3:13" x14ac:dyDescent="0.15">
      <c r="C99" s="1">
        <v>1076</v>
      </c>
      <c r="F99">
        <f t="shared" si="5"/>
        <v>5001076</v>
      </c>
      <c r="I99" s="1" t="s">
        <v>113</v>
      </c>
      <c r="K99" t="str">
        <f t="shared" si="3"/>
        <v>嘉米说话</v>
      </c>
      <c r="M99" t="str">
        <f t="shared" si="4"/>
        <v>[语音]嘉米说话</v>
      </c>
    </row>
    <row r="100" spans="3:13" x14ac:dyDescent="0.15">
      <c r="C100" s="1">
        <v>1077</v>
      </c>
      <c r="F100">
        <f t="shared" si="5"/>
        <v>5001077</v>
      </c>
      <c r="I100" s="1" t="s">
        <v>114</v>
      </c>
      <c r="K100" t="str">
        <f t="shared" si="3"/>
        <v>樱说话</v>
      </c>
      <c r="M100" t="str">
        <f t="shared" si="4"/>
        <v>[语音]樱说话</v>
      </c>
    </row>
    <row r="101" spans="3:13" x14ac:dyDescent="0.15">
      <c r="C101" s="1">
        <v>1078</v>
      </c>
      <c r="F101">
        <f t="shared" si="5"/>
        <v>5001078</v>
      </c>
      <c r="I101" s="1" t="s">
        <v>115</v>
      </c>
      <c r="K101" t="str">
        <f t="shared" si="3"/>
        <v>刚拳说话</v>
      </c>
      <c r="M101" t="str">
        <f t="shared" si="4"/>
        <v>[语音]刚拳说话</v>
      </c>
    </row>
    <row r="102" spans="3:13" x14ac:dyDescent="0.15">
      <c r="C102" s="1">
        <v>1079</v>
      </c>
      <c r="F102">
        <f t="shared" si="5"/>
        <v>5001079</v>
      </c>
      <c r="I102" s="1" t="s">
        <v>116</v>
      </c>
      <c r="K102" t="str">
        <f t="shared" si="3"/>
        <v>杀意隆说话</v>
      </c>
      <c r="M102" t="str">
        <f t="shared" si="4"/>
        <v>[语音]杀意隆说话</v>
      </c>
    </row>
    <row r="103" spans="3:13" x14ac:dyDescent="0.15">
      <c r="C103" s="1">
        <v>1080</v>
      </c>
      <c r="F103">
        <f t="shared" si="5"/>
        <v>5001080</v>
      </c>
      <c r="I103" s="6" t="s">
        <v>252</v>
      </c>
      <c r="K103" t="str">
        <f t="shared" si="3"/>
        <v>草稚柴舟说话</v>
      </c>
      <c r="M103" t="str">
        <f t="shared" si="4"/>
        <v>[语音]草稚柴舟说话</v>
      </c>
    </row>
    <row r="104" spans="3:13" x14ac:dyDescent="0.15">
      <c r="C104" s="4">
        <v>1081</v>
      </c>
      <c r="F104">
        <f t="shared" si="5"/>
        <v>5001081</v>
      </c>
      <c r="I104" s="1" t="s">
        <v>119</v>
      </c>
      <c r="K104" t="str">
        <f t="shared" si="3"/>
        <v>假火舞说话</v>
      </c>
      <c r="M104" t="str">
        <f t="shared" si="4"/>
        <v>[语音]假火舞说话</v>
      </c>
    </row>
    <row r="105" spans="3:13" x14ac:dyDescent="0.15">
      <c r="C105" s="1">
        <v>1082</v>
      </c>
      <c r="F105">
        <f t="shared" si="5"/>
        <v>5001082</v>
      </c>
      <c r="I105" s="1" t="s">
        <v>120</v>
      </c>
      <c r="K105" t="str">
        <f t="shared" si="3"/>
        <v>假K说话</v>
      </c>
      <c r="M105" t="str">
        <f t="shared" si="4"/>
        <v>[语音]假K说话</v>
      </c>
    </row>
    <row r="106" spans="3:13" x14ac:dyDescent="0.15">
      <c r="C106" s="1">
        <v>1083</v>
      </c>
      <c r="F106">
        <f t="shared" si="5"/>
        <v>5001083</v>
      </c>
      <c r="I106" s="1" t="s">
        <v>121</v>
      </c>
      <c r="K106" t="str">
        <f t="shared" si="3"/>
        <v>假库拉说话</v>
      </c>
      <c r="M106" t="str">
        <f t="shared" si="4"/>
        <v>[语音]假库拉说话</v>
      </c>
    </row>
    <row r="107" spans="3:13" x14ac:dyDescent="0.15">
      <c r="C107" s="1">
        <v>1084</v>
      </c>
      <c r="F107">
        <f t="shared" si="5"/>
        <v>5001084</v>
      </c>
      <c r="I107" s="1" t="s">
        <v>253</v>
      </c>
      <c r="K107" t="str">
        <f t="shared" si="3"/>
        <v>僵尸马尔克说话</v>
      </c>
      <c r="M107" t="str">
        <f t="shared" si="4"/>
        <v>[语音]僵尸马尔克说话</v>
      </c>
    </row>
    <row r="108" spans="3:13" x14ac:dyDescent="0.15">
      <c r="C108" s="1">
        <v>1085</v>
      </c>
      <c r="F108">
        <f t="shared" si="5"/>
        <v>5001085</v>
      </c>
      <c r="I108" s="7" t="s">
        <v>254</v>
      </c>
      <c r="K108" t="str">
        <f t="shared" si="3"/>
        <v>小舞（测试）说话</v>
      </c>
      <c r="M108" t="str">
        <f t="shared" si="4"/>
        <v>[语音]小舞（测试）说话</v>
      </c>
    </row>
    <row r="109" spans="3:13" x14ac:dyDescent="0.15">
      <c r="C109" s="1">
        <v>1086</v>
      </c>
      <c r="F109">
        <f t="shared" si="5"/>
        <v>5001086</v>
      </c>
      <c r="I109" s="1" t="s">
        <v>9</v>
      </c>
      <c r="K109" t="str">
        <f t="shared" si="3"/>
        <v>二阶堂红丸说话</v>
      </c>
      <c r="M109" t="str">
        <f t="shared" si="4"/>
        <v>[语音]二阶堂红丸说话</v>
      </c>
    </row>
    <row r="110" spans="3:13" x14ac:dyDescent="0.15">
      <c r="C110" s="1">
        <v>1087</v>
      </c>
      <c r="F110">
        <f t="shared" si="5"/>
        <v>5001087</v>
      </c>
      <c r="I110" s="1" t="s">
        <v>14</v>
      </c>
      <c r="K110" t="str">
        <f t="shared" si="3"/>
        <v>不知火舞说话</v>
      </c>
      <c r="M110" t="str">
        <f t="shared" si="4"/>
        <v>[语音]不知火舞说话</v>
      </c>
    </row>
    <row r="111" spans="3:13" x14ac:dyDescent="0.15">
      <c r="C111" s="1">
        <v>1088</v>
      </c>
      <c r="F111">
        <f t="shared" si="5"/>
        <v>5001088</v>
      </c>
      <c r="I111" s="1" t="s">
        <v>27</v>
      </c>
      <c r="K111" t="str">
        <f t="shared" si="3"/>
        <v>特瑞说话</v>
      </c>
      <c r="M111" t="str">
        <f t="shared" si="4"/>
        <v>[语音]特瑞说话</v>
      </c>
    </row>
    <row r="112" spans="3:13" x14ac:dyDescent="0.15">
      <c r="C112" s="1">
        <v>1089</v>
      </c>
      <c r="F112">
        <f t="shared" si="5"/>
        <v>5001089</v>
      </c>
      <c r="I112" s="1" t="s">
        <v>40</v>
      </c>
      <c r="K112" t="str">
        <f t="shared" si="3"/>
        <v>K'说话</v>
      </c>
      <c r="M112" t="str">
        <f t="shared" si="4"/>
        <v>[语音]K'说话</v>
      </c>
    </row>
    <row r="113" spans="3:13" x14ac:dyDescent="0.15">
      <c r="C113" s="1">
        <v>1090</v>
      </c>
      <c r="F113">
        <f t="shared" si="5"/>
        <v>5001090</v>
      </c>
      <c r="I113" s="1" t="s">
        <v>44</v>
      </c>
      <c r="K113" t="str">
        <f t="shared" si="3"/>
        <v>库拉说话</v>
      </c>
      <c r="M113" t="str">
        <f t="shared" si="4"/>
        <v>[语音]库拉说话</v>
      </c>
    </row>
    <row r="114" spans="3:13" x14ac:dyDescent="0.15">
      <c r="C114" s="1">
        <v>1091</v>
      </c>
      <c r="F114">
        <f t="shared" si="5"/>
        <v>5001091</v>
      </c>
      <c r="I114" s="1" t="s">
        <v>51</v>
      </c>
      <c r="K114" t="str">
        <f t="shared" si="3"/>
        <v>吉斯说话</v>
      </c>
      <c r="M114" t="str">
        <f t="shared" si="4"/>
        <v>[语音]吉斯说话</v>
      </c>
    </row>
    <row r="115" spans="3:13" x14ac:dyDescent="0.15">
      <c r="C115" s="1">
        <v>1092</v>
      </c>
      <c r="F115">
        <f t="shared" si="5"/>
        <v>5001092</v>
      </c>
      <c r="I115" s="1" t="s">
        <v>72</v>
      </c>
      <c r="K115" t="str">
        <f t="shared" si="3"/>
        <v>霸王丸说话</v>
      </c>
      <c r="M115" t="str">
        <f t="shared" si="4"/>
        <v>[语音]霸王丸说话</v>
      </c>
    </row>
    <row r="116" spans="3:13" x14ac:dyDescent="0.15">
      <c r="C116" s="1">
        <v>1093</v>
      </c>
      <c r="F116">
        <f t="shared" si="5"/>
        <v>5001093</v>
      </c>
      <c r="I116" s="1" t="s">
        <v>74</v>
      </c>
      <c r="K116" t="str">
        <f t="shared" si="3"/>
        <v>橘右京说话</v>
      </c>
      <c r="M116" t="str">
        <f t="shared" si="4"/>
        <v>[语音]橘右京说话</v>
      </c>
    </row>
    <row r="117" spans="3:13" x14ac:dyDescent="0.15">
      <c r="C117" s="1">
        <v>1094</v>
      </c>
      <c r="F117">
        <f t="shared" si="5"/>
        <v>5001094</v>
      </c>
      <c r="I117" s="1" t="s">
        <v>95</v>
      </c>
      <c r="K117" t="str">
        <f t="shared" si="3"/>
        <v>马尔克·罗西说话</v>
      </c>
      <c r="M117" t="str">
        <f t="shared" si="4"/>
        <v>[语音]马尔克·罗西说话</v>
      </c>
    </row>
    <row r="118" spans="3:13" x14ac:dyDescent="0.15">
      <c r="C118" s="1">
        <v>1095</v>
      </c>
      <c r="F118">
        <f t="shared" si="5"/>
        <v>5001095</v>
      </c>
      <c r="I118" s="1" t="s">
        <v>9</v>
      </c>
      <c r="K118" t="str">
        <f t="shared" si="3"/>
        <v>二阶堂红丸说话</v>
      </c>
      <c r="M118" t="str">
        <f t="shared" si="4"/>
        <v>[语音]二阶堂红丸说话</v>
      </c>
    </row>
    <row r="119" spans="3:13" x14ac:dyDescent="0.15">
      <c r="C119" s="1">
        <v>1096</v>
      </c>
      <c r="F119">
        <f t="shared" si="5"/>
        <v>5001096</v>
      </c>
      <c r="I119" s="1" t="s">
        <v>14</v>
      </c>
      <c r="K119" t="str">
        <f t="shared" si="3"/>
        <v>不知火舞说话</v>
      </c>
      <c r="M119" t="str">
        <f t="shared" si="4"/>
        <v>[语音]不知火舞说话</v>
      </c>
    </row>
    <row r="120" spans="3:13" x14ac:dyDescent="0.15">
      <c r="C120" s="1">
        <v>1097</v>
      </c>
      <c r="F120">
        <f t="shared" si="5"/>
        <v>5001097</v>
      </c>
      <c r="I120" s="1" t="s">
        <v>27</v>
      </c>
      <c r="K120" t="str">
        <f t="shared" si="3"/>
        <v>特瑞说话</v>
      </c>
      <c r="M120" t="str">
        <f t="shared" si="4"/>
        <v>[语音]特瑞说话</v>
      </c>
    </row>
    <row r="121" spans="3:13" x14ac:dyDescent="0.15">
      <c r="C121" s="1">
        <v>1098</v>
      </c>
      <c r="F121">
        <f t="shared" si="5"/>
        <v>5001098</v>
      </c>
      <c r="I121" s="1" t="s">
        <v>40</v>
      </c>
      <c r="K121" t="str">
        <f t="shared" si="3"/>
        <v>K'说话</v>
      </c>
      <c r="M121" t="str">
        <f t="shared" si="4"/>
        <v>[语音]K'说话</v>
      </c>
    </row>
    <row r="122" spans="3:13" x14ac:dyDescent="0.15">
      <c r="C122" s="1">
        <v>1099</v>
      </c>
      <c r="F122">
        <f t="shared" si="5"/>
        <v>5001099</v>
      </c>
      <c r="I122" s="1" t="s">
        <v>44</v>
      </c>
      <c r="K122" t="str">
        <f t="shared" si="3"/>
        <v>库拉说话</v>
      </c>
      <c r="M122" t="str">
        <f t="shared" si="4"/>
        <v>[语音]库拉说话</v>
      </c>
    </row>
    <row r="123" spans="3:13" x14ac:dyDescent="0.15">
      <c r="C123" s="1">
        <v>1100</v>
      </c>
      <c r="F123">
        <f t="shared" si="5"/>
        <v>5001100</v>
      </c>
      <c r="I123" s="1" t="s">
        <v>51</v>
      </c>
      <c r="K123" t="str">
        <f t="shared" si="3"/>
        <v>吉斯说话</v>
      </c>
      <c r="M123" t="str">
        <f t="shared" si="4"/>
        <v>[语音]吉斯说话</v>
      </c>
    </row>
    <row r="124" spans="3:13" x14ac:dyDescent="0.15">
      <c r="C124" s="1">
        <v>1101</v>
      </c>
      <c r="F124">
        <f t="shared" si="5"/>
        <v>5001101</v>
      </c>
      <c r="I124" s="1" t="s">
        <v>72</v>
      </c>
      <c r="K124" t="str">
        <f t="shared" si="3"/>
        <v>霸王丸说话</v>
      </c>
      <c r="M124" t="str">
        <f t="shared" si="4"/>
        <v>[语音]霸王丸说话</v>
      </c>
    </row>
    <row r="125" spans="3:13" x14ac:dyDescent="0.15">
      <c r="C125" s="1">
        <v>1102</v>
      </c>
      <c r="F125">
        <f t="shared" si="5"/>
        <v>5001102</v>
      </c>
      <c r="I125" s="1" t="s">
        <v>74</v>
      </c>
      <c r="K125" t="str">
        <f t="shared" si="3"/>
        <v>橘右京说话</v>
      </c>
      <c r="M125" t="str">
        <f t="shared" si="4"/>
        <v>[语音]橘右京说话</v>
      </c>
    </row>
    <row r="126" spans="3:13" x14ac:dyDescent="0.15">
      <c r="C126" s="5">
        <v>2001</v>
      </c>
      <c r="F126">
        <f t="shared" si="5"/>
        <v>5002001</v>
      </c>
      <c r="I126" s="1" t="s">
        <v>95</v>
      </c>
      <c r="K126" t="str">
        <f t="shared" si="3"/>
        <v>马尔克·罗西说话</v>
      </c>
      <c r="M126" t="str">
        <f t="shared" si="4"/>
        <v>[语音]马尔克·罗西说话</v>
      </c>
    </row>
    <row r="127" spans="3:13" x14ac:dyDescent="0.15">
      <c r="C127" s="5">
        <v>2003</v>
      </c>
      <c r="F127">
        <f t="shared" si="5"/>
        <v>5002003</v>
      </c>
    </row>
    <row r="128" spans="3:13" x14ac:dyDescent="0.15">
      <c r="C128" s="5">
        <v>2004</v>
      </c>
      <c r="F128">
        <f t="shared" si="5"/>
        <v>5002004</v>
      </c>
    </row>
    <row r="129" spans="3:6" x14ac:dyDescent="0.15">
      <c r="C129" s="1">
        <v>9001</v>
      </c>
      <c r="F129">
        <f t="shared" si="5"/>
        <v>5009001</v>
      </c>
    </row>
    <row r="130" spans="3:6" x14ac:dyDescent="0.15">
      <c r="C130" s="4">
        <v>9007</v>
      </c>
      <c r="F130">
        <f t="shared" si="5"/>
        <v>5009007</v>
      </c>
    </row>
    <row r="131" spans="3:6" x14ac:dyDescent="0.15">
      <c r="C131" s="1">
        <v>2002</v>
      </c>
      <c r="F131">
        <f t="shared" si="5"/>
        <v>5002002</v>
      </c>
    </row>
    <row r="132" spans="3:6" x14ac:dyDescent="0.15">
      <c r="C132" s="1">
        <v>2007</v>
      </c>
      <c r="F132">
        <f t="shared" si="5"/>
        <v>5002007</v>
      </c>
    </row>
    <row r="133" spans="3:6" x14ac:dyDescent="0.15">
      <c r="C133" s="1">
        <v>2019</v>
      </c>
      <c r="F133">
        <f t="shared" si="5"/>
        <v>5002019</v>
      </c>
    </row>
    <row r="134" spans="3:6" x14ac:dyDescent="0.15">
      <c r="C134" s="1">
        <v>2031</v>
      </c>
      <c r="F134">
        <f t="shared" si="5"/>
        <v>5002031</v>
      </c>
    </row>
    <row r="135" spans="3:6" x14ac:dyDescent="0.15">
      <c r="C135" s="1">
        <v>2033</v>
      </c>
      <c r="F135">
        <f t="shared" si="5"/>
        <v>5002033</v>
      </c>
    </row>
    <row r="136" spans="3:6" x14ac:dyDescent="0.15">
      <c r="C136" s="1">
        <v>2038</v>
      </c>
      <c r="F136">
        <f t="shared" si="5"/>
        <v>5002038</v>
      </c>
    </row>
    <row r="137" spans="3:6" x14ac:dyDescent="0.15">
      <c r="C137" s="3">
        <v>2060</v>
      </c>
      <c r="F137">
        <f t="shared" si="5"/>
        <v>5002060</v>
      </c>
    </row>
    <row r="138" spans="3:6" x14ac:dyDescent="0.15">
      <c r="C138" s="4">
        <v>2061</v>
      </c>
      <c r="F138">
        <f t="shared" si="5"/>
        <v>5002061</v>
      </c>
    </row>
    <row r="139" spans="3:6" x14ac:dyDescent="0.15">
      <c r="C139" s="4">
        <v>2081</v>
      </c>
      <c r="F139">
        <f t="shared" si="5"/>
        <v>5002081</v>
      </c>
    </row>
    <row r="140" spans="3:6" x14ac:dyDescent="0.15">
      <c r="C140" s="1">
        <v>3002</v>
      </c>
      <c r="F140">
        <f t="shared" si="5"/>
        <v>5003002</v>
      </c>
    </row>
    <row r="141" spans="3:6" x14ac:dyDescent="0.15">
      <c r="C141" s="1">
        <v>3007</v>
      </c>
      <c r="F141">
        <f t="shared" si="5"/>
        <v>5003007</v>
      </c>
    </row>
    <row r="142" spans="3:6" x14ac:dyDescent="0.15">
      <c r="C142" s="1">
        <v>3019</v>
      </c>
      <c r="F142">
        <f t="shared" si="5"/>
        <v>5003019</v>
      </c>
    </row>
    <row r="143" spans="3:6" x14ac:dyDescent="0.15">
      <c r="C143" s="1">
        <v>3031</v>
      </c>
      <c r="F143">
        <f t="shared" si="5"/>
        <v>5003031</v>
      </c>
    </row>
    <row r="144" spans="3:6" x14ac:dyDescent="0.15">
      <c r="C144" s="1">
        <v>3033</v>
      </c>
      <c r="F144">
        <f t="shared" si="5"/>
        <v>5003033</v>
      </c>
    </row>
    <row r="145" spans="3:9" x14ac:dyDescent="0.15">
      <c r="C145" s="1">
        <v>3038</v>
      </c>
      <c r="F145">
        <f t="shared" si="5"/>
        <v>5003038</v>
      </c>
    </row>
    <row r="146" spans="3:9" x14ac:dyDescent="0.15">
      <c r="C146" s="3">
        <v>3060</v>
      </c>
      <c r="F146">
        <f t="shared" si="5"/>
        <v>5003060</v>
      </c>
    </row>
    <row r="147" spans="3:9" x14ac:dyDescent="0.15">
      <c r="C147" s="4">
        <v>3061</v>
      </c>
      <c r="F147">
        <f t="shared" si="5"/>
        <v>5003061</v>
      </c>
    </row>
    <row r="148" spans="3:9" x14ac:dyDescent="0.15">
      <c r="C148" s="4">
        <v>3081</v>
      </c>
      <c r="F148">
        <f t="shared" si="5"/>
        <v>5003081</v>
      </c>
    </row>
    <row r="152" spans="3:9" x14ac:dyDescent="0.15">
      <c r="D152" t="str">
        <f>LEFT(H152,23)</f>
        <v>3100701;3100721;3100722</v>
      </c>
      <c r="H152" s="8" t="s">
        <v>255</v>
      </c>
      <c r="I152" s="8"/>
    </row>
    <row r="153" spans="3:9" x14ac:dyDescent="0.15">
      <c r="D153" t="str">
        <f t="shared" ref="D153:D172" si="6">LEFT(H153,23)</f>
        <v>3101921;3101922;3101923</v>
      </c>
      <c r="H153" s="8" t="s">
        <v>28</v>
      </c>
      <c r="I153" s="8"/>
    </row>
    <row r="154" spans="3:9" x14ac:dyDescent="0.15">
      <c r="D154" t="str">
        <f t="shared" si="6"/>
        <v>3103101;3103121;3103122</v>
      </c>
      <c r="H154" s="8" t="s">
        <v>41</v>
      </c>
      <c r="I154" s="8"/>
    </row>
    <row r="155" spans="3:9" x14ac:dyDescent="0.15">
      <c r="D155" t="str">
        <f t="shared" si="6"/>
        <v>3103301;3103323;3103324</v>
      </c>
      <c r="H155" s="8" t="s">
        <v>45</v>
      </c>
      <c r="I155" s="8"/>
    </row>
    <row r="156" spans="3:9" x14ac:dyDescent="0.15">
      <c r="D156" t="str">
        <f t="shared" si="6"/>
        <v>3103401;3103421;3103422</v>
      </c>
      <c r="H156" s="9" t="s">
        <v>47</v>
      </c>
      <c r="I156" s="9"/>
    </row>
    <row r="157" spans="3:9" x14ac:dyDescent="0.15">
      <c r="D157" t="str">
        <f t="shared" si="6"/>
        <v>3103801;3103802;3103821</v>
      </c>
      <c r="H157" s="8" t="s">
        <v>256</v>
      </c>
      <c r="I157" s="8"/>
    </row>
    <row r="158" spans="3:9" x14ac:dyDescent="0.15">
      <c r="D158" t="str">
        <f t="shared" si="6"/>
        <v>3120122;3120123;3120124</v>
      </c>
      <c r="H158" s="8" t="s">
        <v>73</v>
      </c>
      <c r="I158" s="8"/>
    </row>
    <row r="159" spans="3:9" x14ac:dyDescent="0.15">
      <c r="D159" t="str">
        <f t="shared" si="6"/>
        <v>3120201;3120221;3120222</v>
      </c>
      <c r="H159" s="8" t="s">
        <v>257</v>
      </c>
      <c r="I159" s="8"/>
    </row>
    <row r="160" spans="3:9" x14ac:dyDescent="0.15">
      <c r="D160" t="str">
        <f t="shared" si="6"/>
        <v>3140101;3140121;3140122</v>
      </c>
      <c r="H160" s="10" t="s">
        <v>96</v>
      </c>
      <c r="I160" s="10"/>
    </row>
    <row r="161" spans="4:8" x14ac:dyDescent="0.15">
      <c r="D161" t="str">
        <f t="shared" si="6"/>
        <v>3100101;3100102;3100121</v>
      </c>
      <c r="H161" s="11" t="s">
        <v>258</v>
      </c>
    </row>
    <row r="162" spans="4:8" x14ac:dyDescent="0.15">
      <c r="D162" t="str">
        <f t="shared" si="6"/>
        <v>3100201;3100221;3100222</v>
      </c>
      <c r="H162" s="12" t="s">
        <v>10</v>
      </c>
    </row>
    <row r="163" spans="4:8" x14ac:dyDescent="0.15">
      <c r="D163" t="str">
        <f t="shared" si="6"/>
        <v>3100701;3100721;3100722</v>
      </c>
      <c r="H163" s="12" t="s">
        <v>15</v>
      </c>
    </row>
    <row r="164" spans="4:8" x14ac:dyDescent="0.15">
      <c r="D164" t="str">
        <f t="shared" si="6"/>
        <v>3101302;3101321;3101323</v>
      </c>
      <c r="H164" s="13" t="s">
        <v>22</v>
      </c>
    </row>
    <row r="165" spans="4:8" x14ac:dyDescent="0.15">
      <c r="D165" t="str">
        <f t="shared" si="6"/>
        <v>3101921;3101922;3101923</v>
      </c>
      <c r="H165" s="12" t="s">
        <v>28</v>
      </c>
    </row>
    <row r="166" spans="4:8" x14ac:dyDescent="0.15">
      <c r="D166" t="str">
        <f t="shared" si="6"/>
        <v>3103101;3103121;3103122</v>
      </c>
      <c r="H166" s="12" t="s">
        <v>41</v>
      </c>
    </row>
    <row r="167" spans="4:8" x14ac:dyDescent="0.15">
      <c r="D167" t="str">
        <f t="shared" si="6"/>
        <v>3103202;3103223;3103224</v>
      </c>
      <c r="H167" s="14" t="s">
        <v>43</v>
      </c>
    </row>
    <row r="168" spans="4:8" x14ac:dyDescent="0.15">
      <c r="D168" t="str">
        <f t="shared" si="6"/>
        <v>3103301;3103323;3103324</v>
      </c>
      <c r="H168" s="12" t="s">
        <v>45</v>
      </c>
    </row>
    <row r="169" spans="4:8" x14ac:dyDescent="0.15">
      <c r="D169" t="str">
        <f t="shared" si="6"/>
        <v>3103801;3103802;3103821</v>
      </c>
      <c r="H169" s="12" t="s">
        <v>122</v>
      </c>
    </row>
    <row r="170" spans="4:8" x14ac:dyDescent="0.15">
      <c r="D170" t="str">
        <f t="shared" si="6"/>
        <v>3120122;3120123;3120124</v>
      </c>
      <c r="H170" s="12" t="s">
        <v>73</v>
      </c>
    </row>
    <row r="171" spans="4:8" x14ac:dyDescent="0.15">
      <c r="D171" t="str">
        <f t="shared" si="6"/>
        <v>3120201;3120221;3120222</v>
      </c>
      <c r="H171" s="12" t="s">
        <v>123</v>
      </c>
    </row>
    <row r="172" spans="4:8" x14ac:dyDescent="0.15">
      <c r="D172" t="str">
        <f t="shared" si="6"/>
        <v>3140101;3140121;3140122</v>
      </c>
      <c r="H172" s="12" t="s">
        <v>96</v>
      </c>
    </row>
  </sheetData>
  <sortState ref="A1:A81">
    <sortCondition ref="A1"/>
  </sortState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Hero</vt:lpstr>
      <vt:lpstr>快捷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李程</dc:creator>
  <cp:lastModifiedBy>黄斌斌</cp:lastModifiedBy>
  <dcterms:created xsi:type="dcterms:W3CDTF">2006-09-16T00:00:00Z</dcterms:created>
  <dcterms:modified xsi:type="dcterms:W3CDTF">2018-09-07T08:45:31Z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62fff2f1-a3bf-4331-b26f-ca720f915cf1</vt:lpwstr>
  </property>
  <property fmtid="{D5CDD505-2E9C-101B-9397-08002B2CF9AE}" pid="3" name="KSOProductBuildVer">
    <vt:lpwstr>2052-10.1.0.7224</vt:lpwstr>
  </property>
</Properties>
</file>